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GDP" sheetId="2" r:id="rId5"/>
    <sheet state="visible" name="Population" sheetId="3" r:id="rId6"/>
    <sheet state="visible" name="GHG" sheetId="4" r:id="rId7"/>
    <sheet state="visible" name="GHG-footprint" sheetId="5" r:id="rId8"/>
    <sheet state="visible" name="NOx" sheetId="6" r:id="rId9"/>
    <sheet state="visible" name="PM2.5" sheetId="7" r:id="rId10"/>
    <sheet state="visible" name="PM10" sheetId="8" r:id="rId11"/>
    <sheet state="visible" name="SOx" sheetId="9" r:id="rId12"/>
    <sheet state="visible" name="NMVOC" sheetId="10" r:id="rId13"/>
    <sheet state="visible" name="NH3" sheetId="11" r:id="rId14"/>
    <sheet state="visible" name="Pb" sheetId="12" r:id="rId15"/>
    <sheet state="visible" name="Cd" sheetId="13" r:id="rId16"/>
    <sheet state="visible" name="Hg" sheetId="14" r:id="rId17"/>
    <sheet state="visible" name="As" sheetId="15" r:id="rId18"/>
    <sheet state="visible" name="Ni" sheetId="16" r:id="rId19"/>
    <sheet state="visible" name="Cr" sheetId="17" r:id="rId20"/>
    <sheet state="visible" name="MDC" sheetId="18" r:id="rId21"/>
    <sheet state="visible" name="External Cost" sheetId="19" r:id="rId22"/>
    <sheet state="visible" name="GrDP" sheetId="20" r:id="rId23"/>
  </sheets>
  <definedNames/>
  <calcPr/>
  <extLst>
    <ext uri="GoogleSheetsCustomDataVersion2">
      <go:sheetsCustomData xmlns:go="http://customooxmlschemas.google.com/" r:id="rId24" roundtripDataChecksum="UWxHxgro/uWVeaHnmLo3YCsh9htWO7BIxyj5L66DflE="/>
    </ext>
  </extLst>
</workbook>
</file>

<file path=xl/sharedStrings.xml><?xml version="1.0" encoding="utf-8"?>
<sst xmlns="http://schemas.openxmlformats.org/spreadsheetml/2006/main" count="2422" uniqueCount="159">
  <si>
    <t>This document computes the external costs and Green Domestic Products for European countries.</t>
  </si>
  <si>
    <t>Scope</t>
  </si>
  <si>
    <t>Time</t>
  </si>
  <si>
    <t>1991-2019</t>
  </si>
  <si>
    <t>Countries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</si>
  <si>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</si>
  <si>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</si>
  <si>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</si>
  <si>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</si>
  <si>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</si>
  <si>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</si>
  <si>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</si>
  <si>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</si>
  <si>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</si>
  <si>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</si>
  <si>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</si>
  <si>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</si>
  <si>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</si>
  <si>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</si>
  <si>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</si>
  <si>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</si>
  <si>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</si>
  <si>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</si>
  <si>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</si>
  <si>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</si>
  <si>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</si>
  <si>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</si>
  <si>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</si>
  <si>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</si>
  <si>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</si>
  <si>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</si>
  <si>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</si>
  <si>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</si>
  <si>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</si>
  <si>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</si>
  <si>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United Kingdom</t>
  </si>
  <si>
    <t>Pollutants</t>
  </si>
  <si>
    <t>GHG</t>
  </si>
  <si>
    <t>Air pollutants: NOx, PM2.5, PM10, SOx, NMVOC, NH3</t>
  </si>
  <si>
    <t>Heavy metals: Pb, Cd, Hg, As, Ni, Cr</t>
  </si>
  <si>
    <t>Impacts</t>
  </si>
  <si>
    <t>Impacts on climate change due to GHG</t>
  </si>
  <si>
    <t>Impacts on health, crops, forests, buildings, ecosystems due to air pollutants</t>
  </si>
  <si>
    <t>Impacts on health due to heavy metals</t>
  </si>
  <si>
    <t>Data sources:</t>
  </si>
  <si>
    <t>GDP</t>
  </si>
  <si>
    <t>EUROSTAT - GDP and main components (output, expenditure and income) [NAMA_10_GDP] - Gross domestic product at market prices</t>
  </si>
  <si>
    <t>Population</t>
  </si>
  <si>
    <t>EUROSTAT - Population on 1 January by age and sex [DEMO_PJAN]</t>
  </si>
  <si>
    <t>EUROSTAT - Greenhouse gas emissions by source sector (source: EEA) [ENV_AIR_GGE] - Greenhouse gases (CO2, N2O in CO2 equivalent, CH4 in CO2 equivalent, HFC in CO2 equivalent, PFC in CO2 equivalent, SF6 in CO2 equivalent, NF3 in CO2 equivalent) - Total (excluding memo items)</t>
  </si>
  <si>
    <t>GHG-footprint</t>
  </si>
  <si>
    <t>Not yet included</t>
  </si>
  <si>
    <t>NOx</t>
  </si>
  <si>
    <t>EUROSTAT - Air pollutants by source sector (source: EEA) [ENV_AIR_EMIS] - Nitrogen oxides - National total for the entire territory (based on fuel sold)</t>
  </si>
  <si>
    <t>PM2.5</t>
  </si>
  <si>
    <t>EUROSTAT - Air pollutants by source sector (source: EEA) [ENV_AIR_EMIS] - Particulates &lt; 2.5µm - National total for the entire territory (based on fuel sold)</t>
  </si>
  <si>
    <t>PM10</t>
  </si>
  <si>
    <t>EUROSTAT - Air pollutants by source sector (source: EEA) [ENV_AIR_EMIS] - Particulates &lt; 10µm - National total for the entire territory (based on fuel sold)</t>
  </si>
  <si>
    <t>SOx</t>
  </si>
  <si>
    <t>EUROSTAT - Air pollutants by source sector (source: EEA) [ENV_AIR_EMIS] - Sulphur oxides - National total for the entire territory (based on fuel sold)</t>
  </si>
  <si>
    <t>NMVOC</t>
  </si>
  <si>
    <t>EUROSTAT - Air pollutants by source sector (source: EEA) [ENV_AIR_EMIS] - Non-methane volatile organic compounds - National total for the entire territory (based on fuel sold)</t>
  </si>
  <si>
    <t>NH3</t>
  </si>
  <si>
    <t>EUROSTAT - Air pollutants by source sector (source: EEA) [ENV_AIR_EMIS] - Ammonia - National total for the entire territory (based on fuel sold)</t>
  </si>
  <si>
    <t>Pb</t>
  </si>
  <si>
    <t>EUROSTAT - Air pollutants by source sector (source: EEA) [ENV_AIR_EMIS] - Lead (Pb) - National total for the entire territory (based on fuel sold)</t>
  </si>
  <si>
    <t>Cd</t>
  </si>
  <si>
    <t>EUROSTAT - Air pollutants by source sector (source: EEA) [ENV_AIR_EMIS] - Cadmium (Cd) - National total for the entire territory (based on fuel sold)</t>
  </si>
  <si>
    <t>Hg</t>
  </si>
  <si>
    <t>EUROSTAT - Air pollutants by source sector (source: EEA) [ENV_AIR_EMIS] - Mercury (Hg) - National total for the entire territory (based on fuel sold)</t>
  </si>
  <si>
    <t>As</t>
  </si>
  <si>
    <t>EUROSTAT - Air pollutants by source sector (source: EEA) [ENV_AIR_EMIS] - Arsenic (As) - National total for the entire territory (based on fuel sold)</t>
  </si>
  <si>
    <t>Ni</t>
  </si>
  <si>
    <t>EUROSTAT - Air pollutants by source sector (source: EEA) [ENV_AIR_EMIS] - Nickel (Ni) - National total for the entire territory (based on fuel sold)</t>
  </si>
  <si>
    <t>Cr</t>
  </si>
  <si>
    <t>EUROSTAT - Air pollutants by source sector (source: EEA) [ENV_AIR_EMIS] - Chromium (Cr) - National total for the entire territory (based on fuel sold)</t>
  </si>
  <si>
    <t>MDC</t>
  </si>
  <si>
    <r>
      <rPr>
        <rFont val="Calibri"/>
        <color theme="1"/>
      </rPr>
      <t xml:space="preserve">European Environmental Agency, European Topic Centre on Air pollution, transport, noise and industrial pollution. 2020. </t>
    </r>
    <r>
      <rPr>
        <rFont val="Calibri"/>
        <i/>
        <color theme="1"/>
        <sz val="11.0"/>
      </rPr>
      <t xml:space="preserve">Costs of air pollution from European industrial facilities 2008–2017. </t>
    </r>
    <r>
      <rPr>
        <rFont val="Calibri"/>
        <color theme="1"/>
        <sz val="11.0"/>
      </rPr>
      <t xml:space="preserve">Report available here: https://www.eionet.europa.eu/etcs/etc-atni/products/etc-atni-reports/etc-atni-report-04-2020-costs-of-air-pollution-from-european-industrial-facilities-200820132017 </t>
    </r>
  </si>
  <si>
    <t>Calculation</t>
  </si>
  <si>
    <t>External Cost</t>
  </si>
  <si>
    <t>External costs are computed by multiplying the emissions of pollutants by their marginal damage cost (MDC)</t>
  </si>
  <si>
    <t>GrDP</t>
  </si>
  <si>
    <t>The Green Domestic Product is computed by deducting the external costs from the GDP.</t>
  </si>
  <si>
    <t>GDP, 
million Euro</t>
  </si>
  <si>
    <t/>
  </si>
  <si>
    <t>Population,
inhabitants</t>
  </si>
  <si>
    <t>GHG, 
thousands tonnes CO2eq</t>
  </si>
  <si>
    <t>NOx,
Tonne</t>
  </si>
  <si>
    <t>PM2.5,
Tonne</t>
  </si>
  <si>
    <t>PM10,
Tonne</t>
  </si>
  <si>
    <t>SOx,
Tonne</t>
  </si>
  <si>
    <t>NMVOC,
Tonne</t>
  </si>
  <si>
    <t>Ammonia,
Tonne</t>
  </si>
  <si>
    <t>Lead,
Tonne</t>
  </si>
  <si>
    <t>Cadmium,
Tonne</t>
  </si>
  <si>
    <t>Mercury,
Tonne</t>
  </si>
  <si>
    <t>Arsenic,
Tonne</t>
  </si>
  <si>
    <t>Nickel,
Tonne</t>
  </si>
  <si>
    <t>Chromium,
Tonne</t>
  </si>
  <si>
    <t>Marginal Damage Costs</t>
  </si>
  <si>
    <t>GHG 
Euro per tCO2eq</t>
  </si>
  <si>
    <t>Impact on health from fine particulate matter and ozone 
Euro per tonne of emissions of precursors</t>
  </si>
  <si>
    <t>Impact on health from NO2 
Euro per tonne of emissions of precursors</t>
  </si>
  <si>
    <t>Impact on crops from ozone
Euro per tonne of emissions of precursors</t>
  </si>
  <si>
    <t>Impact on forests from ozone
Euro per tonne of emissions of precursors</t>
  </si>
  <si>
    <t>Impact on buildings
Euro per tonne of emissions</t>
  </si>
  <si>
    <t>Impact on ecosystems (eutrophication)
Euro per tonne of emissions  of precursors</t>
  </si>
  <si>
    <t>Heavy metals
Euro per kg of pollutant</t>
  </si>
  <si>
    <t>SO2</t>
  </si>
  <si>
    <t>VOC</t>
  </si>
  <si>
    <t>Low</t>
  </si>
  <si>
    <t>Central</t>
  </si>
  <si>
    <t>High</t>
  </si>
  <si>
    <t>VOLY</t>
  </si>
  <si>
    <t>VSL</t>
  </si>
  <si>
    <t>External costs</t>
  </si>
  <si>
    <t>Million Euros</t>
  </si>
  <si>
    <t>External cost due to GHG emissions / Impacts of climate change</t>
  </si>
  <si>
    <t>Low marginal cost scenario</t>
  </si>
  <si>
    <t>Central marginal cost scenario</t>
  </si>
  <si>
    <t>High marginal cost scenario</t>
  </si>
  <si>
    <t>External cost due to NOX emissions</t>
  </si>
  <si>
    <t>Impact on health - VOLY</t>
  </si>
  <si>
    <t>Impact on health - VSL</t>
  </si>
  <si>
    <t>Impact on crops, forests, buildings, and ecosystems</t>
  </si>
  <si>
    <t>Total impact of NOx emissions - VOLY</t>
  </si>
  <si>
    <t>Total impact of NOx emissions - VSL</t>
  </si>
  <si>
    <t>External cost due to PM2.5</t>
  </si>
  <si>
    <t>External cost due to PM10</t>
  </si>
  <si>
    <t>External cost due to SOx</t>
  </si>
  <si>
    <t>Impact on buildings</t>
  </si>
  <si>
    <t>Total impact of SOx emissions - VOLY</t>
  </si>
  <si>
    <t>Total impact of SOx emissions - VSL</t>
  </si>
  <si>
    <t>External cost due to NMVOC emissions</t>
  </si>
  <si>
    <t>Impact on crops and forests</t>
  </si>
  <si>
    <t>Total impact of NMVOC emissions - VOLY</t>
  </si>
  <si>
    <t>Total impact of NMVOC emissions - VSL</t>
  </si>
  <si>
    <t>External cost due to NH3 emissions</t>
  </si>
  <si>
    <t>Impact on ecosystems</t>
  </si>
  <si>
    <t>Total impact of NH3 emissions - VOLY</t>
  </si>
  <si>
    <t>Total impact of NH3 emissions - VSL</t>
  </si>
  <si>
    <t>External cost due to Pb emissions</t>
  </si>
  <si>
    <t>Total impact</t>
  </si>
  <si>
    <t>External cost due to Cd emissions</t>
  </si>
  <si>
    <t>External cost due to Hg emissions</t>
  </si>
  <si>
    <t>External cost due to As emissions</t>
  </si>
  <si>
    <t>External cost due to Ni emissions</t>
  </si>
  <si>
    <t>External cost due to Cr emissions</t>
  </si>
  <si>
    <t>Total impact on health</t>
  </si>
  <si>
    <t>Total external cost</t>
  </si>
  <si>
    <t>Scenario: low marginal cost of GHG + VSL</t>
  </si>
  <si>
    <t>Scenario: central marginal cost of GHG + VOLY</t>
  </si>
  <si>
    <t>Scenario: central marginal cost of GHG + VSL</t>
  </si>
  <si>
    <t>Scenario: high marginal cost of GHG + VSL</t>
  </si>
  <si>
    <t>Green Domestic Product</t>
  </si>
  <si>
    <t>GrDP (million euros)</t>
  </si>
  <si>
    <t>Share of external cost w.r.t. GDP</t>
  </si>
  <si>
    <t>GrDP per capita (euros/inhabitant)</t>
  </si>
  <si>
    <t>GDP per capita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</si>
</sst>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b/>
      <sz val="11.0"/>
      <color theme="1"/>
      <name val="Calibri"/>
    </font>
    <font>
      <sz val="11.0"/>
      <color theme="0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3F3F3F"/>
        <bgColor rgb="FF3F3F3F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1" numFmtId="1" xfId="0" applyFont="1" applyNumberFormat="1"/>
    <xf borderId="1" fillId="4" fontId="1" numFmtId="1" xfId="0" applyBorder="1" applyFill="1" applyFont="1" applyNumberFormat="1"/>
    <xf borderId="1" fillId="5" fontId="5" numFmtId="0" xfId="0" applyBorder="1" applyFill="1" applyFont="1"/>
    <xf borderId="1" fillId="6" fontId="4" numFmtId="0" xfId="0" applyBorder="1" applyFill="1" applyFont="1"/>
    <xf borderId="1" fillId="6" fontId="1" numFmtId="0" xfId="0" applyBorder="1" applyFont="1"/>
    <xf borderId="2" fillId="7" fontId="4" numFmtId="0" xfId="0" applyAlignment="1" applyBorder="1" applyFill="1" applyFont="1">
      <alignment horizontal="left" shrinkToFit="0" wrapText="1"/>
    </xf>
    <xf borderId="3" fillId="0" fontId="6" numFmtId="0" xfId="0" applyBorder="1" applyFont="1"/>
    <xf borderId="4" fillId="0" fontId="6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0.14"/>
    <col customWidth="1" min="4" max="4" width="11.43"/>
    <col customWidth="1" min="5" max="5" width="10.43"/>
    <col customWidth="1" min="6" max="6" width="12.0"/>
    <col customWidth="1" min="7" max="7" width="10.86"/>
    <col customWidth="1" min="8" max="8" width="8.71"/>
    <col customWidth="1" min="9" max="9" width="12.14"/>
    <col customWidth="1" min="10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/>
    <row r="4" ht="14.25" customHeight="1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</row>
    <row r="5" ht="14.25" customHeight="1">
      <c r="B5" s="3" t="s">
        <v>2</v>
      </c>
      <c r="C5" s="3" t="s">
        <v>3</v>
      </c>
    </row>
    <row r="6" ht="14.25" customHeight="1">
      <c r="B6" s="3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</row>
    <row r="7" ht="14.25" customHeight="1"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4" t="s">
        <v>18</v>
      </c>
      <c r="I7" s="4" t="s">
        <v>19</v>
      </c>
      <c r="J7" s="4" t="s">
        <v>20</v>
      </c>
    </row>
    <row r="8" ht="14.25" customHeight="1">
      <c r="C8" s="4" t="s">
        <v>21</v>
      </c>
      <c r="D8" s="4" t="s">
        <v>22</v>
      </c>
      <c r="E8" s="4" t="s">
        <v>23</v>
      </c>
      <c r="F8" s="4" t="s">
        <v>24</v>
      </c>
      <c r="G8" s="4" t="s">
        <v>25</v>
      </c>
      <c r="H8" s="4" t="s">
        <v>26</v>
      </c>
      <c r="I8" s="4" t="s">
        <v>27</v>
      </c>
      <c r="J8" s="4" t="s">
        <v>28</v>
      </c>
    </row>
    <row r="9" ht="14.25" customHeight="1"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/>
    </row>
    <row r="10" ht="14.25" customHeight="1">
      <c r="B10" s="3" t="s">
        <v>36</v>
      </c>
      <c r="C10" s="4" t="s">
        <v>37</v>
      </c>
    </row>
    <row r="11" ht="14.25" customHeight="1">
      <c r="C11" s="4" t="s">
        <v>38</v>
      </c>
    </row>
    <row r="12" ht="14.25" customHeight="1">
      <c r="C12" s="4" t="s">
        <v>39</v>
      </c>
    </row>
    <row r="13" ht="14.25" customHeight="1">
      <c r="B13" s="3" t="s">
        <v>40</v>
      </c>
      <c r="C13" s="4" t="s">
        <v>41</v>
      </c>
    </row>
    <row r="14" ht="14.25" customHeight="1">
      <c r="C14" s="4" t="s">
        <v>42</v>
      </c>
    </row>
    <row r="15" ht="14.25" customHeight="1">
      <c r="C15" s="4" t="s">
        <v>43</v>
      </c>
    </row>
    <row r="16" ht="14.25" customHeight="1"/>
    <row r="17" ht="14.25" customHeight="1">
      <c r="A17" s="2" t="s">
        <v>44</v>
      </c>
      <c r="B17" s="2"/>
      <c r="C17" s="2"/>
      <c r="D17" s="2"/>
      <c r="E17" s="2"/>
      <c r="F17" s="2"/>
      <c r="G17" s="2"/>
      <c r="H17" s="2"/>
      <c r="I17" s="2"/>
      <c r="J17" s="2"/>
    </row>
    <row r="18" ht="14.25" customHeight="1">
      <c r="B18" s="5" t="s">
        <v>45</v>
      </c>
      <c r="C18" s="3" t="s">
        <v>46</v>
      </c>
    </row>
    <row r="19" ht="14.25" customHeight="1">
      <c r="B19" s="5" t="s">
        <v>47</v>
      </c>
      <c r="C19" s="3" t="s">
        <v>48</v>
      </c>
    </row>
    <row r="20" ht="14.25" customHeight="1">
      <c r="B20" s="5" t="s">
        <v>37</v>
      </c>
      <c r="C20" s="3" t="s">
        <v>49</v>
      </c>
    </row>
    <row r="21" ht="14.25" customHeight="1">
      <c r="B21" s="5" t="s">
        <v>50</v>
      </c>
      <c r="C21" s="3" t="s">
        <v>51</v>
      </c>
    </row>
    <row r="22" ht="14.25" customHeight="1">
      <c r="B22" s="5" t="s">
        <v>52</v>
      </c>
      <c r="C22" s="3" t="s">
        <v>53</v>
      </c>
    </row>
    <row r="23" ht="14.25" customHeight="1">
      <c r="B23" s="5" t="s">
        <v>54</v>
      </c>
      <c r="C23" s="3" t="s">
        <v>55</v>
      </c>
    </row>
    <row r="24" ht="14.25" customHeight="1">
      <c r="B24" s="5" t="s">
        <v>56</v>
      </c>
      <c r="C24" s="3" t="s">
        <v>57</v>
      </c>
    </row>
    <row r="25" ht="14.25" customHeight="1">
      <c r="B25" s="5" t="s">
        <v>58</v>
      </c>
      <c r="C25" s="3" t="s">
        <v>59</v>
      </c>
    </row>
    <row r="26" ht="14.25" customHeight="1">
      <c r="B26" s="5" t="s">
        <v>60</v>
      </c>
      <c r="C26" s="3" t="s">
        <v>61</v>
      </c>
    </row>
    <row r="27" ht="14.25" customHeight="1">
      <c r="B27" s="5" t="s">
        <v>62</v>
      </c>
      <c r="C27" s="3" t="s">
        <v>63</v>
      </c>
    </row>
    <row r="28" ht="14.25" customHeight="1">
      <c r="B28" s="5" t="s">
        <v>64</v>
      </c>
      <c r="C28" s="3" t="s">
        <v>65</v>
      </c>
    </row>
    <row r="29" ht="14.25" customHeight="1">
      <c r="B29" s="5" t="s">
        <v>66</v>
      </c>
      <c r="C29" s="3" t="s">
        <v>67</v>
      </c>
    </row>
    <row r="30" ht="14.25" customHeight="1">
      <c r="B30" s="5" t="s">
        <v>68</v>
      </c>
      <c r="C30" s="3" t="s">
        <v>69</v>
      </c>
    </row>
    <row r="31" ht="14.25" customHeight="1">
      <c r="B31" s="5" t="s">
        <v>70</v>
      </c>
      <c r="C31" s="3" t="s">
        <v>71</v>
      </c>
    </row>
    <row r="32" ht="14.25" customHeight="1">
      <c r="B32" s="5" t="s">
        <v>72</v>
      </c>
      <c r="C32" s="3" t="s">
        <v>73</v>
      </c>
    </row>
    <row r="33" ht="14.25" customHeight="1">
      <c r="B33" s="5" t="s">
        <v>74</v>
      </c>
      <c r="C33" s="3" t="s">
        <v>75</v>
      </c>
    </row>
    <row r="34" ht="14.25" customHeight="1">
      <c r="B34" s="5" t="s">
        <v>76</v>
      </c>
      <c r="C34" s="3" t="s">
        <v>77</v>
      </c>
    </row>
    <row r="35" ht="14.25" customHeight="1"/>
    <row r="36" ht="14.25" customHeight="1">
      <c r="A36" s="2" t="s">
        <v>78</v>
      </c>
      <c r="B36" s="2"/>
      <c r="C36" s="2"/>
      <c r="D36" s="2"/>
      <c r="E36" s="2"/>
      <c r="F36" s="2"/>
      <c r="G36" s="2"/>
      <c r="H36" s="2"/>
      <c r="I36" s="2"/>
      <c r="J36" s="2"/>
    </row>
    <row r="37" ht="14.25" customHeight="1">
      <c r="B37" s="5" t="s">
        <v>79</v>
      </c>
      <c r="C37" s="3" t="s">
        <v>80</v>
      </c>
      <c r="G37" s="4"/>
    </row>
    <row r="38" ht="14.25" customHeight="1">
      <c r="B38" s="5" t="s">
        <v>81</v>
      </c>
      <c r="C38" s="3" t="s">
        <v>82</v>
      </c>
      <c r="G38" s="4"/>
    </row>
    <row r="39" ht="14.25" customHeight="1">
      <c r="G39" s="4"/>
    </row>
    <row r="40" ht="14.25" customHeight="1">
      <c r="G40" s="4"/>
    </row>
    <row r="41" ht="14.25" customHeight="1">
      <c r="G41" s="4"/>
    </row>
    <row r="42" ht="14.25" customHeight="1">
      <c r="G42" s="4"/>
    </row>
    <row r="43" ht="14.25" customHeight="1">
      <c r="G43" s="4"/>
    </row>
    <row r="44" ht="14.25" customHeight="1">
      <c r="G44" s="4"/>
    </row>
    <row r="45" ht="14.25" customHeight="1">
      <c r="G45" s="4"/>
    </row>
    <row r="46" ht="14.25" customHeight="1">
      <c r="G46" s="4"/>
    </row>
    <row r="47" ht="14.25" customHeight="1">
      <c r="G47" s="4"/>
    </row>
    <row r="48" ht="14.25" customHeight="1">
      <c r="G48" s="4"/>
    </row>
    <row r="49" ht="14.25" customHeight="1">
      <c r="G49" s="4"/>
    </row>
    <row r="50" ht="14.25" customHeight="1">
      <c r="G50" s="4"/>
    </row>
    <row r="51" ht="14.25" customHeight="1">
      <c r="G51" s="4"/>
    </row>
    <row r="52" ht="14.25" customHeight="1">
      <c r="G52" s="4"/>
    </row>
    <row r="53" ht="14.25" customHeight="1">
      <c r="G53" s="4"/>
    </row>
    <row r="54" ht="14.25" customHeight="1">
      <c r="G54" s="4"/>
    </row>
    <row r="55" ht="14.25" customHeight="1">
      <c r="G55" s="4"/>
    </row>
    <row r="56" ht="14.25" customHeight="1">
      <c r="G56" s="4"/>
    </row>
    <row r="57" ht="14.25" customHeight="1">
      <c r="G57" s="4"/>
    </row>
    <row r="58" ht="14.25" customHeight="1">
      <c r="G58" s="4"/>
    </row>
    <row r="59" ht="14.25" customHeight="1">
      <c r="G59" s="4"/>
    </row>
    <row r="60" ht="14.25" customHeight="1">
      <c r="G60" s="4"/>
    </row>
    <row r="61" ht="14.25" customHeight="1">
      <c r="G61" s="4"/>
    </row>
    <row r="62" ht="14.25" customHeight="1">
      <c r="G62" s="4"/>
    </row>
    <row r="63" ht="14.25" customHeight="1">
      <c r="G63" s="4"/>
    </row>
    <row r="64" ht="14.25" customHeight="1">
      <c r="G64" s="4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display="GDP" location="GDP!A1" ref="B18"/>
    <hyperlink display="Population" location="Population!A1" ref="B19"/>
    <hyperlink display="GHG" location="GHG!A1" ref="B20"/>
    <hyperlink display="GHG-footprint" location="'GHG-footprint'!A1" ref="B21"/>
    <hyperlink display="NOx" location="NOx!A1" ref="B22"/>
    <hyperlink display="PM2.5" location="PM2.5!A1" ref="B23"/>
    <hyperlink display="PM10" location="'PM10'!A1" ref="B24"/>
    <hyperlink display="SOx" location="SOx!A1" ref="B25"/>
    <hyperlink display="NMVOC" location="NMVOC!A1" ref="B26"/>
    <hyperlink display="NH3" location="'NH3'!A1" ref="B27"/>
    <hyperlink display="Pb" location="Pb!A1" ref="B28"/>
    <hyperlink display="Cd" location="Cd!A1" ref="B29"/>
    <hyperlink display="Hg" location="Hg!A1" ref="B30"/>
    <hyperlink display="As" location="As!A1" ref="B31"/>
    <hyperlink display="Ni" location="Ni!A1" ref="B32"/>
    <hyperlink display="Cr" location="Cr!A1" ref="B33"/>
    <hyperlink display="MDC" location="MDC!A1" ref="B34"/>
    <hyperlink display="External Cost" location="'External Cost'!A1" ref="B37"/>
    <hyperlink display="GrDP" location="GrDP!A1" ref="B38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2" width="8.71"/>
  </cols>
  <sheetData>
    <row r="1" ht="14.25" customHeight="1">
      <c r="A1" s="6" t="s">
        <v>91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348240.0</v>
      </c>
      <c r="C3" s="3">
        <v>341110.0</v>
      </c>
      <c r="D3" s="3">
        <v>340730.0</v>
      </c>
      <c r="E3" s="3">
        <v>331970.0</v>
      </c>
      <c r="F3" s="3">
        <v>314900.0</v>
      </c>
      <c r="G3" s="3">
        <v>306530.0</v>
      </c>
      <c r="H3" s="3">
        <v>297470.0</v>
      </c>
      <c r="I3" s="3">
        <v>281580.0</v>
      </c>
      <c r="J3" s="3">
        <v>273090.0</v>
      </c>
      <c r="K3" s="3">
        <v>256290.0</v>
      </c>
      <c r="L3" s="3">
        <v>232110.0</v>
      </c>
      <c r="M3" s="3">
        <v>226070.0</v>
      </c>
      <c r="N3" s="3">
        <v>210360.0</v>
      </c>
      <c r="O3" s="3">
        <v>200140.0</v>
      </c>
      <c r="P3" s="3">
        <v>187910.0</v>
      </c>
      <c r="Q3" s="3">
        <v>181840.0</v>
      </c>
      <c r="R3" s="3">
        <v>175390.0</v>
      </c>
      <c r="S3" s="3">
        <v>165380.0</v>
      </c>
      <c r="T3" s="3">
        <v>157540.0</v>
      </c>
      <c r="U3" s="3">
        <v>145340.0</v>
      </c>
      <c r="V3" s="3">
        <v>144060.0</v>
      </c>
      <c r="W3" s="3">
        <v>132200.0</v>
      </c>
      <c r="X3" s="3">
        <v>128620.0</v>
      </c>
      <c r="Y3" s="3">
        <v>124960.0</v>
      </c>
      <c r="Z3" s="3">
        <v>118340.0</v>
      </c>
      <c r="AA3" s="3">
        <v>117530.0</v>
      </c>
      <c r="AB3" s="3">
        <v>116720.0</v>
      </c>
      <c r="AC3" s="3">
        <v>114930.0</v>
      </c>
      <c r="AD3" s="3">
        <v>113920.0</v>
      </c>
      <c r="AE3" s="3">
        <v>112820.0</v>
      </c>
    </row>
    <row r="4" ht="14.25" customHeight="1">
      <c r="A4" s="7" t="s">
        <v>7</v>
      </c>
      <c r="B4" s="3">
        <v>440600.0</v>
      </c>
      <c r="C4" s="3">
        <v>408970.0</v>
      </c>
      <c r="D4" s="3">
        <v>407250.0</v>
      </c>
      <c r="E4" s="3">
        <v>397340.0</v>
      </c>
      <c r="F4" s="3">
        <v>145710.0</v>
      </c>
      <c r="G4" s="3">
        <v>140310.0</v>
      </c>
      <c r="H4" s="3">
        <v>131580.0</v>
      </c>
      <c r="I4" s="3">
        <v>108370.0</v>
      </c>
      <c r="J4" s="3">
        <v>110050.0</v>
      </c>
      <c r="K4" s="3">
        <v>100390.0</v>
      </c>
      <c r="L4" s="3">
        <v>108380.0</v>
      </c>
      <c r="M4" s="3">
        <v>96460.0</v>
      </c>
      <c r="N4" s="3">
        <v>103930.0</v>
      </c>
      <c r="O4" s="3">
        <v>102710.0</v>
      </c>
      <c r="P4" s="3">
        <v>91550.0</v>
      </c>
      <c r="Q4" s="3">
        <v>94540.0</v>
      </c>
      <c r="R4" s="3">
        <v>92780.0</v>
      </c>
      <c r="S4" s="3">
        <v>88590.0</v>
      </c>
      <c r="T4" s="3">
        <v>88040.0</v>
      </c>
      <c r="U4" s="3">
        <v>93790.0</v>
      </c>
      <c r="V4" s="3">
        <v>85340.0</v>
      </c>
      <c r="W4" s="3">
        <v>87570.0</v>
      </c>
      <c r="X4" s="3">
        <v>86470.0</v>
      </c>
      <c r="Y4" s="3">
        <v>82530.0</v>
      </c>
      <c r="Z4" s="3">
        <v>78250.0</v>
      </c>
      <c r="AA4" s="3">
        <v>80570.0</v>
      </c>
      <c r="AB4" s="3">
        <v>77700.0</v>
      </c>
      <c r="AC4" s="3">
        <v>77340.0</v>
      </c>
      <c r="AD4" s="3">
        <v>72570.0</v>
      </c>
      <c r="AE4" s="3">
        <v>74720.0</v>
      </c>
    </row>
    <row r="5" ht="14.25" customHeight="1">
      <c r="A5" s="7" t="s">
        <v>10</v>
      </c>
      <c r="B5" s="3">
        <v>566030.0</v>
      </c>
      <c r="C5" s="3">
        <v>506190.0</v>
      </c>
      <c r="D5" s="3">
        <v>481740.0</v>
      </c>
      <c r="E5" s="3">
        <v>448660.0</v>
      </c>
      <c r="F5" s="3">
        <v>428830.0</v>
      </c>
      <c r="G5" s="3">
        <v>391100.0</v>
      </c>
      <c r="H5" s="3">
        <v>391190.0</v>
      </c>
      <c r="I5" s="3">
        <v>370300.0</v>
      </c>
      <c r="J5" s="3">
        <v>343070.0</v>
      </c>
      <c r="K5" s="3">
        <v>326280.0</v>
      </c>
      <c r="L5" s="3">
        <v>313890.0</v>
      </c>
      <c r="M5" s="3">
        <v>304310.0</v>
      </c>
      <c r="N5" s="3">
        <v>292400.0</v>
      </c>
      <c r="O5" s="3">
        <v>286750.0</v>
      </c>
      <c r="P5" s="3">
        <v>277500.0</v>
      </c>
      <c r="Q5" s="3">
        <v>269560.0</v>
      </c>
      <c r="R5" s="3">
        <v>270210.0</v>
      </c>
      <c r="S5" s="3">
        <v>263880.0</v>
      </c>
      <c r="T5" s="3">
        <v>259330.0</v>
      </c>
      <c r="U5" s="3">
        <v>257580.0</v>
      </c>
      <c r="V5" s="3">
        <v>254600.0</v>
      </c>
      <c r="W5" s="3">
        <v>243310.0</v>
      </c>
      <c r="X5" s="3">
        <v>237460.0</v>
      </c>
      <c r="Y5" s="3">
        <v>234910.0</v>
      </c>
      <c r="Z5" s="3">
        <v>230950.0</v>
      </c>
      <c r="AA5" s="3">
        <v>230040.0</v>
      </c>
      <c r="AB5" s="3">
        <v>224400.0</v>
      </c>
      <c r="AC5" s="3">
        <v>223710.0</v>
      </c>
      <c r="AD5" s="3">
        <v>222640.0</v>
      </c>
      <c r="AE5" s="3">
        <v>214900.0</v>
      </c>
    </row>
    <row r="6" ht="14.25" customHeight="1">
      <c r="A6" s="7" t="s">
        <v>11</v>
      </c>
      <c r="B6" s="3">
        <v>215360.0</v>
      </c>
      <c r="C6" s="3">
        <v>223620.0</v>
      </c>
      <c r="D6" s="3">
        <v>223470.0</v>
      </c>
      <c r="E6" s="3">
        <v>215340.0</v>
      </c>
      <c r="F6" s="3">
        <v>216760.0</v>
      </c>
      <c r="G6" s="3">
        <v>212670.0</v>
      </c>
      <c r="H6" s="3">
        <v>214360.0</v>
      </c>
      <c r="I6" s="3">
        <v>202600.0</v>
      </c>
      <c r="J6" s="3">
        <v>193450.0</v>
      </c>
      <c r="K6" s="3">
        <v>186260.0</v>
      </c>
      <c r="L6" s="3">
        <v>185300.0</v>
      </c>
      <c r="M6" s="3">
        <v>175240.0</v>
      </c>
      <c r="N6" s="3">
        <v>170180.0</v>
      </c>
      <c r="O6" s="3">
        <v>162140.0</v>
      </c>
      <c r="P6" s="3">
        <v>158380.0</v>
      </c>
      <c r="Q6" s="3">
        <v>153360.0</v>
      </c>
      <c r="R6" s="3">
        <v>148880.0</v>
      </c>
      <c r="S6" s="3">
        <v>146380.0</v>
      </c>
      <c r="T6" s="3">
        <v>143350.0</v>
      </c>
      <c r="U6" s="3">
        <v>133380.0</v>
      </c>
      <c r="V6" s="3">
        <v>131160.0</v>
      </c>
      <c r="W6" s="3">
        <v>124800.0</v>
      </c>
      <c r="X6" s="3">
        <v>119530.0</v>
      </c>
      <c r="Y6" s="3">
        <v>120510.0</v>
      </c>
      <c r="Z6" s="3">
        <v>112040.0</v>
      </c>
      <c r="AA6" s="3">
        <v>114970.0</v>
      </c>
      <c r="AB6" s="3">
        <v>110590.0</v>
      </c>
      <c r="AC6" s="3">
        <v>108550.0</v>
      </c>
      <c r="AD6" s="3">
        <v>107760.0</v>
      </c>
      <c r="AE6" s="3">
        <v>102820.0</v>
      </c>
    </row>
    <row r="7" ht="14.25" customHeight="1">
      <c r="A7" s="7" t="s">
        <v>15</v>
      </c>
      <c r="B7" s="3">
        <v>3890840.0</v>
      </c>
      <c r="C7" s="3">
        <v>3379110.0</v>
      </c>
      <c r="D7" s="3">
        <v>3065350.0</v>
      </c>
      <c r="E7" s="3">
        <v>2882990.0</v>
      </c>
      <c r="F7" s="3">
        <v>2468130.0</v>
      </c>
      <c r="G7" s="3">
        <v>2340450.0</v>
      </c>
      <c r="H7" s="3">
        <v>2243120.0</v>
      </c>
      <c r="I7" s="3">
        <v>2188300.0</v>
      </c>
      <c r="J7" s="3">
        <v>2131340.0</v>
      </c>
      <c r="K7" s="3">
        <v>1969230.0</v>
      </c>
      <c r="L7" s="3">
        <v>1803990.0</v>
      </c>
      <c r="M7" s="3">
        <v>1709070.0</v>
      </c>
      <c r="N7" s="3">
        <v>1617600.0</v>
      </c>
      <c r="O7" s="3">
        <v>1536520.0</v>
      </c>
      <c r="P7" s="3">
        <v>1533440.0</v>
      </c>
      <c r="Q7" s="3">
        <v>1486290.0</v>
      </c>
      <c r="R7" s="3">
        <v>1482700.0</v>
      </c>
      <c r="S7" s="3">
        <v>1420610.0</v>
      </c>
      <c r="T7" s="3">
        <v>1358630.0</v>
      </c>
      <c r="U7" s="3">
        <v>1244950.0</v>
      </c>
      <c r="V7" s="3">
        <v>1361410.0</v>
      </c>
      <c r="W7" s="3">
        <v>1272640.0</v>
      </c>
      <c r="X7" s="3">
        <v>1256830.0</v>
      </c>
      <c r="Y7" s="3">
        <v>1212400.0</v>
      </c>
      <c r="Z7" s="3">
        <v>1173850.0</v>
      </c>
      <c r="AA7" s="3">
        <v>1147280.0</v>
      </c>
      <c r="AB7" s="3">
        <v>1141920.0</v>
      </c>
      <c r="AC7" s="3">
        <v>1147260.0</v>
      </c>
      <c r="AD7" s="3">
        <v>1125010.0</v>
      </c>
      <c r="AE7" s="3">
        <v>1121230.0</v>
      </c>
    </row>
    <row r="8" ht="14.25" customHeight="1">
      <c r="A8" s="7" t="s">
        <v>12</v>
      </c>
      <c r="B8" s="3">
        <v>66550.0</v>
      </c>
      <c r="C8" s="3">
        <v>63560.0</v>
      </c>
      <c r="D8" s="3">
        <v>43350.0</v>
      </c>
      <c r="E8" s="3">
        <v>34600.0</v>
      </c>
      <c r="F8" s="3">
        <v>36800.0</v>
      </c>
      <c r="G8" s="3">
        <v>40980.0</v>
      </c>
      <c r="H8" s="3">
        <v>42030.0</v>
      </c>
      <c r="I8" s="3">
        <v>43090.0</v>
      </c>
      <c r="J8" s="3">
        <v>39560.0</v>
      </c>
      <c r="K8" s="3">
        <v>36280.0</v>
      </c>
      <c r="L8" s="3">
        <v>36610.0</v>
      </c>
      <c r="M8" s="3">
        <v>35490.0</v>
      </c>
      <c r="N8" s="3">
        <v>34580.0</v>
      </c>
      <c r="O8" s="3">
        <v>33330.0</v>
      </c>
      <c r="P8" s="3">
        <v>33610.0</v>
      </c>
      <c r="Q8" s="3">
        <v>31850.0</v>
      </c>
      <c r="R8" s="3">
        <v>30660.0</v>
      </c>
      <c r="S8" s="3">
        <v>28080.0</v>
      </c>
      <c r="T8" s="3">
        <v>26370.0</v>
      </c>
      <c r="U8" s="3">
        <v>23590.0</v>
      </c>
      <c r="V8" s="3">
        <v>23010.0</v>
      </c>
      <c r="W8" s="3">
        <v>22830.0</v>
      </c>
      <c r="X8" s="3">
        <v>23150.0</v>
      </c>
      <c r="Y8" s="3">
        <v>22530.0</v>
      </c>
      <c r="Z8" s="3">
        <v>22450.0</v>
      </c>
      <c r="AA8" s="3">
        <v>22050.0</v>
      </c>
      <c r="AB8" s="3">
        <v>21870.0</v>
      </c>
      <c r="AC8" s="3">
        <v>22860.0</v>
      </c>
      <c r="AD8" s="3">
        <v>21980.0</v>
      </c>
      <c r="AE8" s="3">
        <v>22690.0</v>
      </c>
    </row>
    <row r="9" ht="14.25" customHeight="1">
      <c r="A9" s="7" t="s">
        <v>18</v>
      </c>
      <c r="B9" s="3">
        <v>144400.0</v>
      </c>
      <c r="C9" s="3">
        <v>146020.0</v>
      </c>
      <c r="D9" s="3">
        <v>142300.0</v>
      </c>
      <c r="E9" s="3">
        <v>140100.0</v>
      </c>
      <c r="F9" s="3">
        <v>137650.0</v>
      </c>
      <c r="G9" s="3">
        <v>136300.0</v>
      </c>
      <c r="H9" s="3">
        <v>137230.0</v>
      </c>
      <c r="I9" s="3">
        <v>134910.0</v>
      </c>
      <c r="J9" s="3">
        <v>137490.0</v>
      </c>
      <c r="K9" s="3">
        <v>129060.0</v>
      </c>
      <c r="L9" s="3">
        <v>122620.0</v>
      </c>
      <c r="M9" s="3">
        <v>122660.0</v>
      </c>
      <c r="N9" s="3">
        <v>122790.0</v>
      </c>
      <c r="O9" s="3">
        <v>121150.0</v>
      </c>
      <c r="P9" s="3">
        <v>120540.0</v>
      </c>
      <c r="Q9" s="3">
        <v>121110.0</v>
      </c>
      <c r="R9" s="3">
        <v>121120.0</v>
      </c>
      <c r="S9" s="3">
        <v>120300.0</v>
      </c>
      <c r="T9" s="3">
        <v>116500.0</v>
      </c>
      <c r="U9" s="3">
        <v>114070.0</v>
      </c>
      <c r="V9" s="3">
        <v>111000.0</v>
      </c>
      <c r="W9" s="3">
        <v>108150.0</v>
      </c>
      <c r="X9" s="3">
        <v>109280.0</v>
      </c>
      <c r="Y9" s="3">
        <v>111130.0</v>
      </c>
      <c r="Z9" s="3">
        <v>108180.0</v>
      </c>
      <c r="AA9" s="3">
        <v>108870.0</v>
      </c>
      <c r="AB9" s="3">
        <v>109950.0</v>
      </c>
      <c r="AC9" s="3">
        <v>114910.0</v>
      </c>
      <c r="AD9" s="3">
        <v>115140.0</v>
      </c>
      <c r="AE9" s="3">
        <v>113890.0</v>
      </c>
    </row>
    <row r="10" ht="14.25" customHeight="1">
      <c r="A10" s="7" t="s">
        <v>16</v>
      </c>
      <c r="B10" s="3">
        <v>316590.0</v>
      </c>
      <c r="C10" s="3">
        <v>317790.0</v>
      </c>
      <c r="D10" s="3">
        <v>312170.0</v>
      </c>
      <c r="E10" s="3">
        <v>312450.0</v>
      </c>
      <c r="F10" s="3">
        <v>314500.0</v>
      </c>
      <c r="G10" s="3">
        <v>303400.0</v>
      </c>
      <c r="H10" s="3">
        <v>309120.0</v>
      </c>
      <c r="I10" s="3">
        <v>307370.0</v>
      </c>
      <c r="J10" s="3">
        <v>313220.0</v>
      </c>
      <c r="K10" s="3">
        <v>315410.0</v>
      </c>
      <c r="L10" s="3">
        <v>308440.0</v>
      </c>
      <c r="M10" s="3">
        <v>305750.0</v>
      </c>
      <c r="N10" s="3">
        <v>318880.0</v>
      </c>
      <c r="O10" s="3">
        <v>330530.0</v>
      </c>
      <c r="P10" s="3">
        <v>341080.0</v>
      </c>
      <c r="Q10" s="3">
        <v>333790.0</v>
      </c>
      <c r="R10" s="3">
        <v>310160.0</v>
      </c>
      <c r="S10" s="3">
        <v>287840.0</v>
      </c>
      <c r="T10" s="3">
        <v>261420.0</v>
      </c>
      <c r="U10" s="3">
        <v>249570.0</v>
      </c>
      <c r="V10" s="3">
        <v>215060.0</v>
      </c>
      <c r="W10" s="3">
        <v>200250.0</v>
      </c>
      <c r="X10" s="3">
        <v>193010.0</v>
      </c>
      <c r="Y10" s="3">
        <v>175770.0</v>
      </c>
      <c r="Z10" s="3">
        <v>171970.0</v>
      </c>
      <c r="AA10" s="3">
        <v>164820.0</v>
      </c>
      <c r="AB10" s="3">
        <v>156510.0</v>
      </c>
      <c r="AC10" s="3">
        <v>152530.0</v>
      </c>
      <c r="AD10" s="3">
        <v>146040.0</v>
      </c>
      <c r="AE10" s="3">
        <v>144080.0</v>
      </c>
    </row>
    <row r="11" ht="14.25" customHeight="1">
      <c r="A11" s="7" t="s">
        <v>31</v>
      </c>
      <c r="B11" s="3">
        <v>1025920.0</v>
      </c>
      <c r="C11" s="3">
        <v>1028300.0</v>
      </c>
      <c r="D11" s="3">
        <v>1028010.0</v>
      </c>
      <c r="E11" s="3">
        <v>957670.0</v>
      </c>
      <c r="F11" s="3">
        <v>976250.0</v>
      </c>
      <c r="G11" s="3">
        <v>957550.0</v>
      </c>
      <c r="H11" s="3">
        <v>977960.0</v>
      </c>
      <c r="I11" s="3">
        <v>973310.0</v>
      </c>
      <c r="J11" s="3">
        <v>998510.0</v>
      </c>
      <c r="K11" s="3">
        <v>968940.0</v>
      </c>
      <c r="L11" s="3">
        <v>933890.0</v>
      </c>
      <c r="M11" s="3">
        <v>906570.0</v>
      </c>
      <c r="N11" s="3">
        <v>870440.0</v>
      </c>
      <c r="O11" s="3">
        <v>837800.0</v>
      </c>
      <c r="P11" s="3">
        <v>817710.0</v>
      </c>
      <c r="Q11" s="3">
        <v>787210.0</v>
      </c>
      <c r="R11" s="3">
        <v>757730.0</v>
      </c>
      <c r="S11" s="3">
        <v>742580.0</v>
      </c>
      <c r="T11" s="3">
        <v>675830.0</v>
      </c>
      <c r="U11" s="3">
        <v>617660.0</v>
      </c>
      <c r="V11" s="3">
        <v>616820.0</v>
      </c>
      <c r="W11" s="3">
        <v>592550.0</v>
      </c>
      <c r="X11" s="3">
        <v>567890.0</v>
      </c>
      <c r="Y11" s="3">
        <v>555570.0</v>
      </c>
      <c r="Z11" s="3">
        <v>556850.0</v>
      </c>
      <c r="AA11" s="3">
        <v>577170.0</v>
      </c>
      <c r="AB11" s="3">
        <v>585520.0</v>
      </c>
      <c r="AC11" s="3">
        <v>597600.0</v>
      </c>
      <c r="AD11" s="3">
        <v>610340.0</v>
      </c>
      <c r="AE11" s="3">
        <v>608300.0</v>
      </c>
    </row>
    <row r="12" ht="14.25" customHeight="1">
      <c r="A12" s="7" t="s">
        <v>14</v>
      </c>
      <c r="B12" s="3">
        <v>2884800.0</v>
      </c>
      <c r="C12" s="3">
        <v>2909150.0</v>
      </c>
      <c r="D12" s="3">
        <v>2842480.0</v>
      </c>
      <c r="E12" s="3">
        <v>2710550.0</v>
      </c>
      <c r="F12" s="3">
        <v>2553670.0</v>
      </c>
      <c r="G12" s="3">
        <v>2477580.0</v>
      </c>
      <c r="H12" s="3">
        <v>2416840.0</v>
      </c>
      <c r="I12" s="3">
        <v>2299600.0</v>
      </c>
      <c r="J12" s="3">
        <v>2236180.0</v>
      </c>
      <c r="K12" s="3">
        <v>2146830.0</v>
      </c>
      <c r="L12" s="3">
        <v>2044340.0</v>
      </c>
      <c r="M12" s="3">
        <v>1949170.0</v>
      </c>
      <c r="N12" s="3">
        <v>1821230.0</v>
      </c>
      <c r="O12" s="3">
        <v>1773860.0</v>
      </c>
      <c r="P12" s="3">
        <v>1661060.0</v>
      </c>
      <c r="Q12" s="3">
        <v>1580770.0</v>
      </c>
      <c r="R12" s="3">
        <v>1479260.0</v>
      </c>
      <c r="S12" s="3">
        <v>1352470.0</v>
      </c>
      <c r="T12" s="3">
        <v>1272730.0</v>
      </c>
      <c r="U12" s="3">
        <v>1197980.0</v>
      </c>
      <c r="V12" s="3">
        <v>1205870.0</v>
      </c>
      <c r="W12" s="3">
        <v>1128780.0</v>
      </c>
      <c r="X12" s="3">
        <v>1075930.0</v>
      </c>
      <c r="Y12" s="3">
        <v>1066990.0</v>
      </c>
      <c r="Z12" s="3">
        <v>1050320.0</v>
      </c>
      <c r="AA12" s="3">
        <v>1023420.0</v>
      </c>
      <c r="AB12" s="3">
        <v>1001340.0</v>
      </c>
      <c r="AC12" s="3">
        <v>1003260.0</v>
      </c>
      <c r="AD12" s="3">
        <v>978770.0</v>
      </c>
      <c r="AE12" s="3">
        <v>955660.0</v>
      </c>
    </row>
    <row r="13" ht="14.25" customHeight="1">
      <c r="A13" s="7" t="s">
        <v>8</v>
      </c>
      <c r="B13" s="3">
        <v>170240.0</v>
      </c>
      <c r="C13" s="3">
        <v>136270.0</v>
      </c>
      <c r="D13" s="3">
        <v>103110.0</v>
      </c>
      <c r="E13" s="3">
        <v>101570.0</v>
      </c>
      <c r="F13" s="3">
        <v>98880.0</v>
      </c>
      <c r="G13" s="3">
        <v>119680.0</v>
      </c>
      <c r="H13" s="3">
        <v>122550.0</v>
      </c>
      <c r="I13" s="3">
        <v>109600.0</v>
      </c>
      <c r="J13" s="3">
        <v>108000.0</v>
      </c>
      <c r="K13" s="3">
        <v>105240.0</v>
      </c>
      <c r="L13" s="3">
        <v>102810.0</v>
      </c>
      <c r="M13" s="3">
        <v>100580.0</v>
      </c>
      <c r="N13" s="3">
        <v>103390.0</v>
      </c>
      <c r="O13" s="3">
        <v>107280.0</v>
      </c>
      <c r="P13" s="3">
        <v>113910.0</v>
      </c>
      <c r="Q13" s="3">
        <v>113770.0</v>
      </c>
      <c r="R13" s="3">
        <v>115120.0</v>
      </c>
      <c r="S13" s="3">
        <v>110740.0</v>
      </c>
      <c r="T13" s="3">
        <v>109360.0</v>
      </c>
      <c r="U13" s="3">
        <v>95420.0</v>
      </c>
      <c r="V13" s="3">
        <v>91890.0</v>
      </c>
      <c r="W13" s="3">
        <v>86590.0</v>
      </c>
      <c r="X13" s="3">
        <v>81100.0</v>
      </c>
      <c r="Y13" s="3">
        <v>76660.0</v>
      </c>
      <c r="Z13" s="3">
        <v>70060.0</v>
      </c>
      <c r="AA13" s="3">
        <v>71270.0</v>
      </c>
      <c r="AB13" s="3">
        <v>72970.0</v>
      </c>
      <c r="AC13" s="3">
        <v>70210.0</v>
      </c>
      <c r="AD13" s="3">
        <v>71080.0</v>
      </c>
      <c r="AE13" s="3">
        <v>75220.0</v>
      </c>
    </row>
    <row r="14" ht="14.25" customHeight="1">
      <c r="A14" s="7" t="s">
        <v>19</v>
      </c>
      <c r="B14" s="3">
        <v>1993730.0</v>
      </c>
      <c r="C14" s="3">
        <v>2063220.0</v>
      </c>
      <c r="D14" s="3">
        <v>2133670.0</v>
      </c>
      <c r="E14" s="3">
        <v>2128350.0</v>
      </c>
      <c r="F14" s="3">
        <v>2077360.0</v>
      </c>
      <c r="G14" s="3">
        <v>2058670.0</v>
      </c>
      <c r="H14" s="3">
        <v>2007360.0</v>
      </c>
      <c r="I14" s="3">
        <v>1961950.0</v>
      </c>
      <c r="J14" s="3">
        <v>1873950.0</v>
      </c>
      <c r="K14" s="3">
        <v>1807140.0</v>
      </c>
      <c r="L14" s="3">
        <v>1630280.0</v>
      </c>
      <c r="M14" s="3">
        <v>1566520.0</v>
      </c>
      <c r="N14" s="3">
        <v>1471680.0</v>
      </c>
      <c r="O14" s="3">
        <v>1451770.0</v>
      </c>
      <c r="P14" s="3">
        <v>1348980.0</v>
      </c>
      <c r="Q14" s="3">
        <v>1340330.0</v>
      </c>
      <c r="R14" s="3">
        <v>1305140.0</v>
      </c>
      <c r="S14" s="3">
        <v>1286960.0</v>
      </c>
      <c r="T14" s="3">
        <v>1264980.0</v>
      </c>
      <c r="U14" s="3">
        <v>1184350.0</v>
      </c>
      <c r="V14" s="3">
        <v>1117290.0</v>
      </c>
      <c r="W14" s="3">
        <v>1026270.0</v>
      </c>
      <c r="X14" s="3">
        <v>1030470.0</v>
      </c>
      <c r="Y14" s="3">
        <v>999310.0</v>
      </c>
      <c r="Z14" s="3">
        <v>927650.0</v>
      </c>
      <c r="AA14" s="3">
        <v>900670.0</v>
      </c>
      <c r="AB14" s="3">
        <v>884190.0</v>
      </c>
      <c r="AC14" s="3">
        <v>924660.0</v>
      </c>
      <c r="AD14" s="3">
        <v>897430.0</v>
      </c>
      <c r="AE14" s="3">
        <v>894340.0</v>
      </c>
    </row>
    <row r="15" ht="14.25" customHeight="1">
      <c r="A15" s="7" t="s">
        <v>9</v>
      </c>
      <c r="B15" s="3">
        <v>12960.0</v>
      </c>
      <c r="C15" s="3">
        <v>12640.0</v>
      </c>
      <c r="D15" s="3">
        <v>12780.0</v>
      </c>
      <c r="E15" s="3">
        <v>12740.0</v>
      </c>
      <c r="F15" s="3">
        <v>13190.0</v>
      </c>
      <c r="G15" s="3">
        <v>13440.0</v>
      </c>
      <c r="H15" s="3">
        <v>13350.0</v>
      </c>
      <c r="I15" s="3">
        <v>13340.0</v>
      </c>
      <c r="J15" s="3">
        <v>12960.0</v>
      </c>
      <c r="K15" s="3">
        <v>13650.0</v>
      </c>
      <c r="L15" s="3">
        <v>13280.0</v>
      </c>
      <c r="M15" s="3">
        <v>13090.0</v>
      </c>
      <c r="N15" s="3">
        <v>13830.0</v>
      </c>
      <c r="O15" s="3">
        <v>14860.0</v>
      </c>
      <c r="P15" s="3">
        <v>15300.0</v>
      </c>
      <c r="Q15" s="3">
        <v>16020.0</v>
      </c>
      <c r="R15" s="3">
        <v>15810.0</v>
      </c>
      <c r="S15" s="3">
        <v>15900.0</v>
      </c>
      <c r="T15" s="3">
        <v>14520.0</v>
      </c>
      <c r="U15" s="3">
        <v>13370.0</v>
      </c>
      <c r="V15" s="3">
        <v>12990.0</v>
      </c>
      <c r="W15" s="3">
        <v>10980.0</v>
      </c>
      <c r="X15" s="3">
        <v>10470.0</v>
      </c>
      <c r="Y15" s="3">
        <v>8880.0</v>
      </c>
      <c r="Z15" s="3">
        <v>8430.0</v>
      </c>
      <c r="AA15" s="3">
        <v>8770.0</v>
      </c>
      <c r="AB15" s="3">
        <v>8910.0</v>
      </c>
      <c r="AC15" s="3">
        <v>11010.0</v>
      </c>
      <c r="AD15" s="3">
        <v>9640.0</v>
      </c>
      <c r="AE15" s="3">
        <v>9340.0</v>
      </c>
    </row>
    <row r="16" ht="14.25" customHeight="1">
      <c r="A16" s="7" t="s">
        <v>20</v>
      </c>
      <c r="B16" s="3">
        <v>88620.0</v>
      </c>
      <c r="C16" s="3">
        <v>84680.0</v>
      </c>
      <c r="D16" s="3">
        <v>76450.0</v>
      </c>
      <c r="E16" s="3">
        <v>70320.0</v>
      </c>
      <c r="F16" s="3">
        <v>65690.0</v>
      </c>
      <c r="G16" s="3">
        <v>64280.0</v>
      </c>
      <c r="H16" s="3">
        <v>64570.0</v>
      </c>
      <c r="I16" s="3">
        <v>61150.0</v>
      </c>
      <c r="J16" s="3">
        <v>58520.0</v>
      </c>
      <c r="K16" s="3">
        <v>56050.0</v>
      </c>
      <c r="L16" s="3">
        <v>54000.0</v>
      </c>
      <c r="M16" s="3">
        <v>56740.0</v>
      </c>
      <c r="N16" s="3">
        <v>55630.0</v>
      </c>
      <c r="O16" s="3">
        <v>55300.0</v>
      </c>
      <c r="P16" s="3">
        <v>54400.0</v>
      </c>
      <c r="Q16" s="3">
        <v>54190.0</v>
      </c>
      <c r="R16" s="3">
        <v>53780.0</v>
      </c>
      <c r="S16" s="3">
        <v>52760.0</v>
      </c>
      <c r="T16" s="3">
        <v>47660.0</v>
      </c>
      <c r="U16" s="3">
        <v>47640.0</v>
      </c>
      <c r="V16" s="3">
        <v>44560.0</v>
      </c>
      <c r="W16" s="3">
        <v>44980.0</v>
      </c>
      <c r="X16" s="3">
        <v>45180.0</v>
      </c>
      <c r="Y16" s="3">
        <v>43900.0</v>
      </c>
      <c r="Z16" s="3">
        <v>44280.0</v>
      </c>
      <c r="AA16" s="3">
        <v>41590.0</v>
      </c>
      <c r="AB16" s="3">
        <v>39840.0</v>
      </c>
      <c r="AC16" s="3">
        <v>40380.0</v>
      </c>
      <c r="AD16" s="3">
        <v>44700.0</v>
      </c>
      <c r="AE16" s="3">
        <v>40620.0</v>
      </c>
    </row>
    <row r="17" ht="14.25" customHeight="1">
      <c r="A17" s="7" t="s">
        <v>21</v>
      </c>
      <c r="B17" s="3">
        <v>131030.0</v>
      </c>
      <c r="C17" s="3">
        <v>132860.0</v>
      </c>
      <c r="D17" s="3">
        <v>107280.0</v>
      </c>
      <c r="E17" s="3">
        <v>93050.0</v>
      </c>
      <c r="F17" s="3">
        <v>83940.0</v>
      </c>
      <c r="G17" s="3">
        <v>82550.0</v>
      </c>
      <c r="H17" s="3">
        <v>84500.0</v>
      </c>
      <c r="I17" s="3">
        <v>84240.0</v>
      </c>
      <c r="J17" s="3">
        <v>77010.0</v>
      </c>
      <c r="K17" s="3">
        <v>68610.0</v>
      </c>
      <c r="L17" s="3">
        <v>60650.0</v>
      </c>
      <c r="M17" s="3">
        <v>57320.0</v>
      </c>
      <c r="N17" s="3">
        <v>60080.0</v>
      </c>
      <c r="O17" s="3">
        <v>58490.0</v>
      </c>
      <c r="P17" s="3">
        <v>57480.0</v>
      </c>
      <c r="Q17" s="3">
        <v>63080.0</v>
      </c>
      <c r="R17" s="3">
        <v>64280.0</v>
      </c>
      <c r="S17" s="3">
        <v>64060.0</v>
      </c>
      <c r="T17" s="3">
        <v>64270.0</v>
      </c>
      <c r="U17" s="3">
        <v>59150.0</v>
      </c>
      <c r="V17" s="3">
        <v>58230.0</v>
      </c>
      <c r="W17" s="3">
        <v>56810.0</v>
      </c>
      <c r="X17" s="3">
        <v>56290.0</v>
      </c>
      <c r="Y17" s="3">
        <v>54870.0</v>
      </c>
      <c r="Z17" s="3">
        <v>53500.0</v>
      </c>
      <c r="AA17" s="3">
        <v>52220.0</v>
      </c>
      <c r="AB17" s="3">
        <v>51710.0</v>
      </c>
      <c r="AC17" s="3">
        <v>51490.0</v>
      </c>
      <c r="AD17" s="3">
        <v>51880.0</v>
      </c>
      <c r="AE17" s="3">
        <v>51850.0</v>
      </c>
    </row>
    <row r="18" ht="14.25" customHeight="1">
      <c r="A18" s="7" t="s">
        <v>22</v>
      </c>
      <c r="B18" s="3">
        <v>27820.0</v>
      </c>
      <c r="C18" s="3">
        <v>29140.0</v>
      </c>
      <c r="D18" s="3">
        <v>27270.0</v>
      </c>
      <c r="E18" s="3">
        <v>24810.0</v>
      </c>
      <c r="F18" s="3">
        <v>22600.0</v>
      </c>
      <c r="G18" s="3">
        <v>20910.0</v>
      </c>
      <c r="H18" s="3">
        <v>20040.0</v>
      </c>
      <c r="I18" s="3">
        <v>18850.0</v>
      </c>
      <c r="J18" s="3">
        <v>17600.0</v>
      </c>
      <c r="K18" s="3">
        <v>17020.0</v>
      </c>
      <c r="L18" s="3">
        <v>16100.0</v>
      </c>
      <c r="M18" s="3">
        <v>15880.0</v>
      </c>
      <c r="N18" s="3">
        <v>15850.0</v>
      </c>
      <c r="O18" s="3">
        <v>14530.0</v>
      </c>
      <c r="P18" s="3">
        <v>16000.0</v>
      </c>
      <c r="Q18" s="3">
        <v>15220.0</v>
      </c>
      <c r="R18" s="3">
        <v>13500.0</v>
      </c>
      <c r="S18" s="3">
        <v>12350.0</v>
      </c>
      <c r="T18" s="3">
        <v>13590.0</v>
      </c>
      <c r="U18" s="3">
        <v>12460.0</v>
      </c>
      <c r="V18" s="3">
        <v>11810.0</v>
      </c>
      <c r="W18" s="3">
        <v>11720.0</v>
      </c>
      <c r="X18" s="3">
        <v>12040.0</v>
      </c>
      <c r="Y18" s="3">
        <v>11610.0</v>
      </c>
      <c r="Z18" s="3">
        <v>10940.0</v>
      </c>
      <c r="AA18" s="3">
        <v>10660.0</v>
      </c>
      <c r="AB18" s="3">
        <v>10700.0</v>
      </c>
      <c r="AC18" s="3">
        <v>10720.0</v>
      </c>
      <c r="AD18" s="3">
        <v>10580.0</v>
      </c>
      <c r="AE18" s="3">
        <v>11350.0</v>
      </c>
    </row>
    <row r="19" ht="14.25" customHeight="1">
      <c r="A19" s="7" t="s">
        <v>17</v>
      </c>
      <c r="B19" s="3">
        <v>307080.0</v>
      </c>
      <c r="C19" s="3">
        <v>269980.0</v>
      </c>
      <c r="D19" s="3">
        <v>241600.0</v>
      </c>
      <c r="E19" s="3">
        <v>229370.0</v>
      </c>
      <c r="F19" s="3">
        <v>215360.0</v>
      </c>
      <c r="G19" s="3">
        <v>210450.0</v>
      </c>
      <c r="H19" s="3">
        <v>202510.0</v>
      </c>
      <c r="I19" s="3">
        <v>193380.0</v>
      </c>
      <c r="J19" s="3">
        <v>186690.0</v>
      </c>
      <c r="K19" s="3">
        <v>185820.0</v>
      </c>
      <c r="L19" s="3">
        <v>190290.0</v>
      </c>
      <c r="M19" s="3">
        <v>190410.0</v>
      </c>
      <c r="N19" s="3">
        <v>176670.0</v>
      </c>
      <c r="O19" s="3">
        <v>181530.0</v>
      </c>
      <c r="P19" s="3">
        <v>176670.0</v>
      </c>
      <c r="Q19" s="3">
        <v>173660.0</v>
      </c>
      <c r="R19" s="3">
        <v>160550.0</v>
      </c>
      <c r="S19" s="3">
        <v>146470.0</v>
      </c>
      <c r="T19" s="3">
        <v>137520.0</v>
      </c>
      <c r="U19" s="3">
        <v>136780.0</v>
      </c>
      <c r="V19" s="3">
        <v>131680.0</v>
      </c>
      <c r="W19" s="3">
        <v>134970.0</v>
      </c>
      <c r="X19" s="3">
        <v>136140.0</v>
      </c>
      <c r="Y19" s="3">
        <v>133230.0</v>
      </c>
      <c r="Z19" s="3">
        <v>124160.0</v>
      </c>
      <c r="AA19" s="3">
        <v>128400.0</v>
      </c>
      <c r="AB19" s="3">
        <v>128500.0</v>
      </c>
      <c r="AC19" s="3">
        <v>125710.0</v>
      </c>
      <c r="AD19" s="3">
        <v>120030.0</v>
      </c>
      <c r="AE19" s="3">
        <v>119190.0</v>
      </c>
    </row>
    <row r="20" ht="14.25" customHeight="1">
      <c r="A20" s="7" t="s">
        <v>23</v>
      </c>
      <c r="B20" s="3">
        <v>4430.0</v>
      </c>
      <c r="C20" s="3">
        <v>4650.0</v>
      </c>
      <c r="D20" s="3">
        <v>4610.0</v>
      </c>
      <c r="E20" s="3">
        <v>3830.0</v>
      </c>
      <c r="F20" s="3">
        <v>3680.0</v>
      </c>
      <c r="G20" s="3">
        <v>3560.0</v>
      </c>
      <c r="H20" s="3">
        <v>3360.0</v>
      </c>
      <c r="I20" s="3">
        <v>3450.0</v>
      </c>
      <c r="J20" s="3">
        <v>4380.0</v>
      </c>
      <c r="K20" s="3">
        <v>3850.0</v>
      </c>
      <c r="L20" s="3">
        <v>3810.0</v>
      </c>
      <c r="M20" s="3">
        <v>3650.0</v>
      </c>
      <c r="N20" s="3">
        <v>3980.0</v>
      </c>
      <c r="O20" s="3">
        <v>3170.0</v>
      </c>
      <c r="P20" s="3">
        <v>2950.0</v>
      </c>
      <c r="Q20" s="3">
        <v>2830.0</v>
      </c>
      <c r="R20" s="3">
        <v>2580.0</v>
      </c>
      <c r="S20" s="3">
        <v>2550.0</v>
      </c>
      <c r="T20" s="3">
        <v>2210.0</v>
      </c>
      <c r="U20" s="3">
        <v>3370.0</v>
      </c>
      <c r="V20" s="3">
        <v>3650.0</v>
      </c>
      <c r="W20" s="3">
        <v>3290.0</v>
      </c>
      <c r="X20" s="3">
        <v>3180.0</v>
      </c>
      <c r="Y20" s="3">
        <v>3600.0</v>
      </c>
      <c r="Z20" s="3">
        <v>3040.0</v>
      </c>
      <c r="AA20" s="3">
        <v>2970.0</v>
      </c>
      <c r="AB20" s="3">
        <v>2860.0</v>
      </c>
      <c r="AC20" s="3">
        <v>2980.0</v>
      </c>
      <c r="AD20" s="3">
        <v>2720.0</v>
      </c>
      <c r="AE20" s="3">
        <v>2680.0</v>
      </c>
    </row>
    <row r="21" ht="14.25" customHeight="1">
      <c r="A21" s="7" t="s">
        <v>24</v>
      </c>
      <c r="B21" s="3">
        <v>606190.0</v>
      </c>
      <c r="C21" s="3">
        <v>569830.0</v>
      </c>
      <c r="D21" s="3">
        <v>523880.0</v>
      </c>
      <c r="E21" s="3">
        <v>501060.0</v>
      </c>
      <c r="F21" s="3">
        <v>465470.0</v>
      </c>
      <c r="G21" s="3">
        <v>433900.0</v>
      </c>
      <c r="H21" s="3">
        <v>405930.0</v>
      </c>
      <c r="I21" s="3">
        <v>372720.0</v>
      </c>
      <c r="J21" s="3">
        <v>375820.0</v>
      </c>
      <c r="K21" s="3">
        <v>355330.0</v>
      </c>
      <c r="L21" s="3">
        <v>335240.0</v>
      </c>
      <c r="M21" s="3">
        <v>306430.0</v>
      </c>
      <c r="N21" s="3">
        <v>290790.0</v>
      </c>
      <c r="O21" s="3">
        <v>283000.0</v>
      </c>
      <c r="P21" s="3">
        <v>262360.0</v>
      </c>
      <c r="Q21" s="3">
        <v>266730.0</v>
      </c>
      <c r="R21" s="3">
        <v>260440.0</v>
      </c>
      <c r="S21" s="3">
        <v>262520.0</v>
      </c>
      <c r="T21" s="3">
        <v>256310.0</v>
      </c>
      <c r="U21" s="3">
        <v>257580.0</v>
      </c>
      <c r="V21" s="3">
        <v>268020.0</v>
      </c>
      <c r="W21" s="3">
        <v>264450.0</v>
      </c>
      <c r="X21" s="3">
        <v>258250.0</v>
      </c>
      <c r="Y21" s="3">
        <v>255740.0</v>
      </c>
      <c r="Z21" s="3">
        <v>243470.0</v>
      </c>
      <c r="AA21" s="3">
        <v>251080.0</v>
      </c>
      <c r="AB21" s="3">
        <v>247350.0</v>
      </c>
      <c r="AC21" s="3">
        <v>247660.0</v>
      </c>
      <c r="AD21" s="3">
        <v>240440.0</v>
      </c>
      <c r="AE21" s="3">
        <v>236910.0</v>
      </c>
    </row>
    <row r="22" ht="14.25" customHeight="1">
      <c r="A22" s="7" t="s">
        <v>5</v>
      </c>
      <c r="B22" s="3">
        <v>335530.0</v>
      </c>
      <c r="C22" s="3">
        <v>329840.0</v>
      </c>
      <c r="D22" s="3">
        <v>306280.0</v>
      </c>
      <c r="E22" s="3">
        <v>286280.0</v>
      </c>
      <c r="F22" s="3">
        <v>263850.0</v>
      </c>
      <c r="G22" s="3">
        <v>248200.0</v>
      </c>
      <c r="H22" s="3">
        <v>238760.0</v>
      </c>
      <c r="I22" s="3">
        <v>224520.0</v>
      </c>
      <c r="J22" s="3">
        <v>216040.0</v>
      </c>
      <c r="K22" s="3">
        <v>204890.0</v>
      </c>
      <c r="L22" s="3">
        <v>181170.0</v>
      </c>
      <c r="M22" s="3">
        <v>175860.0</v>
      </c>
      <c r="N22" s="3">
        <v>171110.0</v>
      </c>
      <c r="O22" s="3">
        <v>167030.0</v>
      </c>
      <c r="P22" s="3">
        <v>153700.0</v>
      </c>
      <c r="Q22" s="3">
        <v>157720.0</v>
      </c>
      <c r="R22" s="3">
        <v>159840.0</v>
      </c>
      <c r="S22" s="3">
        <v>155670.0</v>
      </c>
      <c r="T22" s="3">
        <v>150370.0</v>
      </c>
      <c r="U22" s="3">
        <v>137490.0</v>
      </c>
      <c r="V22" s="3">
        <v>137900.0</v>
      </c>
      <c r="W22" s="3">
        <v>132920.0</v>
      </c>
      <c r="X22" s="3">
        <v>130740.0</v>
      </c>
      <c r="Y22" s="3">
        <v>124840.0</v>
      </c>
      <c r="Z22" s="3">
        <v>118170.0</v>
      </c>
      <c r="AA22" s="3">
        <v>113050.0</v>
      </c>
      <c r="AB22" s="3">
        <v>111880.0</v>
      </c>
      <c r="AC22" s="3">
        <v>112400.0</v>
      </c>
      <c r="AD22" s="3">
        <v>109030.0</v>
      </c>
      <c r="AE22" s="3">
        <v>108590.0</v>
      </c>
    </row>
    <row r="23" ht="14.25" customHeight="1">
      <c r="A23" s="7" t="s">
        <v>26</v>
      </c>
      <c r="B23" s="3">
        <v>791700.0</v>
      </c>
      <c r="C23" s="3">
        <v>840250.0</v>
      </c>
      <c r="D23" s="3">
        <v>826140.0</v>
      </c>
      <c r="E23" s="3">
        <v>895370.0</v>
      </c>
      <c r="F23" s="3">
        <v>891290.0</v>
      </c>
      <c r="G23" s="3">
        <v>909820.0</v>
      </c>
      <c r="H23" s="3">
        <v>930390.0</v>
      </c>
      <c r="I23" s="3">
        <v>898050.0</v>
      </c>
      <c r="J23" s="3">
        <v>827680.0</v>
      </c>
      <c r="K23" s="3">
        <v>818400.0</v>
      </c>
      <c r="L23" s="3">
        <v>784400.0</v>
      </c>
      <c r="M23" s="3">
        <v>754420.0</v>
      </c>
      <c r="N23" s="3">
        <v>774380.0</v>
      </c>
      <c r="O23" s="3">
        <v>741620.0</v>
      </c>
      <c r="P23" s="3">
        <v>768800.0</v>
      </c>
      <c r="Q23" s="3">
        <v>765790.0</v>
      </c>
      <c r="R23" s="3">
        <v>821730.0</v>
      </c>
      <c r="S23" s="3">
        <v>801430.0</v>
      </c>
      <c r="T23" s="3">
        <v>822060.0</v>
      </c>
      <c r="U23" s="3">
        <v>773810.0</v>
      </c>
      <c r="V23" s="3">
        <v>738130.0</v>
      </c>
      <c r="W23" s="3">
        <v>727700.0</v>
      </c>
      <c r="X23" s="3">
        <v>704370.0</v>
      </c>
      <c r="Y23" s="3">
        <v>652400.0</v>
      </c>
      <c r="Z23" s="3">
        <v>648300.0</v>
      </c>
      <c r="AA23" s="3">
        <v>667610.0</v>
      </c>
      <c r="AB23" s="3">
        <v>695980.0</v>
      </c>
      <c r="AC23" s="3">
        <v>710740.0</v>
      </c>
      <c r="AD23" s="3">
        <v>679770.0</v>
      </c>
      <c r="AE23" s="3">
        <v>647070.0</v>
      </c>
    </row>
    <row r="24" ht="14.25" customHeight="1">
      <c r="A24" s="7" t="s">
        <v>27</v>
      </c>
      <c r="B24" s="3">
        <v>247290.0</v>
      </c>
      <c r="C24" s="3">
        <v>249410.0</v>
      </c>
      <c r="D24" s="3">
        <v>254820.0</v>
      </c>
      <c r="E24" s="3">
        <v>242850.0</v>
      </c>
      <c r="F24" s="3">
        <v>242650.0</v>
      </c>
      <c r="G24" s="3">
        <v>238610.0</v>
      </c>
      <c r="H24" s="3">
        <v>239920.0</v>
      </c>
      <c r="I24" s="3">
        <v>244450.0</v>
      </c>
      <c r="J24" s="3">
        <v>248280.0</v>
      </c>
      <c r="K24" s="3">
        <v>237450.0</v>
      </c>
      <c r="L24" s="3">
        <v>238080.0</v>
      </c>
      <c r="M24" s="3">
        <v>233560.0</v>
      </c>
      <c r="N24" s="3">
        <v>227590.0</v>
      </c>
      <c r="O24" s="3">
        <v>216680.0</v>
      </c>
      <c r="P24" s="3">
        <v>209600.0</v>
      </c>
      <c r="Q24" s="3">
        <v>197720.0</v>
      </c>
      <c r="R24" s="3">
        <v>190320.0</v>
      </c>
      <c r="S24" s="3">
        <v>185040.0</v>
      </c>
      <c r="T24" s="3">
        <v>175660.0</v>
      </c>
      <c r="U24" s="3">
        <v>160900.0</v>
      </c>
      <c r="V24" s="3">
        <v>162130.0</v>
      </c>
      <c r="W24" s="3">
        <v>152210.0</v>
      </c>
      <c r="X24" s="3">
        <v>148380.0</v>
      </c>
      <c r="Y24" s="3">
        <v>145650.0</v>
      </c>
      <c r="Z24" s="3">
        <v>150890.0</v>
      </c>
      <c r="AA24" s="3">
        <v>153190.0</v>
      </c>
      <c r="AB24" s="3">
        <v>149760.0</v>
      </c>
      <c r="AC24" s="3">
        <v>152380.0</v>
      </c>
      <c r="AD24" s="3">
        <v>154420.0</v>
      </c>
      <c r="AE24" s="3">
        <v>161480.0</v>
      </c>
    </row>
    <row r="25" ht="14.25" customHeight="1">
      <c r="A25" s="7" t="s">
        <v>28</v>
      </c>
      <c r="B25" s="3">
        <v>326120.0</v>
      </c>
      <c r="C25" s="3">
        <v>275000.0</v>
      </c>
      <c r="D25" s="3">
        <v>264480.0</v>
      </c>
      <c r="E25" s="3">
        <v>244990.0</v>
      </c>
      <c r="F25" s="3">
        <v>258470.0</v>
      </c>
      <c r="G25" s="3">
        <v>268220.0</v>
      </c>
      <c r="H25" s="3">
        <v>314150.0</v>
      </c>
      <c r="I25" s="3">
        <v>321160.0</v>
      </c>
      <c r="J25" s="3">
        <v>296000.0</v>
      </c>
      <c r="K25" s="3">
        <v>270410.0</v>
      </c>
      <c r="L25" s="3">
        <v>289740.0</v>
      </c>
      <c r="M25" s="3">
        <v>274190.0</v>
      </c>
      <c r="N25" s="3">
        <v>278490.0</v>
      </c>
      <c r="O25" s="3">
        <v>292780.0</v>
      </c>
      <c r="P25" s="3">
        <v>301920.0</v>
      </c>
      <c r="Q25" s="3">
        <v>324560.0</v>
      </c>
      <c r="R25" s="3">
        <v>325790.0</v>
      </c>
      <c r="S25" s="3">
        <v>304370.0</v>
      </c>
      <c r="T25" s="3">
        <v>321600.0</v>
      </c>
      <c r="U25" s="3">
        <v>278400.0</v>
      </c>
      <c r="V25" s="3">
        <v>267560.0</v>
      </c>
      <c r="W25" s="3">
        <v>258700.0</v>
      </c>
      <c r="X25" s="3">
        <v>258930.0</v>
      </c>
      <c r="Y25" s="3">
        <v>250700.0</v>
      </c>
      <c r="Z25" s="3">
        <v>245330.0</v>
      </c>
      <c r="AA25" s="3">
        <v>238910.0</v>
      </c>
      <c r="AB25" s="3">
        <v>236790.0</v>
      </c>
      <c r="AC25" s="3">
        <v>239960.0</v>
      </c>
      <c r="AD25" s="3">
        <v>235930.0</v>
      </c>
      <c r="AE25" s="3">
        <v>229580.0</v>
      </c>
    </row>
    <row r="26" ht="14.25" customHeight="1">
      <c r="A26" s="7" t="s">
        <v>30</v>
      </c>
      <c r="B26" s="3">
        <v>64660.0</v>
      </c>
      <c r="C26" s="3">
        <v>61510.0</v>
      </c>
      <c r="D26" s="3">
        <v>60260.0</v>
      </c>
      <c r="E26" s="3">
        <v>60890.0</v>
      </c>
      <c r="F26" s="3">
        <v>61880.0</v>
      </c>
      <c r="G26" s="3">
        <v>61940.0</v>
      </c>
      <c r="H26" s="3">
        <v>65470.0</v>
      </c>
      <c r="I26" s="3">
        <v>62820.0</v>
      </c>
      <c r="J26" s="3">
        <v>58510.0</v>
      </c>
      <c r="K26" s="3">
        <v>55710.0</v>
      </c>
      <c r="L26" s="3">
        <v>54940.0</v>
      </c>
      <c r="M26" s="3">
        <v>55530.0</v>
      </c>
      <c r="N26" s="3">
        <v>51510.0</v>
      </c>
      <c r="O26" s="3">
        <v>51070.0</v>
      </c>
      <c r="P26" s="3">
        <v>48940.0</v>
      </c>
      <c r="Q26" s="3">
        <v>48320.0</v>
      </c>
      <c r="R26" s="3">
        <v>46180.0</v>
      </c>
      <c r="S26" s="3">
        <v>46170.0</v>
      </c>
      <c r="T26" s="3">
        <v>44210.0</v>
      </c>
      <c r="U26" s="3">
        <v>40640.0</v>
      </c>
      <c r="V26" s="3">
        <v>39910.0</v>
      </c>
      <c r="W26" s="3">
        <v>37380.0</v>
      </c>
      <c r="X26" s="3">
        <v>35890.0</v>
      </c>
      <c r="Y26" s="3">
        <v>35030.0</v>
      </c>
      <c r="Z26" s="3">
        <v>32460.0</v>
      </c>
      <c r="AA26" s="3">
        <v>32760.0</v>
      </c>
      <c r="AB26" s="3">
        <v>32940.0</v>
      </c>
      <c r="AC26" s="3">
        <v>32550.0</v>
      </c>
      <c r="AD26" s="3">
        <v>32310.0</v>
      </c>
      <c r="AE26" s="3">
        <v>31180.0</v>
      </c>
    </row>
    <row r="27" ht="14.25" customHeight="1">
      <c r="A27" s="7" t="s">
        <v>29</v>
      </c>
      <c r="B27" s="3">
        <v>263140.0</v>
      </c>
      <c r="C27" s="3">
        <v>245430.0</v>
      </c>
      <c r="D27" s="3">
        <v>232540.0</v>
      </c>
      <c r="E27" s="3">
        <v>206500.0</v>
      </c>
      <c r="F27" s="3">
        <v>191960.0</v>
      </c>
      <c r="G27" s="3">
        <v>179540.0</v>
      </c>
      <c r="H27" s="3">
        <v>172780.0</v>
      </c>
      <c r="I27" s="3">
        <v>159440.0</v>
      </c>
      <c r="J27" s="3">
        <v>160680.0</v>
      </c>
      <c r="K27" s="3">
        <v>153450.0</v>
      </c>
      <c r="L27" s="3">
        <v>152920.0</v>
      </c>
      <c r="M27" s="3">
        <v>154030.0</v>
      </c>
      <c r="N27" s="3">
        <v>140720.0</v>
      </c>
      <c r="O27" s="3">
        <v>140390.0</v>
      </c>
      <c r="P27" s="3">
        <v>141290.0</v>
      </c>
      <c r="Q27" s="3">
        <v>149740.0</v>
      </c>
      <c r="R27" s="3">
        <v>143410.0</v>
      </c>
      <c r="S27" s="3">
        <v>138070.0</v>
      </c>
      <c r="T27" s="3">
        <v>134520.0</v>
      </c>
      <c r="U27" s="3">
        <v>125210.0</v>
      </c>
      <c r="V27" s="3">
        <v>124660.0</v>
      </c>
      <c r="W27" s="3">
        <v>122080.0</v>
      </c>
      <c r="X27" s="3">
        <v>118280.0</v>
      </c>
      <c r="Y27" s="3">
        <v>116140.0</v>
      </c>
      <c r="Z27" s="3">
        <v>97740.0</v>
      </c>
      <c r="AA27" s="3">
        <v>112070.0</v>
      </c>
      <c r="AB27" s="3">
        <v>113280.0</v>
      </c>
      <c r="AC27" s="3">
        <v>110930.0</v>
      </c>
      <c r="AD27" s="3">
        <v>102530.0</v>
      </c>
      <c r="AE27" s="3">
        <v>99520.0</v>
      </c>
    </row>
    <row r="28" ht="14.25" customHeight="1">
      <c r="A28" s="7" t="s">
        <v>13</v>
      </c>
      <c r="B28" s="3">
        <v>233010.0</v>
      </c>
      <c r="C28" s="3">
        <v>223270.0</v>
      </c>
      <c r="D28" s="3">
        <v>217210.0</v>
      </c>
      <c r="E28" s="3">
        <v>211020.0</v>
      </c>
      <c r="F28" s="3">
        <v>210120.0</v>
      </c>
      <c r="G28" s="3">
        <v>203160.0</v>
      </c>
      <c r="H28" s="3">
        <v>195660.0</v>
      </c>
      <c r="I28" s="3">
        <v>195530.0</v>
      </c>
      <c r="J28" s="3">
        <v>190650.0</v>
      </c>
      <c r="K28" s="3">
        <v>184280.0</v>
      </c>
      <c r="L28" s="3">
        <v>177970.0</v>
      </c>
      <c r="M28" s="3">
        <v>175090.0</v>
      </c>
      <c r="N28" s="3">
        <v>166170.0</v>
      </c>
      <c r="O28" s="3">
        <v>161910.0</v>
      </c>
      <c r="P28" s="3">
        <v>157310.0</v>
      </c>
      <c r="Q28" s="3">
        <v>146200.0</v>
      </c>
      <c r="R28" s="3">
        <v>140150.0</v>
      </c>
      <c r="S28" s="3">
        <v>136420.0</v>
      </c>
      <c r="T28" s="3">
        <v>120300.0</v>
      </c>
      <c r="U28" s="3">
        <v>111310.0</v>
      </c>
      <c r="V28" s="3">
        <v>113400.0</v>
      </c>
      <c r="W28" s="3">
        <v>103930.0</v>
      </c>
      <c r="X28" s="3">
        <v>101570.0</v>
      </c>
      <c r="Y28" s="3">
        <v>96240.0</v>
      </c>
      <c r="Z28" s="3">
        <v>93660.0</v>
      </c>
      <c r="AA28" s="3">
        <v>88890.0</v>
      </c>
      <c r="AB28" s="3">
        <v>89830.0</v>
      </c>
      <c r="AC28" s="3">
        <v>87350.0</v>
      </c>
      <c r="AD28" s="3">
        <v>85430.0</v>
      </c>
      <c r="AE28" s="3">
        <v>84520.0</v>
      </c>
    </row>
    <row r="29" ht="14.25" customHeight="1">
      <c r="A29" s="7" t="s">
        <v>32</v>
      </c>
      <c r="B29" s="3">
        <v>366820.0</v>
      </c>
      <c r="C29" s="3">
        <v>351810.0</v>
      </c>
      <c r="D29" s="3">
        <v>332340.0</v>
      </c>
      <c r="E29" s="3">
        <v>299320.0</v>
      </c>
      <c r="F29" s="3">
        <v>293540.0</v>
      </c>
      <c r="G29" s="3">
        <v>278590.0</v>
      </c>
      <c r="H29" s="3">
        <v>273700.0</v>
      </c>
      <c r="I29" s="3">
        <v>252520.0</v>
      </c>
      <c r="J29" s="3">
        <v>241500.0</v>
      </c>
      <c r="K29" s="3">
        <v>233170.0</v>
      </c>
      <c r="L29" s="3">
        <v>223030.0</v>
      </c>
      <c r="M29" s="3">
        <v>212980.0</v>
      </c>
      <c r="N29" s="3">
        <v>208210.0</v>
      </c>
      <c r="O29" s="3">
        <v>209030.0</v>
      </c>
      <c r="P29" s="3">
        <v>206290.0</v>
      </c>
      <c r="Q29" s="3">
        <v>204410.0</v>
      </c>
      <c r="R29" s="3">
        <v>199510.0</v>
      </c>
      <c r="S29" s="3">
        <v>204830.0</v>
      </c>
      <c r="T29" s="3">
        <v>195910.0</v>
      </c>
      <c r="U29" s="3">
        <v>180710.0</v>
      </c>
      <c r="V29" s="3">
        <v>176700.0</v>
      </c>
      <c r="W29" s="3">
        <v>174230.0</v>
      </c>
      <c r="X29" s="3">
        <v>165960.0</v>
      </c>
      <c r="Y29" s="3">
        <v>158240.0</v>
      </c>
      <c r="Z29" s="3">
        <v>154210.0</v>
      </c>
      <c r="AA29" s="3">
        <v>154780.0</v>
      </c>
      <c r="AB29" s="3">
        <v>147830.0</v>
      </c>
      <c r="AC29" s="3">
        <v>140400.0</v>
      </c>
      <c r="AD29" s="3">
        <v>136440.0</v>
      </c>
      <c r="AE29" s="3">
        <v>134000.0</v>
      </c>
    </row>
    <row r="30" ht="14.25" customHeight="1">
      <c r="A30" s="7" t="s">
        <v>25</v>
      </c>
      <c r="B30" s="3">
        <v>326020.0</v>
      </c>
      <c r="C30" s="3">
        <v>324510.0</v>
      </c>
      <c r="D30" s="3">
        <v>350490.0</v>
      </c>
      <c r="E30" s="3">
        <v>370280.0</v>
      </c>
      <c r="F30" s="3">
        <v>386190.0</v>
      </c>
      <c r="G30" s="3">
        <v>401360.0</v>
      </c>
      <c r="H30" s="3">
        <v>404770.0</v>
      </c>
      <c r="I30" s="3">
        <v>404280.0</v>
      </c>
      <c r="J30" s="3">
        <v>396910.0</v>
      </c>
      <c r="K30" s="3">
        <v>405040.0</v>
      </c>
      <c r="L30" s="3">
        <v>415390.0</v>
      </c>
      <c r="M30" s="3">
        <v>425100.0</v>
      </c>
      <c r="N30" s="3">
        <v>382230.0</v>
      </c>
      <c r="O30" s="3">
        <v>335170.0</v>
      </c>
      <c r="P30" s="3">
        <v>298530.0</v>
      </c>
      <c r="Q30" s="3">
        <v>250700.0</v>
      </c>
      <c r="R30" s="3">
        <v>220960.0</v>
      </c>
      <c r="S30" s="3">
        <v>214240.0</v>
      </c>
      <c r="T30" s="3">
        <v>181350.0</v>
      </c>
      <c r="U30" s="3">
        <v>165220.0</v>
      </c>
      <c r="V30" s="3">
        <v>168630.0</v>
      </c>
      <c r="W30" s="3">
        <v>159800.0</v>
      </c>
      <c r="X30" s="3">
        <v>161030.0</v>
      </c>
      <c r="Y30" s="3">
        <v>159800.0</v>
      </c>
      <c r="Z30" s="3">
        <v>169460.0</v>
      </c>
      <c r="AA30" s="3">
        <v>164880.0</v>
      </c>
      <c r="AB30" s="3">
        <v>162720.0</v>
      </c>
      <c r="AC30" s="3">
        <v>159760.0</v>
      </c>
      <c r="AD30" s="3">
        <v>157060.0</v>
      </c>
      <c r="AE30" s="3">
        <v>152500.0</v>
      </c>
    </row>
    <row r="31" ht="14.25" customHeight="1">
      <c r="A31" s="7" t="s">
        <v>33</v>
      </c>
      <c r="B31" s="3">
        <v>304870.0</v>
      </c>
      <c r="C31" s="3">
        <v>287880.0</v>
      </c>
      <c r="D31" s="3">
        <v>268070.0</v>
      </c>
      <c r="E31" s="3">
        <v>241320.0</v>
      </c>
      <c r="F31" s="3">
        <v>223390.0</v>
      </c>
      <c r="G31" s="3">
        <v>208600.0</v>
      </c>
      <c r="H31" s="3">
        <v>197060.0</v>
      </c>
      <c r="I31" s="3">
        <v>185020.0</v>
      </c>
      <c r="J31" s="3">
        <v>172940.0</v>
      </c>
      <c r="K31" s="3">
        <v>163490.0</v>
      </c>
      <c r="L31" s="3">
        <v>153910.0</v>
      </c>
      <c r="M31" s="3">
        <v>145640.0</v>
      </c>
      <c r="N31" s="3">
        <v>134880.0</v>
      </c>
      <c r="O31" s="3">
        <v>126570.0</v>
      </c>
      <c r="P31" s="3">
        <v>118360.0</v>
      </c>
      <c r="Q31" s="3">
        <v>115320.0</v>
      </c>
      <c r="R31" s="3">
        <v>111880.0</v>
      </c>
      <c r="S31" s="3">
        <v>108890.0</v>
      </c>
      <c r="T31" s="3">
        <v>106520.0</v>
      </c>
      <c r="U31" s="3">
        <v>103090.0</v>
      </c>
      <c r="V31" s="3">
        <v>100220.0</v>
      </c>
      <c r="W31" s="3">
        <v>96730.0</v>
      </c>
      <c r="X31" s="3">
        <v>95230.0</v>
      </c>
      <c r="Y31" s="3">
        <v>92590.0</v>
      </c>
      <c r="Z31" s="3">
        <v>89170.0</v>
      </c>
      <c r="AA31" s="3">
        <v>86050.0</v>
      </c>
      <c r="AB31" s="3">
        <v>83840.0</v>
      </c>
      <c r="AC31" s="3">
        <v>82960.0</v>
      </c>
      <c r="AD31" s="3">
        <v>81960.0</v>
      </c>
      <c r="AE31" s="3">
        <v>81150.0</v>
      </c>
    </row>
    <row r="32" ht="14.25" customHeight="1">
      <c r="A32" s="7" t="s">
        <v>35</v>
      </c>
      <c r="B32" s="3">
        <v>2974140.0</v>
      </c>
      <c r="C32" s="3">
        <v>2909520.0</v>
      </c>
      <c r="D32" s="3">
        <v>2826170.0</v>
      </c>
      <c r="E32" s="3">
        <v>2690570.0</v>
      </c>
      <c r="F32" s="3">
        <v>2537520.0</v>
      </c>
      <c r="G32" s="3">
        <v>2334200.0</v>
      </c>
      <c r="H32" s="3">
        <v>2273290.0</v>
      </c>
      <c r="I32" s="3">
        <v>2162270.0</v>
      </c>
      <c r="J32" s="3">
        <v>1990830.0</v>
      </c>
      <c r="K32" s="3">
        <v>1798590.0</v>
      </c>
      <c r="L32" s="3">
        <v>1648300.0</v>
      </c>
      <c r="M32" s="3">
        <v>1570320.0</v>
      </c>
      <c r="N32" s="3">
        <v>1480670.0</v>
      </c>
      <c r="O32" s="3">
        <v>1366100.0</v>
      </c>
      <c r="P32" s="3">
        <v>1278370.0</v>
      </c>
      <c r="Q32" s="3">
        <v>1196530.0</v>
      </c>
      <c r="R32" s="3">
        <v>1147410.0</v>
      </c>
      <c r="S32" s="3">
        <v>1107010.0</v>
      </c>
      <c r="T32" s="3">
        <v>1025590.0</v>
      </c>
      <c r="U32" s="3">
        <v>920880.0</v>
      </c>
      <c r="V32" s="3">
        <v>880200.0</v>
      </c>
      <c r="W32" s="3">
        <v>864920.0</v>
      </c>
      <c r="X32" s="3">
        <v>854150.0</v>
      </c>
      <c r="Y32" s="3">
        <v>825630.0</v>
      </c>
      <c r="Z32" s="3">
        <v>820690.0</v>
      </c>
      <c r="AA32" s="3">
        <v>819940.0</v>
      </c>
      <c r="AB32" s="3">
        <v>799410.0</v>
      </c>
      <c r="AC32" s="3">
        <v>807090.0</v>
      </c>
      <c r="AD32" s="3">
        <v>820340.0</v>
      </c>
      <c r="AE32" s="3">
        <v>813480.0</v>
      </c>
    </row>
    <row r="33" ht="14.25" customHeight="1">
      <c r="A33" s="7" t="s">
        <v>34</v>
      </c>
      <c r="B33" s="3">
        <v>896500.0</v>
      </c>
      <c r="C33" s="3">
        <v>925430.0</v>
      </c>
      <c r="D33" s="3">
        <v>938180.0</v>
      </c>
      <c r="E33" s="3">
        <v>946530.0</v>
      </c>
      <c r="F33" s="3">
        <v>1342500.0</v>
      </c>
      <c r="G33" s="3">
        <v>1304540.0</v>
      </c>
      <c r="H33" s="3">
        <v>1371820.0</v>
      </c>
      <c r="I33" s="3">
        <v>1469510.0</v>
      </c>
      <c r="J33" s="3">
        <v>1561630.0</v>
      </c>
      <c r="K33" s="3">
        <v>1006540.0</v>
      </c>
      <c r="L33" s="3">
        <v>1607530.0</v>
      </c>
      <c r="M33" s="3">
        <v>1473200.0</v>
      </c>
      <c r="N33" s="3">
        <v>1290980.0</v>
      </c>
      <c r="O33" s="3">
        <v>1247860.0</v>
      </c>
      <c r="P33" s="3">
        <v>1180410.0</v>
      </c>
      <c r="Q33" s="3">
        <v>1110970.0</v>
      </c>
      <c r="R33" s="3">
        <v>1090720.0</v>
      </c>
      <c r="S33" s="3">
        <v>986990.0</v>
      </c>
      <c r="T33" s="3">
        <v>1085730.0</v>
      </c>
      <c r="U33" s="3">
        <v>1092180.0</v>
      </c>
      <c r="V33" s="3">
        <v>1102830.0</v>
      </c>
      <c r="W33" s="3">
        <v>1076890.0</v>
      </c>
      <c r="X33" s="3">
        <v>1130260.0</v>
      </c>
      <c r="Y33" s="3">
        <v>1071900.0</v>
      </c>
      <c r="Z33" s="3">
        <v>1065320.0</v>
      </c>
      <c r="AA33" s="3">
        <v>1107770.0</v>
      </c>
      <c r="AB33" s="3">
        <v>1084920.0</v>
      </c>
      <c r="AC33" s="3">
        <v>1109940.0</v>
      </c>
      <c r="AD33" s="3">
        <v>1088670.0</v>
      </c>
      <c r="AE33" s="3">
        <v>1120740.0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32" width="8.71"/>
  </cols>
  <sheetData>
    <row r="1" ht="14.25" customHeight="1">
      <c r="A1" s="6" t="s">
        <v>92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129730.0</v>
      </c>
      <c r="C3" s="3">
        <v>127650.0</v>
      </c>
      <c r="D3" s="3">
        <v>128520.0</v>
      </c>
      <c r="E3" s="3">
        <v>131420.0</v>
      </c>
      <c r="F3" s="3">
        <v>131430.0</v>
      </c>
      <c r="G3" s="3">
        <v>134540.0</v>
      </c>
      <c r="H3" s="3">
        <v>135280.0</v>
      </c>
      <c r="I3" s="3">
        <v>135280.0</v>
      </c>
      <c r="J3" s="3">
        <v>136760.0</v>
      </c>
      <c r="K3" s="3">
        <v>132550.0</v>
      </c>
      <c r="L3" s="3">
        <v>93460.0</v>
      </c>
      <c r="M3" s="3">
        <v>91090.0</v>
      </c>
      <c r="N3" s="3">
        <v>88510.0</v>
      </c>
      <c r="O3" s="3">
        <v>84610.0</v>
      </c>
      <c r="P3" s="3">
        <v>79640.0</v>
      </c>
      <c r="Q3" s="3">
        <v>78130.0</v>
      </c>
      <c r="R3" s="3">
        <v>77610.0</v>
      </c>
      <c r="S3" s="3">
        <v>74840.0</v>
      </c>
      <c r="T3" s="3">
        <v>72640.0</v>
      </c>
      <c r="U3" s="3">
        <v>72680.0</v>
      </c>
      <c r="V3" s="3">
        <v>73150.0</v>
      </c>
      <c r="W3" s="3">
        <v>71880.0</v>
      </c>
      <c r="X3" s="3">
        <v>71760.0</v>
      </c>
      <c r="Y3" s="3">
        <v>71040.0</v>
      </c>
      <c r="Z3" s="3">
        <v>69490.0</v>
      </c>
      <c r="AA3" s="3">
        <v>70050.0</v>
      </c>
      <c r="AB3" s="3">
        <v>70280.0</v>
      </c>
      <c r="AC3" s="3">
        <v>68590.0</v>
      </c>
      <c r="AD3" s="3">
        <v>68130.0</v>
      </c>
      <c r="AE3" s="3">
        <v>66490.0</v>
      </c>
    </row>
    <row r="4" ht="14.25" customHeight="1">
      <c r="A4" s="7" t="s">
        <v>7</v>
      </c>
      <c r="B4" s="3">
        <v>102130.0</v>
      </c>
      <c r="C4" s="3">
        <v>101650.0</v>
      </c>
      <c r="D4" s="3">
        <v>90010.0</v>
      </c>
      <c r="E4" s="3">
        <v>78580.0</v>
      </c>
      <c r="F4" s="3">
        <v>70280.0</v>
      </c>
      <c r="G4" s="3">
        <v>61410.0</v>
      </c>
      <c r="H4" s="3">
        <v>60980.0</v>
      </c>
      <c r="I4" s="3">
        <v>58330.0</v>
      </c>
      <c r="J4" s="3">
        <v>51730.0</v>
      </c>
      <c r="K4" s="3">
        <v>53900.0</v>
      </c>
      <c r="L4" s="3">
        <v>50610.0</v>
      </c>
      <c r="M4" s="3">
        <v>47750.0</v>
      </c>
      <c r="N4" s="3">
        <v>47310.0</v>
      </c>
      <c r="O4" s="3">
        <v>48710.0</v>
      </c>
      <c r="P4" s="3">
        <v>49730.0</v>
      </c>
      <c r="Q4" s="3">
        <v>48340.0</v>
      </c>
      <c r="R4" s="3">
        <v>47640.0</v>
      </c>
      <c r="S4" s="3">
        <v>47340.0</v>
      </c>
      <c r="T4" s="3">
        <v>45880.0</v>
      </c>
      <c r="U4" s="3">
        <v>44220.0</v>
      </c>
      <c r="V4" s="3">
        <v>43230.0</v>
      </c>
      <c r="W4" s="3">
        <v>42620.0</v>
      </c>
      <c r="X4" s="3">
        <v>43070.0</v>
      </c>
      <c r="Y4" s="3">
        <v>44400.0</v>
      </c>
      <c r="Z4" s="3">
        <v>45180.0</v>
      </c>
      <c r="AA4" s="3">
        <v>45110.0</v>
      </c>
      <c r="AB4" s="3">
        <v>46120.0</v>
      </c>
      <c r="AC4" s="3">
        <v>45010.0</v>
      </c>
      <c r="AD4" s="3">
        <v>44460.0</v>
      </c>
      <c r="AE4" s="3">
        <v>42290.0</v>
      </c>
    </row>
    <row r="5" ht="14.25" customHeight="1">
      <c r="A5" s="7" t="s">
        <v>10</v>
      </c>
      <c r="B5" s="3">
        <v>170490.0</v>
      </c>
      <c r="C5" s="3">
        <v>162720.0</v>
      </c>
      <c r="D5" s="3">
        <v>151130.0</v>
      </c>
      <c r="E5" s="3">
        <v>137960.0</v>
      </c>
      <c r="F5" s="3">
        <v>123170.0</v>
      </c>
      <c r="G5" s="3">
        <v>115180.0</v>
      </c>
      <c r="H5" s="3">
        <v>117320.0</v>
      </c>
      <c r="I5" s="3">
        <v>109930.0</v>
      </c>
      <c r="J5" s="3">
        <v>106300.0</v>
      </c>
      <c r="K5" s="3">
        <v>106580.0</v>
      </c>
      <c r="L5" s="3">
        <v>105760.0</v>
      </c>
      <c r="M5" s="3">
        <v>109670.0</v>
      </c>
      <c r="N5" s="3">
        <v>106130.0</v>
      </c>
      <c r="O5" s="3">
        <v>105830.0</v>
      </c>
      <c r="P5" s="3">
        <v>101500.0</v>
      </c>
      <c r="Q5" s="3">
        <v>99330.0</v>
      </c>
      <c r="R5" s="3">
        <v>98020.0</v>
      </c>
      <c r="S5" s="3">
        <v>100370.0</v>
      </c>
      <c r="T5" s="3">
        <v>95240.0</v>
      </c>
      <c r="U5" s="3">
        <v>87950.0</v>
      </c>
      <c r="V5" s="3">
        <v>91470.0</v>
      </c>
      <c r="W5" s="3">
        <v>91620.0</v>
      </c>
      <c r="X5" s="3">
        <v>85850.0</v>
      </c>
      <c r="Y5" s="3">
        <v>95060.0</v>
      </c>
      <c r="Z5" s="3">
        <v>98260.0</v>
      </c>
      <c r="AA5" s="3">
        <v>106880.0</v>
      </c>
      <c r="AB5" s="3">
        <v>89920.0</v>
      </c>
      <c r="AC5" s="3">
        <v>86000.0</v>
      </c>
      <c r="AD5" s="3">
        <v>86250.0</v>
      </c>
      <c r="AE5" s="3">
        <v>84820.0</v>
      </c>
    </row>
    <row r="6" ht="14.25" customHeight="1">
      <c r="A6" s="7" t="s">
        <v>11</v>
      </c>
      <c r="B6" s="3">
        <v>130770.0</v>
      </c>
      <c r="C6" s="3">
        <v>125910.0</v>
      </c>
      <c r="D6" s="3">
        <v>122500.0</v>
      </c>
      <c r="E6" s="3">
        <v>119710.0</v>
      </c>
      <c r="F6" s="3">
        <v>115750.0</v>
      </c>
      <c r="G6" s="3">
        <v>109120.0</v>
      </c>
      <c r="H6" s="3">
        <v>104670.0</v>
      </c>
      <c r="I6" s="3">
        <v>103980.0</v>
      </c>
      <c r="J6" s="3">
        <v>104140.0</v>
      </c>
      <c r="K6" s="3">
        <v>99060.0</v>
      </c>
      <c r="L6" s="3">
        <v>97400.0</v>
      </c>
      <c r="M6" s="3">
        <v>95130.0</v>
      </c>
      <c r="N6" s="3">
        <v>93340.0</v>
      </c>
      <c r="O6" s="3">
        <v>91840.0</v>
      </c>
      <c r="P6" s="3">
        <v>92910.0</v>
      </c>
      <c r="Q6" s="3">
        <v>89260.0</v>
      </c>
      <c r="R6" s="3">
        <v>85950.0</v>
      </c>
      <c r="S6" s="3">
        <v>84850.0</v>
      </c>
      <c r="T6" s="3">
        <v>84030.0</v>
      </c>
      <c r="U6" s="3">
        <v>79910.0</v>
      </c>
      <c r="V6" s="3">
        <v>80740.0</v>
      </c>
      <c r="W6" s="3">
        <v>78140.0</v>
      </c>
      <c r="X6" s="3">
        <v>76250.0</v>
      </c>
      <c r="Y6" s="3">
        <v>73650.0</v>
      </c>
      <c r="Z6" s="3">
        <v>73180.0</v>
      </c>
      <c r="AA6" s="3">
        <v>75090.0</v>
      </c>
      <c r="AB6" s="3">
        <v>75180.0</v>
      </c>
      <c r="AC6" s="3">
        <v>77880.0</v>
      </c>
      <c r="AD6" s="3">
        <v>76810.0</v>
      </c>
      <c r="AE6" s="3">
        <v>75290.0</v>
      </c>
    </row>
    <row r="7" ht="14.25" customHeight="1">
      <c r="A7" s="7" t="s">
        <v>15</v>
      </c>
      <c r="B7" s="3">
        <v>715080.0</v>
      </c>
      <c r="C7" s="3">
        <v>637380.0</v>
      </c>
      <c r="D7" s="3">
        <v>635860.0</v>
      </c>
      <c r="E7" s="3">
        <v>629480.0</v>
      </c>
      <c r="F7" s="3">
        <v>609860.0</v>
      </c>
      <c r="G7" s="3">
        <v>612750.0</v>
      </c>
      <c r="H7" s="3">
        <v>622650.0</v>
      </c>
      <c r="I7" s="3">
        <v>615770.0</v>
      </c>
      <c r="J7" s="3">
        <v>624350.0</v>
      </c>
      <c r="K7" s="3">
        <v>622270.0</v>
      </c>
      <c r="L7" s="3">
        <v>626880.0</v>
      </c>
      <c r="M7" s="3">
        <v>631490.0</v>
      </c>
      <c r="N7" s="3">
        <v>618950.0</v>
      </c>
      <c r="O7" s="3">
        <v>616000.0</v>
      </c>
      <c r="P7" s="3">
        <v>600870.0</v>
      </c>
      <c r="Q7" s="3">
        <v>607150.0</v>
      </c>
      <c r="R7" s="3">
        <v>602630.0</v>
      </c>
      <c r="S7" s="3">
        <v>610350.0</v>
      </c>
      <c r="T7" s="3">
        <v>614310.0</v>
      </c>
      <c r="U7" s="3">
        <v>616700.0</v>
      </c>
      <c r="V7" s="3">
        <v>618910.0</v>
      </c>
      <c r="W7" s="3">
        <v>624760.0</v>
      </c>
      <c r="X7" s="3">
        <v>630590.0</v>
      </c>
      <c r="Y7" s="3">
        <v>636980.0</v>
      </c>
      <c r="Z7" s="3">
        <v>644690.0</v>
      </c>
      <c r="AA7" s="3">
        <v>640690.0</v>
      </c>
      <c r="AB7" s="3">
        <v>638200.0</v>
      </c>
      <c r="AC7" s="3">
        <v>624070.0</v>
      </c>
      <c r="AD7" s="3">
        <v>601240.0</v>
      </c>
      <c r="AE7" s="3">
        <v>586680.0</v>
      </c>
    </row>
    <row r="8" ht="14.25" customHeight="1">
      <c r="A8" s="7" t="s">
        <v>12</v>
      </c>
      <c r="B8" s="3">
        <v>21550.0</v>
      </c>
      <c r="C8" s="3">
        <v>19490.0</v>
      </c>
      <c r="D8" s="3">
        <v>16920.0</v>
      </c>
      <c r="E8" s="3">
        <v>12340.0</v>
      </c>
      <c r="F8" s="3">
        <v>11600.0</v>
      </c>
      <c r="G8" s="3">
        <v>10540.0</v>
      </c>
      <c r="H8" s="3">
        <v>9340.0</v>
      </c>
      <c r="I8" s="3">
        <v>9540.0</v>
      </c>
      <c r="J8" s="3">
        <v>9680.0</v>
      </c>
      <c r="K8" s="3">
        <v>8930.0</v>
      </c>
      <c r="L8" s="3">
        <v>8600.0</v>
      </c>
      <c r="M8" s="3">
        <v>9450.0</v>
      </c>
      <c r="N8" s="3">
        <v>8950.0</v>
      </c>
      <c r="O8" s="3">
        <v>9660.0</v>
      </c>
      <c r="P8" s="3">
        <v>10050.0</v>
      </c>
      <c r="Q8" s="3">
        <v>10090.0</v>
      </c>
      <c r="R8" s="3">
        <v>10100.0</v>
      </c>
      <c r="S8" s="3">
        <v>10210.0</v>
      </c>
      <c r="T8" s="3">
        <v>10670.0</v>
      </c>
      <c r="U8" s="3">
        <v>9930.0</v>
      </c>
      <c r="V8" s="3">
        <v>10090.0</v>
      </c>
      <c r="W8" s="3">
        <v>10210.0</v>
      </c>
      <c r="X8" s="3">
        <v>10360.0</v>
      </c>
      <c r="Y8" s="3">
        <v>10610.0</v>
      </c>
      <c r="Z8" s="3">
        <v>10730.0</v>
      </c>
      <c r="AA8" s="3">
        <v>10450.0</v>
      </c>
      <c r="AB8" s="3">
        <v>10200.0</v>
      </c>
      <c r="AC8" s="3">
        <v>10520.0</v>
      </c>
      <c r="AD8" s="3">
        <v>10420.0</v>
      </c>
      <c r="AE8" s="3">
        <v>10590.0</v>
      </c>
    </row>
    <row r="9" ht="14.25" customHeight="1">
      <c r="A9" s="7" t="s">
        <v>18</v>
      </c>
      <c r="B9" s="3">
        <v>109600.0</v>
      </c>
      <c r="C9" s="3">
        <v>111590.0</v>
      </c>
      <c r="D9" s="3">
        <v>114380.0</v>
      </c>
      <c r="E9" s="3">
        <v>113760.0</v>
      </c>
      <c r="F9" s="3">
        <v>114820.0</v>
      </c>
      <c r="G9" s="3">
        <v>115560.0</v>
      </c>
      <c r="H9" s="3">
        <v>119840.0</v>
      </c>
      <c r="I9" s="3">
        <v>122980.0</v>
      </c>
      <c r="J9" s="3">
        <v>127560.0</v>
      </c>
      <c r="K9" s="3">
        <v>125330.0</v>
      </c>
      <c r="L9" s="3">
        <v>119850.0</v>
      </c>
      <c r="M9" s="3">
        <v>119980.0</v>
      </c>
      <c r="N9" s="3">
        <v>120460.0</v>
      </c>
      <c r="O9" s="3">
        <v>120490.0</v>
      </c>
      <c r="P9" s="3">
        <v>117860.0</v>
      </c>
      <c r="Q9" s="3">
        <v>119700.0</v>
      </c>
      <c r="R9" s="3">
        <v>121340.0</v>
      </c>
      <c r="S9" s="3">
        <v>114590.0</v>
      </c>
      <c r="T9" s="3">
        <v>116600.0</v>
      </c>
      <c r="U9" s="3">
        <v>116750.0</v>
      </c>
      <c r="V9" s="3">
        <v>114830.0</v>
      </c>
      <c r="W9" s="3">
        <v>110450.0</v>
      </c>
      <c r="X9" s="3">
        <v>117080.0</v>
      </c>
      <c r="Y9" s="3">
        <v>117920.0</v>
      </c>
      <c r="Z9" s="3">
        <v>114250.0</v>
      </c>
      <c r="AA9" s="3">
        <v>119560.0</v>
      </c>
      <c r="AB9" s="3">
        <v>124830.0</v>
      </c>
      <c r="AC9" s="3">
        <v>128640.0</v>
      </c>
      <c r="AD9" s="3">
        <v>135220.0</v>
      </c>
      <c r="AE9" s="3">
        <v>125410.0</v>
      </c>
    </row>
    <row r="10" ht="14.25" customHeight="1">
      <c r="A10" s="7" t="s">
        <v>16</v>
      </c>
      <c r="B10" s="3">
        <v>88560.0</v>
      </c>
      <c r="C10" s="3">
        <v>86320.0</v>
      </c>
      <c r="D10" s="3">
        <v>84030.0</v>
      </c>
      <c r="E10" s="3">
        <v>78110.0</v>
      </c>
      <c r="F10" s="3">
        <v>75010.0</v>
      </c>
      <c r="G10" s="3">
        <v>78390.0</v>
      </c>
      <c r="H10" s="3">
        <v>79420.0</v>
      </c>
      <c r="I10" s="3">
        <v>78610.0</v>
      </c>
      <c r="J10" s="3">
        <v>78650.0</v>
      </c>
      <c r="K10" s="3">
        <v>78530.0</v>
      </c>
      <c r="L10" s="3">
        <v>75270.0</v>
      </c>
      <c r="M10" s="3">
        <v>74530.0</v>
      </c>
      <c r="N10" s="3">
        <v>74420.0</v>
      </c>
      <c r="O10" s="3">
        <v>73930.0</v>
      </c>
      <c r="P10" s="3">
        <v>76630.0</v>
      </c>
      <c r="Q10" s="3">
        <v>74740.0</v>
      </c>
      <c r="R10" s="3">
        <v>72500.0</v>
      </c>
      <c r="S10" s="3">
        <v>73210.0</v>
      </c>
      <c r="T10" s="3">
        <v>70230.0</v>
      </c>
      <c r="U10" s="3">
        <v>66020.0</v>
      </c>
      <c r="V10" s="3">
        <v>71250.0</v>
      </c>
      <c r="W10" s="3">
        <v>70320.0</v>
      </c>
      <c r="X10" s="3">
        <v>68180.0</v>
      </c>
      <c r="Y10" s="3">
        <v>68120.0</v>
      </c>
      <c r="Z10" s="3">
        <v>65020.0</v>
      </c>
      <c r="AA10" s="3">
        <v>64230.0</v>
      </c>
      <c r="AB10" s="3">
        <v>64120.0</v>
      </c>
      <c r="AC10" s="3">
        <v>63660.0</v>
      </c>
      <c r="AD10" s="3">
        <v>63380.0</v>
      </c>
      <c r="AE10" s="3">
        <v>63890.0</v>
      </c>
    </row>
    <row r="11" ht="14.25" customHeight="1">
      <c r="A11" s="7" t="s">
        <v>31</v>
      </c>
      <c r="B11" s="3">
        <v>465710.0</v>
      </c>
      <c r="C11" s="3">
        <v>454100.0</v>
      </c>
      <c r="D11" s="3">
        <v>446080.0</v>
      </c>
      <c r="E11" s="3">
        <v>425210.0</v>
      </c>
      <c r="F11" s="3">
        <v>441040.0</v>
      </c>
      <c r="G11" s="3">
        <v>430620.0</v>
      </c>
      <c r="H11" s="3">
        <v>472270.0</v>
      </c>
      <c r="I11" s="3">
        <v>469310.0</v>
      </c>
      <c r="J11" s="3">
        <v>494680.0</v>
      </c>
      <c r="K11" s="3">
        <v>500480.0</v>
      </c>
      <c r="L11" s="3">
        <v>523540.0</v>
      </c>
      <c r="M11" s="3">
        <v>519510.0</v>
      </c>
      <c r="N11" s="3">
        <v>509460.0</v>
      </c>
      <c r="O11" s="3">
        <v>519470.0</v>
      </c>
      <c r="P11" s="3">
        <v>515140.0</v>
      </c>
      <c r="Q11" s="3">
        <v>483090.0</v>
      </c>
      <c r="R11" s="3">
        <v>478780.0</v>
      </c>
      <c r="S11" s="3">
        <v>486000.0</v>
      </c>
      <c r="T11" s="3">
        <v>443450.0</v>
      </c>
      <c r="U11" s="3">
        <v>440450.0</v>
      </c>
      <c r="V11" s="3">
        <v>435480.0</v>
      </c>
      <c r="W11" s="3">
        <v>423370.0</v>
      </c>
      <c r="X11" s="3">
        <v>418410.0</v>
      </c>
      <c r="Y11" s="3">
        <v>421960.0</v>
      </c>
      <c r="Z11" s="3">
        <v>443620.0</v>
      </c>
      <c r="AA11" s="3">
        <v>452710.0</v>
      </c>
      <c r="AB11" s="3">
        <v>457290.0</v>
      </c>
      <c r="AC11" s="3">
        <v>476000.0</v>
      </c>
      <c r="AD11" s="3">
        <v>474720.0</v>
      </c>
      <c r="AE11" s="3">
        <v>471250.0</v>
      </c>
    </row>
    <row r="12" ht="14.25" customHeight="1">
      <c r="A12" s="7" t="s">
        <v>14</v>
      </c>
      <c r="B12" s="3">
        <v>663430.0</v>
      </c>
      <c r="C12" s="3">
        <v>663810.0</v>
      </c>
      <c r="D12" s="3">
        <v>651320.0</v>
      </c>
      <c r="E12" s="3">
        <v>647540.0</v>
      </c>
      <c r="F12" s="3">
        <v>641690.0</v>
      </c>
      <c r="G12" s="3">
        <v>646960.0</v>
      </c>
      <c r="H12" s="3">
        <v>652650.0</v>
      </c>
      <c r="I12" s="3">
        <v>647800.0</v>
      </c>
      <c r="J12" s="3">
        <v>649810.0</v>
      </c>
      <c r="K12" s="3">
        <v>649340.0</v>
      </c>
      <c r="L12" s="3">
        <v>662490.0</v>
      </c>
      <c r="M12" s="3">
        <v>657410.0</v>
      </c>
      <c r="N12" s="3">
        <v>642130.0</v>
      </c>
      <c r="O12" s="3">
        <v>633360.0</v>
      </c>
      <c r="P12" s="3">
        <v>625710.0</v>
      </c>
      <c r="Q12" s="3">
        <v>621040.0</v>
      </c>
      <c r="R12" s="3">
        <v>611150.0</v>
      </c>
      <c r="S12" s="3">
        <v>617710.0</v>
      </c>
      <c r="T12" s="3">
        <v>622920.0</v>
      </c>
      <c r="U12" s="3">
        <v>613780.0</v>
      </c>
      <c r="V12" s="3">
        <v>617780.0</v>
      </c>
      <c r="W12" s="3">
        <v>607120.0</v>
      </c>
      <c r="X12" s="3">
        <v>608030.0</v>
      </c>
      <c r="Y12" s="3">
        <v>605140.0</v>
      </c>
      <c r="Z12" s="3">
        <v>609430.0</v>
      </c>
      <c r="AA12" s="3">
        <v>616380.0</v>
      </c>
      <c r="AB12" s="3">
        <v>616260.0</v>
      </c>
      <c r="AC12" s="3">
        <v>612350.0</v>
      </c>
      <c r="AD12" s="3">
        <v>606480.0</v>
      </c>
      <c r="AE12" s="3">
        <v>592680.0</v>
      </c>
    </row>
    <row r="13" ht="14.25" customHeight="1">
      <c r="A13" s="7" t="s">
        <v>8</v>
      </c>
      <c r="B13" s="3">
        <v>56230.0</v>
      </c>
      <c r="C13" s="3">
        <v>55860.0</v>
      </c>
      <c r="D13" s="3">
        <v>50030.0</v>
      </c>
      <c r="E13" s="3">
        <v>46180.0</v>
      </c>
      <c r="F13" s="3">
        <v>45020.0</v>
      </c>
      <c r="G13" s="3">
        <v>42720.0</v>
      </c>
      <c r="H13" s="3">
        <v>43020.0</v>
      </c>
      <c r="I13" s="3">
        <v>45200.0</v>
      </c>
      <c r="J13" s="3">
        <v>41260.0</v>
      </c>
      <c r="K13" s="3">
        <v>43780.0</v>
      </c>
      <c r="L13" s="3">
        <v>44050.0</v>
      </c>
      <c r="M13" s="3">
        <v>46850.0</v>
      </c>
      <c r="N13" s="3">
        <v>45530.0</v>
      </c>
      <c r="O13" s="3">
        <v>46460.0</v>
      </c>
      <c r="P13" s="3">
        <v>49450.0</v>
      </c>
      <c r="Q13" s="3">
        <v>46330.0</v>
      </c>
      <c r="R13" s="3">
        <v>46470.0</v>
      </c>
      <c r="S13" s="3">
        <v>46220.0</v>
      </c>
      <c r="T13" s="3">
        <v>47920.0</v>
      </c>
      <c r="U13" s="3">
        <v>39680.0</v>
      </c>
      <c r="V13" s="3">
        <v>42290.0</v>
      </c>
      <c r="W13" s="3">
        <v>43630.0</v>
      </c>
      <c r="X13" s="3">
        <v>42050.0</v>
      </c>
      <c r="Y13" s="3">
        <v>35440.0</v>
      </c>
      <c r="Z13" s="3">
        <v>33980.0</v>
      </c>
      <c r="AA13" s="3">
        <v>37520.0</v>
      </c>
      <c r="AB13" s="3">
        <v>35700.0</v>
      </c>
      <c r="AC13" s="3">
        <v>38820.0</v>
      </c>
      <c r="AD13" s="3">
        <v>38820.0</v>
      </c>
      <c r="AE13" s="3">
        <v>36760.0</v>
      </c>
    </row>
    <row r="14" ht="14.25" customHeight="1">
      <c r="A14" s="7" t="s">
        <v>19</v>
      </c>
      <c r="B14" s="3">
        <v>466730.0</v>
      </c>
      <c r="C14" s="3">
        <v>472620.0</v>
      </c>
      <c r="D14" s="3">
        <v>460770.0</v>
      </c>
      <c r="E14" s="3">
        <v>465730.0</v>
      </c>
      <c r="F14" s="3">
        <v>455920.0</v>
      </c>
      <c r="G14" s="3">
        <v>451560.0</v>
      </c>
      <c r="H14" s="3">
        <v>445650.0</v>
      </c>
      <c r="I14" s="3">
        <v>456020.0</v>
      </c>
      <c r="J14" s="3">
        <v>456340.0</v>
      </c>
      <c r="K14" s="3">
        <v>461980.0</v>
      </c>
      <c r="L14" s="3">
        <v>453870.0</v>
      </c>
      <c r="M14" s="3">
        <v>453670.0</v>
      </c>
      <c r="N14" s="3">
        <v>442330.0</v>
      </c>
      <c r="O14" s="3">
        <v>441690.0</v>
      </c>
      <c r="P14" s="3">
        <v>436690.0</v>
      </c>
      <c r="Q14" s="3">
        <v>418990.0</v>
      </c>
      <c r="R14" s="3">
        <v>414920.0</v>
      </c>
      <c r="S14" s="3">
        <v>416300.0</v>
      </c>
      <c r="T14" s="3">
        <v>405660.0</v>
      </c>
      <c r="U14" s="3">
        <v>390140.0</v>
      </c>
      <c r="V14" s="3">
        <v>377110.0</v>
      </c>
      <c r="W14" s="3">
        <v>378670.0</v>
      </c>
      <c r="X14" s="3">
        <v>389410.0</v>
      </c>
      <c r="Y14" s="3">
        <v>375840.0</v>
      </c>
      <c r="Z14" s="3">
        <v>364370.0</v>
      </c>
      <c r="AA14" s="3">
        <v>364330.0</v>
      </c>
      <c r="AB14" s="3">
        <v>376560.0</v>
      </c>
      <c r="AC14" s="3">
        <v>370830.0</v>
      </c>
      <c r="AD14" s="3">
        <v>358400.0</v>
      </c>
      <c r="AE14" s="3">
        <v>354710.0</v>
      </c>
    </row>
    <row r="15" ht="14.25" customHeight="1">
      <c r="A15" s="7" t="s">
        <v>9</v>
      </c>
      <c r="B15" s="3">
        <v>7960.0</v>
      </c>
      <c r="C15" s="3">
        <v>8040.0</v>
      </c>
      <c r="D15" s="3">
        <v>8660.0</v>
      </c>
      <c r="E15" s="3">
        <v>8900.0</v>
      </c>
      <c r="F15" s="3">
        <v>8910.0</v>
      </c>
      <c r="G15" s="3">
        <v>9110.0</v>
      </c>
      <c r="H15" s="3">
        <v>9530.0</v>
      </c>
      <c r="I15" s="3">
        <v>9730.0</v>
      </c>
      <c r="J15" s="3">
        <v>9860.0</v>
      </c>
      <c r="K15" s="3">
        <v>9830.0</v>
      </c>
      <c r="L15" s="3">
        <v>9920.0</v>
      </c>
      <c r="M15" s="3">
        <v>10770.0</v>
      </c>
      <c r="N15" s="3">
        <v>11420.0</v>
      </c>
      <c r="O15" s="3">
        <v>10880.0</v>
      </c>
      <c r="P15" s="3">
        <v>10580.0</v>
      </c>
      <c r="Q15" s="3">
        <v>9820.0</v>
      </c>
      <c r="R15" s="3">
        <v>10100.0</v>
      </c>
      <c r="S15" s="3">
        <v>10250.0</v>
      </c>
      <c r="T15" s="3">
        <v>9650.0</v>
      </c>
      <c r="U15" s="3">
        <v>9430.0</v>
      </c>
      <c r="V15" s="3">
        <v>9560.0</v>
      </c>
      <c r="W15" s="3">
        <v>9430.0</v>
      </c>
      <c r="X15" s="3">
        <v>8910.0</v>
      </c>
      <c r="Y15" s="3">
        <v>8240.0</v>
      </c>
      <c r="Z15" s="3">
        <v>8270.0</v>
      </c>
      <c r="AA15" s="3">
        <v>8120.0</v>
      </c>
      <c r="AB15" s="3">
        <v>8400.0</v>
      </c>
      <c r="AC15" s="3">
        <v>8460.0</v>
      </c>
      <c r="AD15" s="3">
        <v>8590.0</v>
      </c>
      <c r="AE15" s="3">
        <v>6820.0</v>
      </c>
    </row>
    <row r="16" ht="14.25" customHeight="1">
      <c r="A16" s="7" t="s">
        <v>20</v>
      </c>
      <c r="B16" s="3">
        <v>33350.0</v>
      </c>
      <c r="C16" s="3">
        <v>31760.0</v>
      </c>
      <c r="D16" s="3">
        <v>25000.0</v>
      </c>
      <c r="E16" s="3">
        <v>17760.0</v>
      </c>
      <c r="F16" s="3">
        <v>16050.0</v>
      </c>
      <c r="G16" s="3">
        <v>15930.0</v>
      </c>
      <c r="H16" s="3">
        <v>15660.0</v>
      </c>
      <c r="I16" s="3">
        <v>15370.0</v>
      </c>
      <c r="J16" s="3">
        <v>14580.0</v>
      </c>
      <c r="K16" s="3">
        <v>13430.0</v>
      </c>
      <c r="L16" s="3">
        <v>13570.0</v>
      </c>
      <c r="M16" s="3">
        <v>14480.0</v>
      </c>
      <c r="N16" s="3">
        <v>14400.0</v>
      </c>
      <c r="O16" s="3">
        <v>14520.0</v>
      </c>
      <c r="P16" s="3">
        <v>14230.0</v>
      </c>
      <c r="Q16" s="3">
        <v>14470.0</v>
      </c>
      <c r="R16" s="3">
        <v>14720.0</v>
      </c>
      <c r="S16" s="3">
        <v>15110.0</v>
      </c>
      <c r="T16" s="3">
        <v>14750.0</v>
      </c>
      <c r="U16" s="3">
        <v>15410.0</v>
      </c>
      <c r="V16" s="3">
        <v>15200.0</v>
      </c>
      <c r="W16" s="3">
        <v>15340.0</v>
      </c>
      <c r="X16" s="3">
        <v>16260.0</v>
      </c>
      <c r="Y16" s="3">
        <v>16730.0</v>
      </c>
      <c r="Z16" s="3">
        <v>17210.0</v>
      </c>
      <c r="AA16" s="3">
        <v>17040.0</v>
      </c>
      <c r="AB16" s="3">
        <v>17190.0</v>
      </c>
      <c r="AC16" s="3">
        <v>17680.0</v>
      </c>
      <c r="AD16" s="3">
        <v>17480.0</v>
      </c>
      <c r="AE16" s="3">
        <v>17700.0</v>
      </c>
    </row>
    <row r="17" ht="14.25" customHeight="1">
      <c r="A17" s="7" t="s">
        <v>21</v>
      </c>
      <c r="B17" s="3">
        <v>81830.0</v>
      </c>
      <c r="C17" s="3">
        <v>79690.0</v>
      </c>
      <c r="D17" s="3">
        <v>58070.0</v>
      </c>
      <c r="E17" s="3">
        <v>43700.0</v>
      </c>
      <c r="F17" s="3">
        <v>39230.0</v>
      </c>
      <c r="G17" s="3">
        <v>37630.0</v>
      </c>
      <c r="H17" s="3">
        <v>38510.0</v>
      </c>
      <c r="I17" s="3">
        <v>38620.0</v>
      </c>
      <c r="J17" s="3">
        <v>37820.0</v>
      </c>
      <c r="K17" s="3">
        <v>35000.0</v>
      </c>
      <c r="L17" s="3">
        <v>33720.0</v>
      </c>
      <c r="M17" s="3">
        <v>33790.0</v>
      </c>
      <c r="N17" s="3">
        <v>35870.0</v>
      </c>
      <c r="O17" s="3">
        <v>36980.0</v>
      </c>
      <c r="P17" s="3">
        <v>37850.0</v>
      </c>
      <c r="Q17" s="3">
        <v>37400.0</v>
      </c>
      <c r="R17" s="3">
        <v>37380.0</v>
      </c>
      <c r="S17" s="3">
        <v>38510.0</v>
      </c>
      <c r="T17" s="3">
        <v>36610.0</v>
      </c>
      <c r="U17" s="3">
        <v>37840.0</v>
      </c>
      <c r="V17" s="3">
        <v>36760.0</v>
      </c>
      <c r="W17" s="3">
        <v>36090.0</v>
      </c>
      <c r="X17" s="3">
        <v>35840.0</v>
      </c>
      <c r="Y17" s="3">
        <v>34440.0</v>
      </c>
      <c r="Z17" s="3">
        <v>36900.0</v>
      </c>
      <c r="AA17" s="3">
        <v>37280.0</v>
      </c>
      <c r="AB17" s="3">
        <v>36480.0</v>
      </c>
      <c r="AC17" s="3">
        <v>36500.0</v>
      </c>
      <c r="AD17" s="3">
        <v>35940.0</v>
      </c>
      <c r="AE17" s="3">
        <v>34780.0</v>
      </c>
    </row>
    <row r="18" ht="14.25" customHeight="1">
      <c r="A18" s="7" t="s">
        <v>22</v>
      </c>
      <c r="B18" s="3">
        <v>5270.0</v>
      </c>
      <c r="C18" s="3">
        <v>5450.0</v>
      </c>
      <c r="D18" s="3">
        <v>5410.0</v>
      </c>
      <c r="E18" s="3">
        <v>5530.0</v>
      </c>
      <c r="F18" s="3">
        <v>5580.0</v>
      </c>
      <c r="G18" s="3">
        <v>5770.0</v>
      </c>
      <c r="H18" s="3">
        <v>5890.0</v>
      </c>
      <c r="I18" s="3">
        <v>5920.0</v>
      </c>
      <c r="J18" s="3">
        <v>5970.0</v>
      </c>
      <c r="K18" s="3">
        <v>6130.0</v>
      </c>
      <c r="L18" s="3">
        <v>6100.0</v>
      </c>
      <c r="M18" s="3">
        <v>5990.0</v>
      </c>
      <c r="N18" s="3">
        <v>5780.0</v>
      </c>
      <c r="O18" s="3">
        <v>5600.0</v>
      </c>
      <c r="P18" s="3">
        <v>5640.0</v>
      </c>
      <c r="Q18" s="3">
        <v>5570.0</v>
      </c>
      <c r="R18" s="3">
        <v>5440.0</v>
      </c>
      <c r="S18" s="3">
        <v>5550.0</v>
      </c>
      <c r="T18" s="3">
        <v>5610.0</v>
      </c>
      <c r="U18" s="3">
        <v>5500.0</v>
      </c>
      <c r="V18" s="3">
        <v>5610.0</v>
      </c>
      <c r="W18" s="3">
        <v>5440.0</v>
      </c>
      <c r="X18" s="3">
        <v>5280.0</v>
      </c>
      <c r="Y18" s="3">
        <v>5270.0</v>
      </c>
      <c r="Z18" s="3">
        <v>5410.0</v>
      </c>
      <c r="AA18" s="3">
        <v>5450.0</v>
      </c>
      <c r="AB18" s="3">
        <v>5500.0</v>
      </c>
      <c r="AC18" s="3">
        <v>5640.0</v>
      </c>
      <c r="AD18" s="3">
        <v>5630.0</v>
      </c>
      <c r="AE18" s="3">
        <v>5580.0</v>
      </c>
    </row>
    <row r="19" ht="14.25" customHeight="1">
      <c r="A19" s="7" t="s">
        <v>17</v>
      </c>
      <c r="B19" s="3">
        <v>135360.0</v>
      </c>
      <c r="C19" s="3">
        <v>111140.0</v>
      </c>
      <c r="D19" s="3">
        <v>93920.0</v>
      </c>
      <c r="E19" s="3">
        <v>83340.0</v>
      </c>
      <c r="F19" s="3">
        <v>78780.0</v>
      </c>
      <c r="G19" s="3">
        <v>79940.0</v>
      </c>
      <c r="H19" s="3">
        <v>79630.0</v>
      </c>
      <c r="I19" s="3">
        <v>78000.0</v>
      </c>
      <c r="J19" s="3">
        <v>80290.0</v>
      </c>
      <c r="K19" s="3">
        <v>81720.0</v>
      </c>
      <c r="L19" s="3">
        <v>85180.0</v>
      </c>
      <c r="M19" s="3">
        <v>84420.0</v>
      </c>
      <c r="N19" s="3">
        <v>84880.0</v>
      </c>
      <c r="O19" s="3">
        <v>86390.0</v>
      </c>
      <c r="P19" s="3">
        <v>84060.0</v>
      </c>
      <c r="Q19" s="3">
        <v>80020.0</v>
      </c>
      <c r="R19" s="3">
        <v>79720.0</v>
      </c>
      <c r="S19" s="3">
        <v>79530.0</v>
      </c>
      <c r="T19" s="3">
        <v>72890.0</v>
      </c>
      <c r="U19" s="3">
        <v>70660.0</v>
      </c>
      <c r="V19" s="3">
        <v>71250.0</v>
      </c>
      <c r="W19" s="3">
        <v>72130.0</v>
      </c>
      <c r="X19" s="3">
        <v>71540.0</v>
      </c>
      <c r="Y19" s="3">
        <v>73460.0</v>
      </c>
      <c r="Z19" s="3">
        <v>74270.0</v>
      </c>
      <c r="AA19" s="3">
        <v>78430.0</v>
      </c>
      <c r="AB19" s="3">
        <v>79300.0</v>
      </c>
      <c r="AC19" s="3">
        <v>79930.0</v>
      </c>
      <c r="AD19" s="3">
        <v>78640.0</v>
      </c>
      <c r="AE19" s="3">
        <v>79430.0</v>
      </c>
    </row>
    <row r="20" ht="14.25" customHeight="1">
      <c r="A20" s="7" t="s">
        <v>23</v>
      </c>
      <c r="B20" s="3">
        <v>1910.0</v>
      </c>
      <c r="C20" s="3">
        <v>2160.0</v>
      </c>
      <c r="D20" s="3">
        <v>2210.0</v>
      </c>
      <c r="E20" s="3">
        <v>2250.0</v>
      </c>
      <c r="F20" s="3">
        <v>2220.0</v>
      </c>
      <c r="G20" s="3">
        <v>2140.0</v>
      </c>
      <c r="H20" s="3">
        <v>1930.0</v>
      </c>
      <c r="I20" s="3">
        <v>1950.0</v>
      </c>
      <c r="J20" s="3">
        <v>1890.0</v>
      </c>
      <c r="K20" s="3">
        <v>1940.0</v>
      </c>
      <c r="L20" s="3">
        <v>2050.0</v>
      </c>
      <c r="M20" s="3">
        <v>1950.0</v>
      </c>
      <c r="N20" s="3">
        <v>1980.0</v>
      </c>
      <c r="O20" s="3">
        <v>1870.0</v>
      </c>
      <c r="P20" s="3">
        <v>1920.0</v>
      </c>
      <c r="Q20" s="3">
        <v>1870.0</v>
      </c>
      <c r="R20" s="3">
        <v>1900.0</v>
      </c>
      <c r="S20" s="3">
        <v>1960.0</v>
      </c>
      <c r="T20" s="3">
        <v>1760.0</v>
      </c>
      <c r="U20" s="3">
        <v>1720.0</v>
      </c>
      <c r="V20" s="3">
        <v>1680.0</v>
      </c>
      <c r="W20" s="3">
        <v>1470.0</v>
      </c>
      <c r="X20" s="3">
        <v>1470.0</v>
      </c>
      <c r="Y20" s="3">
        <v>1530.0</v>
      </c>
      <c r="Z20" s="3">
        <v>1470.0</v>
      </c>
      <c r="AA20" s="3">
        <v>1460.0</v>
      </c>
      <c r="AB20" s="3">
        <v>1370.0</v>
      </c>
      <c r="AC20" s="3">
        <v>1330.0</v>
      </c>
      <c r="AD20" s="3">
        <v>1360.0</v>
      </c>
      <c r="AE20" s="3">
        <v>1330.0</v>
      </c>
    </row>
    <row r="21" ht="14.25" customHeight="1">
      <c r="A21" s="7" t="s">
        <v>24</v>
      </c>
      <c r="B21" s="3">
        <v>345920.0</v>
      </c>
      <c r="C21" s="3">
        <v>359630.0</v>
      </c>
      <c r="D21" s="3">
        <v>296660.0</v>
      </c>
      <c r="E21" s="3">
        <v>295420.0</v>
      </c>
      <c r="F21" s="3">
        <v>254730.0</v>
      </c>
      <c r="G21" s="3">
        <v>218750.0</v>
      </c>
      <c r="H21" s="3">
        <v>222390.0</v>
      </c>
      <c r="I21" s="3">
        <v>212820.0</v>
      </c>
      <c r="J21" s="3">
        <v>197330.0</v>
      </c>
      <c r="K21" s="3">
        <v>195900.0</v>
      </c>
      <c r="L21" s="3">
        <v>173250.0</v>
      </c>
      <c r="M21" s="3">
        <v>167240.0</v>
      </c>
      <c r="N21" s="3">
        <v>160220.0</v>
      </c>
      <c r="O21" s="3">
        <v>156490.0</v>
      </c>
      <c r="P21" s="3">
        <v>155030.0</v>
      </c>
      <c r="Q21" s="3">
        <v>152540.0</v>
      </c>
      <c r="R21" s="3">
        <v>155250.0</v>
      </c>
      <c r="S21" s="3">
        <v>152220.0</v>
      </c>
      <c r="T21" s="3">
        <v>139530.0</v>
      </c>
      <c r="U21" s="3">
        <v>137030.0</v>
      </c>
      <c r="V21" s="3">
        <v>133910.0</v>
      </c>
      <c r="W21" s="3">
        <v>131760.0</v>
      </c>
      <c r="X21" s="3">
        <v>125700.0</v>
      </c>
      <c r="Y21" s="3">
        <v>125180.0</v>
      </c>
      <c r="Z21" s="3">
        <v>128590.0</v>
      </c>
      <c r="AA21" s="3">
        <v>130870.0</v>
      </c>
      <c r="AB21" s="3">
        <v>129950.0</v>
      </c>
      <c r="AC21" s="3">
        <v>132210.0</v>
      </c>
      <c r="AD21" s="3">
        <v>129290.0</v>
      </c>
      <c r="AE21" s="3">
        <v>122900.0</v>
      </c>
    </row>
    <row r="22" ht="14.25" customHeight="1">
      <c r="A22" s="7" t="s">
        <v>5</v>
      </c>
      <c r="B22" s="3">
        <v>61840.0</v>
      </c>
      <c r="C22" s="3">
        <v>62690.0</v>
      </c>
      <c r="D22" s="3">
        <v>61230.0</v>
      </c>
      <c r="E22" s="3">
        <v>62270.0</v>
      </c>
      <c r="F22" s="3">
        <v>62250.0</v>
      </c>
      <c r="G22" s="3">
        <v>63350.0</v>
      </c>
      <c r="H22" s="3">
        <v>62700.0</v>
      </c>
      <c r="I22" s="3">
        <v>62970.0</v>
      </c>
      <c r="J22" s="3">
        <v>63350.0</v>
      </c>
      <c r="K22" s="3">
        <v>62140.0</v>
      </c>
      <c r="L22" s="3">
        <v>60810.0</v>
      </c>
      <c r="M22" s="3">
        <v>60880.0</v>
      </c>
      <c r="N22" s="3">
        <v>60210.0</v>
      </c>
      <c r="O22" s="3">
        <v>60290.0</v>
      </c>
      <c r="P22" s="3">
        <v>60160.0</v>
      </c>
      <c r="Q22" s="3">
        <v>60080.0</v>
      </c>
      <c r="R22" s="3">
        <v>60520.0</v>
      </c>
      <c r="S22" s="3">
        <v>61840.0</v>
      </c>
      <c r="T22" s="3">
        <v>61500.0</v>
      </c>
      <c r="U22" s="3">
        <v>62920.0</v>
      </c>
      <c r="V22" s="3">
        <v>62880.0</v>
      </c>
      <c r="W22" s="3">
        <v>62320.0</v>
      </c>
      <c r="X22" s="3">
        <v>62600.0</v>
      </c>
      <c r="Y22" s="3">
        <v>62660.0</v>
      </c>
      <c r="Z22" s="3">
        <v>63410.0</v>
      </c>
      <c r="AA22" s="3">
        <v>64200.0</v>
      </c>
      <c r="AB22" s="3">
        <v>64980.0</v>
      </c>
      <c r="AC22" s="3">
        <v>65840.0</v>
      </c>
      <c r="AD22" s="3">
        <v>64880.0</v>
      </c>
      <c r="AE22" s="3">
        <v>63810.0</v>
      </c>
    </row>
    <row r="23" ht="14.25" customHeight="1">
      <c r="A23" s="7" t="s">
        <v>26</v>
      </c>
      <c r="B23" s="3">
        <v>503260.0</v>
      </c>
      <c r="C23" s="3">
        <v>442240.0</v>
      </c>
      <c r="D23" s="3">
        <v>418930.0</v>
      </c>
      <c r="E23" s="3">
        <v>393580.0</v>
      </c>
      <c r="F23" s="3">
        <v>397110.0</v>
      </c>
      <c r="G23" s="3">
        <v>389620.0</v>
      </c>
      <c r="H23" s="3">
        <v>367890.0</v>
      </c>
      <c r="I23" s="3">
        <v>370820.0</v>
      </c>
      <c r="J23" s="3">
        <v>379450.0</v>
      </c>
      <c r="K23" s="3">
        <v>374140.0</v>
      </c>
      <c r="L23" s="3">
        <v>361690.0</v>
      </c>
      <c r="M23" s="3">
        <v>350660.0</v>
      </c>
      <c r="N23" s="3">
        <v>344930.0</v>
      </c>
      <c r="O23" s="3">
        <v>330610.0</v>
      </c>
      <c r="P23" s="3">
        <v>320550.0</v>
      </c>
      <c r="Q23" s="3">
        <v>338280.0</v>
      </c>
      <c r="R23" s="3">
        <v>342730.0</v>
      </c>
      <c r="S23" s="3">
        <v>348840.0</v>
      </c>
      <c r="T23" s="3">
        <v>336570.0</v>
      </c>
      <c r="U23" s="3">
        <v>324260.0</v>
      </c>
      <c r="V23" s="3">
        <v>316320.0</v>
      </c>
      <c r="W23" s="3">
        <v>314720.0</v>
      </c>
      <c r="X23" s="3">
        <v>304970.0</v>
      </c>
      <c r="Y23" s="3">
        <v>309650.0</v>
      </c>
      <c r="Z23" s="3">
        <v>304220.0</v>
      </c>
      <c r="AA23" s="3">
        <v>303830.0</v>
      </c>
      <c r="AB23" s="3">
        <v>304720.0</v>
      </c>
      <c r="AC23" s="3">
        <v>319070.0</v>
      </c>
      <c r="AD23" s="3">
        <v>330210.0</v>
      </c>
      <c r="AE23" s="3">
        <v>317180.0</v>
      </c>
    </row>
    <row r="24" ht="14.25" customHeight="1">
      <c r="A24" s="7" t="s">
        <v>27</v>
      </c>
      <c r="B24" s="3">
        <v>77000.0</v>
      </c>
      <c r="C24" s="3">
        <v>77110.0</v>
      </c>
      <c r="D24" s="3">
        <v>76240.0</v>
      </c>
      <c r="E24" s="3">
        <v>74710.0</v>
      </c>
      <c r="F24" s="3">
        <v>73980.0</v>
      </c>
      <c r="G24" s="3">
        <v>72610.0</v>
      </c>
      <c r="H24" s="3">
        <v>74220.0</v>
      </c>
      <c r="I24" s="3">
        <v>73550.0</v>
      </c>
      <c r="J24" s="3">
        <v>71560.0</v>
      </c>
      <c r="K24" s="3">
        <v>73820.0</v>
      </c>
      <c r="L24" s="3">
        <v>76740.0</v>
      </c>
      <c r="M24" s="3">
        <v>73320.0</v>
      </c>
      <c r="N24" s="3">
        <v>71350.0</v>
      </c>
      <c r="O24" s="3">
        <v>65490.0</v>
      </c>
      <c r="P24" s="3">
        <v>65320.0</v>
      </c>
      <c r="Q24" s="3">
        <v>64560.0</v>
      </c>
      <c r="R24" s="3">
        <v>62780.0</v>
      </c>
      <c r="S24" s="3">
        <v>64120.0</v>
      </c>
      <c r="T24" s="3">
        <v>62060.0</v>
      </c>
      <c r="U24" s="3">
        <v>59550.0</v>
      </c>
      <c r="V24" s="3">
        <v>58990.0</v>
      </c>
      <c r="W24" s="3">
        <v>59280.0</v>
      </c>
      <c r="X24" s="3">
        <v>57470.0</v>
      </c>
      <c r="Y24" s="3">
        <v>55890.0</v>
      </c>
      <c r="Z24" s="3">
        <v>58250.0</v>
      </c>
      <c r="AA24" s="3">
        <v>59150.0</v>
      </c>
      <c r="AB24" s="3">
        <v>59650.0</v>
      </c>
      <c r="AC24" s="3">
        <v>59810.0</v>
      </c>
      <c r="AD24" s="3">
        <v>59100.0</v>
      </c>
      <c r="AE24" s="3">
        <v>59010.0</v>
      </c>
    </row>
    <row r="25" ht="14.25" customHeight="1">
      <c r="A25" s="7" t="s">
        <v>28</v>
      </c>
      <c r="B25" s="3">
        <v>366320.0</v>
      </c>
      <c r="C25" s="3">
        <v>305320.0</v>
      </c>
      <c r="D25" s="3">
        <v>268850.0</v>
      </c>
      <c r="E25" s="3">
        <v>263730.0</v>
      </c>
      <c r="F25" s="3">
        <v>244470.0</v>
      </c>
      <c r="G25" s="3">
        <v>248020.0</v>
      </c>
      <c r="H25" s="3">
        <v>249110.0</v>
      </c>
      <c r="I25" s="3">
        <v>230670.0</v>
      </c>
      <c r="J25" s="3">
        <v>225770.0</v>
      </c>
      <c r="K25" s="3">
        <v>209970.0</v>
      </c>
      <c r="L25" s="3">
        <v>197020.0</v>
      </c>
      <c r="M25" s="3">
        <v>189920.0</v>
      </c>
      <c r="N25" s="3">
        <v>196470.0</v>
      </c>
      <c r="O25" s="3">
        <v>199810.0</v>
      </c>
      <c r="P25" s="3">
        <v>212150.0</v>
      </c>
      <c r="Q25" s="3">
        <v>214610.0</v>
      </c>
      <c r="R25" s="3">
        <v>215780.0</v>
      </c>
      <c r="S25" s="3">
        <v>216290.0</v>
      </c>
      <c r="T25" s="3">
        <v>213020.0</v>
      </c>
      <c r="U25" s="3">
        <v>204840.0</v>
      </c>
      <c r="V25" s="3">
        <v>186500.0</v>
      </c>
      <c r="W25" s="3">
        <v>187180.0</v>
      </c>
      <c r="X25" s="3">
        <v>182980.0</v>
      </c>
      <c r="Y25" s="3">
        <v>184760.0</v>
      </c>
      <c r="Z25" s="3">
        <v>186090.0</v>
      </c>
      <c r="AA25" s="3">
        <v>189930.0</v>
      </c>
      <c r="AB25" s="3">
        <v>184860.0</v>
      </c>
      <c r="AC25" s="3">
        <v>181630.0</v>
      </c>
      <c r="AD25" s="3">
        <v>181580.0</v>
      </c>
      <c r="AE25" s="3">
        <v>178240.0</v>
      </c>
    </row>
    <row r="26" ht="14.25" customHeight="1">
      <c r="A26" s="7" t="s">
        <v>30</v>
      </c>
      <c r="B26" s="3">
        <v>23210.0</v>
      </c>
      <c r="C26" s="3">
        <v>21820.0</v>
      </c>
      <c r="D26" s="3">
        <v>22760.0</v>
      </c>
      <c r="E26" s="3">
        <v>21290.0</v>
      </c>
      <c r="F26" s="3">
        <v>21290.0</v>
      </c>
      <c r="G26" s="3">
        <v>21430.0</v>
      </c>
      <c r="H26" s="3">
        <v>20690.0</v>
      </c>
      <c r="I26" s="3">
        <v>20700.0</v>
      </c>
      <c r="J26" s="3">
        <v>20940.0</v>
      </c>
      <c r="K26" s="3">
        <v>20940.0</v>
      </c>
      <c r="L26" s="3">
        <v>21760.0</v>
      </c>
      <c r="M26" s="3">
        <v>21780.0</v>
      </c>
      <c r="N26" s="3">
        <v>22350.0</v>
      </c>
      <c r="O26" s="3">
        <v>21150.0</v>
      </c>
      <c r="P26" s="3">
        <v>19740.0</v>
      </c>
      <c r="Q26" s="3">
        <v>20340.0</v>
      </c>
      <c r="R26" s="3">
        <v>20240.0</v>
      </c>
      <c r="S26" s="3">
        <v>20980.0</v>
      </c>
      <c r="T26" s="3">
        <v>19760.0</v>
      </c>
      <c r="U26" s="3">
        <v>20140.0</v>
      </c>
      <c r="V26" s="3">
        <v>19540.0</v>
      </c>
      <c r="W26" s="3">
        <v>18810.0</v>
      </c>
      <c r="X26" s="3">
        <v>18660.0</v>
      </c>
      <c r="Y26" s="3">
        <v>18410.0</v>
      </c>
      <c r="Z26" s="3">
        <v>18310.0</v>
      </c>
      <c r="AA26" s="3">
        <v>18750.0</v>
      </c>
      <c r="AB26" s="3">
        <v>18960.0</v>
      </c>
      <c r="AC26" s="3">
        <v>18560.0</v>
      </c>
      <c r="AD26" s="3">
        <v>18440.0</v>
      </c>
      <c r="AE26" s="3">
        <v>18060.0</v>
      </c>
    </row>
    <row r="27" ht="14.25" customHeight="1">
      <c r="A27" s="7" t="s">
        <v>29</v>
      </c>
      <c r="B27" s="3">
        <v>57700.0</v>
      </c>
      <c r="C27" s="3">
        <v>50690.0</v>
      </c>
      <c r="D27" s="3">
        <v>43440.0</v>
      </c>
      <c r="E27" s="3">
        <v>38560.0</v>
      </c>
      <c r="F27" s="3">
        <v>39550.0</v>
      </c>
      <c r="G27" s="3">
        <v>38750.0</v>
      </c>
      <c r="H27" s="3">
        <v>39170.0</v>
      </c>
      <c r="I27" s="3">
        <v>41430.0</v>
      </c>
      <c r="J27" s="3">
        <v>35330.0</v>
      </c>
      <c r="K27" s="3">
        <v>33680.0</v>
      </c>
      <c r="L27" s="3">
        <v>33440.0</v>
      </c>
      <c r="M27" s="3">
        <v>34790.0</v>
      </c>
      <c r="N27" s="3">
        <v>36010.0</v>
      </c>
      <c r="O27" s="3">
        <v>34450.0</v>
      </c>
      <c r="P27" s="3">
        <v>32010.0</v>
      </c>
      <c r="Q27" s="3">
        <v>32610.0</v>
      </c>
      <c r="R27" s="3">
        <v>30260.0</v>
      </c>
      <c r="S27" s="3">
        <v>31510.0</v>
      </c>
      <c r="T27" s="3">
        <v>29050.0</v>
      </c>
      <c r="U27" s="3">
        <v>28930.0</v>
      </c>
      <c r="V27" s="3">
        <v>28820.0</v>
      </c>
      <c r="W27" s="3">
        <v>27990.0</v>
      </c>
      <c r="X27" s="3">
        <v>29920.0</v>
      </c>
      <c r="Y27" s="3">
        <v>30120.0</v>
      </c>
      <c r="Z27" s="3">
        <v>30110.0</v>
      </c>
      <c r="AA27" s="3">
        <v>29740.0</v>
      </c>
      <c r="AB27" s="3">
        <v>30590.0</v>
      </c>
      <c r="AC27" s="3">
        <v>32230.0</v>
      </c>
      <c r="AD27" s="3">
        <v>32100.0</v>
      </c>
      <c r="AE27" s="3">
        <v>31490.0</v>
      </c>
    </row>
    <row r="28" ht="14.25" customHeight="1">
      <c r="A28" s="7" t="s">
        <v>13</v>
      </c>
      <c r="B28" s="3">
        <v>34730.0</v>
      </c>
      <c r="C28" s="3">
        <v>33190.0</v>
      </c>
      <c r="D28" s="3">
        <v>31850.0</v>
      </c>
      <c r="E28" s="3">
        <v>32280.0</v>
      </c>
      <c r="F28" s="3">
        <v>33260.0</v>
      </c>
      <c r="G28" s="3">
        <v>33420.0</v>
      </c>
      <c r="H28" s="3">
        <v>34470.0</v>
      </c>
      <c r="I28" s="3">
        <v>35980.0</v>
      </c>
      <c r="J28" s="3">
        <v>35250.0</v>
      </c>
      <c r="K28" s="3">
        <v>37940.0</v>
      </c>
      <c r="L28" s="3">
        <v>34810.0</v>
      </c>
      <c r="M28" s="3">
        <v>35010.0</v>
      </c>
      <c r="N28" s="3">
        <v>35850.0</v>
      </c>
      <c r="O28" s="3">
        <v>36800.0</v>
      </c>
      <c r="P28" s="3">
        <v>37270.0</v>
      </c>
      <c r="Q28" s="3">
        <v>37990.0</v>
      </c>
      <c r="R28" s="3">
        <v>37020.0</v>
      </c>
      <c r="S28" s="3">
        <v>36600.0</v>
      </c>
      <c r="T28" s="3">
        <v>35750.0</v>
      </c>
      <c r="U28" s="3">
        <v>36260.0</v>
      </c>
      <c r="V28" s="3">
        <v>36590.0</v>
      </c>
      <c r="W28" s="3">
        <v>35340.0</v>
      </c>
      <c r="X28" s="3">
        <v>35240.0</v>
      </c>
      <c r="Y28" s="3">
        <v>34590.0</v>
      </c>
      <c r="Z28" s="3">
        <v>35150.0</v>
      </c>
      <c r="AA28" s="3">
        <v>33530.0</v>
      </c>
      <c r="AB28" s="3">
        <v>33190.0</v>
      </c>
      <c r="AC28" s="3">
        <v>32330.0</v>
      </c>
      <c r="AD28" s="3">
        <v>32120.0</v>
      </c>
      <c r="AE28" s="3">
        <v>31590.0</v>
      </c>
    </row>
    <row r="29" ht="14.25" customHeight="1">
      <c r="A29" s="7" t="s">
        <v>32</v>
      </c>
      <c r="B29" s="3">
        <v>60300.0</v>
      </c>
      <c r="C29" s="3">
        <v>58320.0</v>
      </c>
      <c r="D29" s="3">
        <v>59380.0</v>
      </c>
      <c r="E29" s="3">
        <v>60620.0</v>
      </c>
      <c r="F29" s="3">
        <v>61670.0</v>
      </c>
      <c r="G29" s="3">
        <v>61100.0</v>
      </c>
      <c r="H29" s="3">
        <v>61180.0</v>
      </c>
      <c r="I29" s="3">
        <v>62440.0</v>
      </c>
      <c r="J29" s="3">
        <v>61830.0</v>
      </c>
      <c r="K29" s="3">
        <v>60400.0</v>
      </c>
      <c r="L29" s="3">
        <v>59720.0</v>
      </c>
      <c r="M29" s="3">
        <v>59170.0</v>
      </c>
      <c r="N29" s="3">
        <v>58910.0</v>
      </c>
      <c r="O29" s="3">
        <v>58950.0</v>
      </c>
      <c r="P29" s="3">
        <v>59210.0</v>
      </c>
      <c r="Q29" s="3">
        <v>57830.0</v>
      </c>
      <c r="R29" s="3">
        <v>57020.0</v>
      </c>
      <c r="S29" s="3">
        <v>56830.0</v>
      </c>
      <c r="T29" s="3">
        <v>57000.0</v>
      </c>
      <c r="U29" s="3">
        <v>54120.0</v>
      </c>
      <c r="V29" s="3">
        <v>54690.0</v>
      </c>
      <c r="W29" s="3">
        <v>54290.0</v>
      </c>
      <c r="X29" s="3">
        <v>53430.0</v>
      </c>
      <c r="Y29" s="3">
        <v>54550.0</v>
      </c>
      <c r="Z29" s="3">
        <v>54540.0</v>
      </c>
      <c r="AA29" s="3">
        <v>54540.0</v>
      </c>
      <c r="AB29" s="3">
        <v>53380.0</v>
      </c>
      <c r="AC29" s="3">
        <v>53560.0</v>
      </c>
      <c r="AD29" s="3">
        <v>53630.0</v>
      </c>
      <c r="AE29" s="3">
        <v>53410.0</v>
      </c>
    </row>
    <row r="30" ht="14.25" customHeight="1">
      <c r="A30" s="7" t="s">
        <v>25</v>
      </c>
      <c r="B30" s="3">
        <v>29790.0</v>
      </c>
      <c r="C30" s="3">
        <v>29350.0</v>
      </c>
      <c r="D30" s="3">
        <v>30170.0</v>
      </c>
      <c r="E30" s="3">
        <v>28220.0</v>
      </c>
      <c r="F30" s="3">
        <v>27440.0</v>
      </c>
      <c r="G30" s="3">
        <v>28160.0</v>
      </c>
      <c r="H30" s="3">
        <v>28740.0</v>
      </c>
      <c r="I30" s="3">
        <v>27900.0</v>
      </c>
      <c r="J30" s="3">
        <v>28540.0</v>
      </c>
      <c r="K30" s="3">
        <v>29260.0</v>
      </c>
      <c r="L30" s="3">
        <v>28560.0</v>
      </c>
      <c r="M30" s="3">
        <v>28780.0</v>
      </c>
      <c r="N30" s="3">
        <v>29050.0</v>
      </c>
      <c r="O30" s="3">
        <v>30150.0</v>
      </c>
      <c r="P30" s="3">
        <v>30300.0</v>
      </c>
      <c r="Q30" s="3">
        <v>30450.0</v>
      </c>
      <c r="R30" s="3">
        <v>30680.0</v>
      </c>
      <c r="S30" s="3">
        <v>30620.0</v>
      </c>
      <c r="T30" s="3">
        <v>30900.0</v>
      </c>
      <c r="U30" s="3">
        <v>30820.0</v>
      </c>
      <c r="V30" s="3">
        <v>30530.0</v>
      </c>
      <c r="W30" s="3">
        <v>29980.0</v>
      </c>
      <c r="X30" s="3">
        <v>30260.0</v>
      </c>
      <c r="Y30" s="3">
        <v>30590.0</v>
      </c>
      <c r="Z30" s="3">
        <v>30170.0</v>
      </c>
      <c r="AA30" s="3">
        <v>29990.0</v>
      </c>
      <c r="AB30" s="3">
        <v>29880.0</v>
      </c>
      <c r="AC30" s="3">
        <v>29510.0</v>
      </c>
      <c r="AD30" s="3">
        <v>30660.0</v>
      </c>
      <c r="AE30" s="3">
        <v>28550.0</v>
      </c>
    </row>
    <row r="31" ht="14.25" customHeight="1">
      <c r="A31" s="7" t="s">
        <v>33</v>
      </c>
      <c r="B31" s="3">
        <v>68730.0</v>
      </c>
      <c r="C31" s="3">
        <v>67840.0</v>
      </c>
      <c r="D31" s="3">
        <v>67400.0</v>
      </c>
      <c r="E31" s="3">
        <v>66460.0</v>
      </c>
      <c r="F31" s="3">
        <v>66220.0</v>
      </c>
      <c r="G31" s="3">
        <v>66010.0</v>
      </c>
      <c r="H31" s="3">
        <v>64590.0</v>
      </c>
      <c r="I31" s="3">
        <v>62130.0</v>
      </c>
      <c r="J31" s="3">
        <v>61530.0</v>
      </c>
      <c r="K31" s="3">
        <v>60930.0</v>
      </c>
      <c r="L31" s="3">
        <v>61150.0</v>
      </c>
      <c r="M31" s="3">
        <v>60920.0</v>
      </c>
      <c r="N31" s="3">
        <v>59620.0</v>
      </c>
      <c r="O31" s="3">
        <v>58640.0</v>
      </c>
      <c r="P31" s="3">
        <v>58360.0</v>
      </c>
      <c r="Q31" s="3">
        <v>59170.0</v>
      </c>
      <c r="R31" s="3">
        <v>59520.0</v>
      </c>
      <c r="S31" s="3">
        <v>60340.0</v>
      </c>
      <c r="T31" s="3">
        <v>60260.0</v>
      </c>
      <c r="U31" s="3">
        <v>58950.0</v>
      </c>
      <c r="V31" s="3">
        <v>59060.0</v>
      </c>
      <c r="W31" s="3">
        <v>57890.0</v>
      </c>
      <c r="X31" s="3">
        <v>57160.0</v>
      </c>
      <c r="Y31" s="3">
        <v>56280.0</v>
      </c>
      <c r="Z31" s="3">
        <v>56530.0</v>
      </c>
      <c r="AA31" s="3">
        <v>55600.0</v>
      </c>
      <c r="AB31" s="3">
        <v>55400.0</v>
      </c>
      <c r="AC31" s="3">
        <v>55260.0</v>
      </c>
      <c r="AD31" s="3">
        <v>54630.0</v>
      </c>
      <c r="AE31" s="3">
        <v>53800.0</v>
      </c>
    </row>
    <row r="32" ht="14.25" customHeight="1">
      <c r="A32" s="7" t="s">
        <v>35</v>
      </c>
      <c r="B32" s="3">
        <v>317740.0</v>
      </c>
      <c r="C32" s="3">
        <v>316010.0</v>
      </c>
      <c r="D32" s="3">
        <v>303950.0</v>
      </c>
      <c r="E32" s="3">
        <v>299670.0</v>
      </c>
      <c r="F32" s="3">
        <v>304740.0</v>
      </c>
      <c r="G32" s="3">
        <v>298260.0</v>
      </c>
      <c r="H32" s="3">
        <v>307980.0</v>
      </c>
      <c r="I32" s="3">
        <v>314330.0</v>
      </c>
      <c r="J32" s="3">
        <v>315470.0</v>
      </c>
      <c r="K32" s="3">
        <v>308950.0</v>
      </c>
      <c r="L32" s="3">
        <v>303490.0</v>
      </c>
      <c r="M32" s="3">
        <v>295370.0</v>
      </c>
      <c r="N32" s="3">
        <v>292070.0</v>
      </c>
      <c r="O32" s="3">
        <v>285590.0</v>
      </c>
      <c r="P32" s="3">
        <v>285350.0</v>
      </c>
      <c r="Q32" s="3">
        <v>279270.0</v>
      </c>
      <c r="R32" s="3">
        <v>274480.0</v>
      </c>
      <c r="S32" s="3">
        <v>270680.0</v>
      </c>
      <c r="T32" s="3">
        <v>255140.0</v>
      </c>
      <c r="U32" s="3">
        <v>257980.0</v>
      </c>
      <c r="V32" s="3">
        <v>261290.0</v>
      </c>
      <c r="W32" s="3">
        <v>259040.0</v>
      </c>
      <c r="X32" s="3">
        <v>258080.0</v>
      </c>
      <c r="Y32" s="3">
        <v>254820.0</v>
      </c>
      <c r="Z32" s="3">
        <v>266710.0</v>
      </c>
      <c r="AA32" s="3">
        <v>270580.0</v>
      </c>
      <c r="AB32" s="3">
        <v>274500.0</v>
      </c>
      <c r="AC32" s="3">
        <v>275460.0</v>
      </c>
      <c r="AD32" s="3">
        <v>273860.0</v>
      </c>
      <c r="AE32" s="3">
        <v>272020.0</v>
      </c>
    </row>
    <row r="33" ht="14.25" customHeight="1">
      <c r="A33" s="7" t="s">
        <v>34</v>
      </c>
      <c r="B33" s="3">
        <v>616820.0</v>
      </c>
      <c r="C33" s="3">
        <v>638160.0</v>
      </c>
      <c r="D33" s="3">
        <v>815700.0</v>
      </c>
      <c r="E33" s="3">
        <v>664520.0</v>
      </c>
      <c r="F33" s="3">
        <v>632870.0</v>
      </c>
      <c r="G33" s="3">
        <v>606270.0</v>
      </c>
      <c r="H33" s="3">
        <v>622910.0</v>
      </c>
      <c r="I33" s="3">
        <v>603030.0</v>
      </c>
      <c r="J33" s="3">
        <v>642600.0</v>
      </c>
      <c r="K33" s="3">
        <v>654870.0</v>
      </c>
      <c r="L33" s="3">
        <v>640150.0</v>
      </c>
      <c r="M33" s="3">
        <v>579950.0</v>
      </c>
      <c r="N33" s="3">
        <v>572810.0</v>
      </c>
      <c r="O33" s="3">
        <v>617610.0</v>
      </c>
      <c r="P33" s="3">
        <v>615190.0</v>
      </c>
      <c r="Q33" s="3">
        <v>632840.0</v>
      </c>
      <c r="R33" s="3">
        <v>645570.0</v>
      </c>
      <c r="S33" s="3">
        <v>612200.0</v>
      </c>
      <c r="T33" s="3">
        <v>572530.0</v>
      </c>
      <c r="U33" s="3">
        <v>578390.0</v>
      </c>
      <c r="V33" s="3">
        <v>588540.0</v>
      </c>
      <c r="W33" s="3">
        <v>615680.0</v>
      </c>
      <c r="X33" s="3">
        <v>679190.0</v>
      </c>
      <c r="Y33" s="3">
        <v>718720.0</v>
      </c>
      <c r="Z33" s="3">
        <v>716850.0</v>
      </c>
      <c r="AA33" s="3">
        <v>696840.0</v>
      </c>
      <c r="AB33" s="3">
        <v>760200.0</v>
      </c>
      <c r="AC33" s="3">
        <v>796050.0</v>
      </c>
      <c r="AD33" s="3">
        <v>727920.0</v>
      </c>
      <c r="AE33" s="3">
        <v>764660.0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2" width="8.71"/>
  </cols>
  <sheetData>
    <row r="1" ht="14.25" customHeight="1">
      <c r="A1" s="6" t="s">
        <v>93</v>
      </c>
    </row>
    <row r="2" ht="16.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253.0</v>
      </c>
      <c r="C3" s="3">
        <v>238.0</v>
      </c>
      <c r="D3" s="3">
        <v>250.0</v>
      </c>
      <c r="E3" s="3">
        <v>213.0</v>
      </c>
      <c r="F3" s="3">
        <v>164.0</v>
      </c>
      <c r="G3" s="3">
        <v>197.0</v>
      </c>
      <c r="H3" s="3">
        <v>210.0</v>
      </c>
      <c r="I3" s="3">
        <v>229.0</v>
      </c>
      <c r="J3" s="3">
        <v>154.0</v>
      </c>
      <c r="K3" s="3">
        <v>168.0</v>
      </c>
      <c r="L3" s="3">
        <v>98.0</v>
      </c>
      <c r="M3" s="3">
        <v>75.0</v>
      </c>
      <c r="N3" s="3">
        <v>83.0</v>
      </c>
      <c r="O3" s="3">
        <v>81.0</v>
      </c>
      <c r="P3" s="3">
        <v>89.0</v>
      </c>
      <c r="Q3" s="3">
        <v>74.0</v>
      </c>
      <c r="R3" s="3">
        <v>72.0</v>
      </c>
      <c r="S3" s="3">
        <v>62.0</v>
      </c>
      <c r="T3" s="3">
        <v>72.0</v>
      </c>
      <c r="U3" s="3">
        <v>31.0</v>
      </c>
      <c r="V3" s="3">
        <v>40.0</v>
      </c>
      <c r="W3" s="3">
        <v>30.0</v>
      </c>
      <c r="X3" s="3">
        <v>29.0</v>
      </c>
      <c r="Y3" s="3">
        <v>26.0</v>
      </c>
      <c r="Z3" s="3">
        <v>23.0</v>
      </c>
      <c r="AA3" s="3">
        <v>29.0</v>
      </c>
      <c r="AB3" s="3">
        <v>27.0</v>
      </c>
      <c r="AC3" s="3">
        <v>25.0</v>
      </c>
      <c r="AD3" s="3">
        <v>13.0</v>
      </c>
      <c r="AE3" s="3">
        <v>15.0</v>
      </c>
    </row>
    <row r="4" ht="14.25" customHeight="1">
      <c r="A4" s="7" t="s">
        <v>7</v>
      </c>
      <c r="B4" s="3">
        <v>448.0</v>
      </c>
      <c r="C4" s="3">
        <v>237.0</v>
      </c>
      <c r="D4" s="3">
        <v>250.0</v>
      </c>
      <c r="E4" s="3">
        <v>322.0</v>
      </c>
      <c r="F4" s="3">
        <v>328.0</v>
      </c>
      <c r="G4" s="3">
        <v>369.0</v>
      </c>
      <c r="H4" s="3">
        <v>362.0</v>
      </c>
      <c r="I4" s="3">
        <v>271.0</v>
      </c>
      <c r="J4" s="3">
        <v>319.0</v>
      </c>
      <c r="K4" s="3">
        <v>310.0</v>
      </c>
      <c r="L4" s="3">
        <v>275.0</v>
      </c>
      <c r="M4" s="3">
        <v>255.0</v>
      </c>
      <c r="N4" s="3">
        <v>216.0</v>
      </c>
      <c r="O4" s="3">
        <v>252.0</v>
      </c>
      <c r="P4" s="3">
        <v>139.0</v>
      </c>
      <c r="Q4" s="3">
        <v>124.0</v>
      </c>
      <c r="R4" s="3">
        <v>121.0</v>
      </c>
      <c r="S4" s="3">
        <v>111.0</v>
      </c>
      <c r="T4" s="3">
        <v>179.0</v>
      </c>
      <c r="U4" s="3">
        <v>75.0</v>
      </c>
      <c r="V4" s="3">
        <v>63.0</v>
      </c>
      <c r="W4" s="3">
        <v>67.0</v>
      </c>
      <c r="X4" s="3">
        <v>69.0</v>
      </c>
      <c r="Y4" s="3">
        <v>72.0</v>
      </c>
      <c r="Z4" s="3">
        <v>81.0</v>
      </c>
      <c r="AA4" s="3">
        <v>74.0</v>
      </c>
      <c r="AB4" s="3">
        <v>68.0</v>
      </c>
      <c r="AC4" s="3">
        <v>75.0</v>
      </c>
      <c r="AD4" s="3">
        <v>75.0</v>
      </c>
      <c r="AE4" s="3">
        <v>10.0</v>
      </c>
    </row>
    <row r="5" ht="14.25" customHeight="1">
      <c r="A5" s="7" t="s">
        <v>10</v>
      </c>
      <c r="B5" s="3">
        <v>318.0</v>
      </c>
      <c r="C5" s="3">
        <v>256.0</v>
      </c>
      <c r="D5" s="3">
        <v>269.0</v>
      </c>
      <c r="E5" s="3">
        <v>242.0</v>
      </c>
      <c r="F5" s="3">
        <v>259.0</v>
      </c>
      <c r="G5" s="3">
        <v>260.0</v>
      </c>
      <c r="H5" s="3">
        <v>266.0</v>
      </c>
      <c r="I5" s="3">
        <v>250.0</v>
      </c>
      <c r="J5" s="3">
        <v>227.0</v>
      </c>
      <c r="K5" s="3">
        <v>224.0</v>
      </c>
      <c r="L5" s="3">
        <v>219.0</v>
      </c>
      <c r="M5" s="3">
        <v>93.0</v>
      </c>
      <c r="N5" s="3">
        <v>91.0</v>
      </c>
      <c r="O5" s="3">
        <v>76.0</v>
      </c>
      <c r="P5" s="3">
        <v>55.0</v>
      </c>
      <c r="Q5" s="3">
        <v>36.0</v>
      </c>
      <c r="R5" s="3">
        <v>37.0</v>
      </c>
      <c r="S5" s="3">
        <v>35.0</v>
      </c>
      <c r="T5" s="3">
        <v>30.0</v>
      </c>
      <c r="U5" s="3">
        <v>24.0</v>
      </c>
      <c r="V5" s="3">
        <v>23.0</v>
      </c>
      <c r="W5" s="3">
        <v>21.0</v>
      </c>
      <c r="X5" s="3">
        <v>22.0</v>
      </c>
      <c r="Y5" s="3">
        <v>23.0</v>
      </c>
      <c r="Z5" s="3">
        <v>23.0</v>
      </c>
      <c r="AA5" s="3">
        <v>20.0</v>
      </c>
      <c r="AB5" s="3">
        <v>17.0</v>
      </c>
      <c r="AC5" s="3">
        <v>17.0</v>
      </c>
      <c r="AD5" s="3">
        <v>18.0</v>
      </c>
      <c r="AE5" s="3">
        <v>17.0</v>
      </c>
    </row>
    <row r="6" ht="14.25" customHeight="1">
      <c r="A6" s="7" t="s">
        <v>11</v>
      </c>
      <c r="B6" s="3">
        <v>130.0</v>
      </c>
      <c r="C6" s="3">
        <v>109.0</v>
      </c>
      <c r="D6" s="3">
        <v>100.0</v>
      </c>
      <c r="E6" s="3">
        <v>59.0</v>
      </c>
      <c r="F6" s="3">
        <v>26.0</v>
      </c>
      <c r="G6" s="3">
        <v>26.0</v>
      </c>
      <c r="H6" s="3">
        <v>25.0</v>
      </c>
      <c r="I6" s="3">
        <v>23.0</v>
      </c>
      <c r="J6" s="3">
        <v>25.0</v>
      </c>
      <c r="K6" s="3">
        <v>32.0</v>
      </c>
      <c r="L6" s="3">
        <v>20.0</v>
      </c>
      <c r="M6" s="3">
        <v>19.0</v>
      </c>
      <c r="N6" s="3">
        <v>18.0</v>
      </c>
      <c r="O6" s="3">
        <v>19.0</v>
      </c>
      <c r="P6" s="3">
        <v>21.0</v>
      </c>
      <c r="Q6" s="3">
        <v>17.0</v>
      </c>
      <c r="R6" s="3">
        <v>16.0</v>
      </c>
      <c r="S6" s="3">
        <v>14.0</v>
      </c>
      <c r="T6" s="3">
        <v>14.0</v>
      </c>
      <c r="U6" s="3">
        <v>13.0</v>
      </c>
      <c r="V6" s="3">
        <v>13.0</v>
      </c>
      <c r="W6" s="3">
        <v>13.0</v>
      </c>
      <c r="X6" s="3">
        <v>12.0</v>
      </c>
      <c r="Y6" s="3">
        <v>12.0</v>
      </c>
      <c r="Z6" s="3">
        <v>12.0</v>
      </c>
      <c r="AA6" s="3">
        <v>12.0</v>
      </c>
      <c r="AB6" s="3">
        <v>12.0</v>
      </c>
      <c r="AC6" s="3">
        <v>12.0</v>
      </c>
      <c r="AD6" s="3">
        <v>12.0</v>
      </c>
      <c r="AE6" s="3">
        <v>12.0</v>
      </c>
    </row>
    <row r="7" ht="14.25" customHeight="1">
      <c r="A7" s="7" t="s">
        <v>15</v>
      </c>
      <c r="B7" s="3">
        <v>1900.0</v>
      </c>
      <c r="C7" s="3">
        <v>1454.0</v>
      </c>
      <c r="D7" s="3">
        <v>1129.0</v>
      </c>
      <c r="E7" s="3">
        <v>949.0</v>
      </c>
      <c r="F7" s="3">
        <v>755.0</v>
      </c>
      <c r="G7" s="3">
        <v>682.0</v>
      </c>
      <c r="H7" s="3">
        <v>539.0</v>
      </c>
      <c r="I7" s="3">
        <v>411.0</v>
      </c>
      <c r="J7" s="3">
        <v>380.0</v>
      </c>
      <c r="K7" s="3">
        <v>356.0</v>
      </c>
      <c r="L7" s="3">
        <v>357.0</v>
      </c>
      <c r="M7" s="3">
        <v>336.0</v>
      </c>
      <c r="N7" s="3">
        <v>305.0</v>
      </c>
      <c r="O7" s="3">
        <v>274.0</v>
      </c>
      <c r="P7" s="3">
        <v>255.0</v>
      </c>
      <c r="Q7" s="3">
        <v>232.0</v>
      </c>
      <c r="R7" s="3">
        <v>215.0</v>
      </c>
      <c r="S7" s="3">
        <v>199.0</v>
      </c>
      <c r="T7" s="3">
        <v>174.0</v>
      </c>
      <c r="U7" s="3">
        <v>149.0</v>
      </c>
      <c r="V7" s="3">
        <v>171.0</v>
      </c>
      <c r="W7" s="3">
        <v>169.0</v>
      </c>
      <c r="X7" s="3">
        <v>161.0</v>
      </c>
      <c r="Y7" s="3">
        <v>163.0</v>
      </c>
      <c r="Z7" s="3">
        <v>159.0</v>
      </c>
      <c r="AA7" s="3">
        <v>165.0</v>
      </c>
      <c r="AB7" s="3">
        <v>161.0</v>
      </c>
      <c r="AC7" s="3">
        <v>167.0</v>
      </c>
      <c r="AD7" s="3">
        <v>162.0</v>
      </c>
      <c r="AE7" s="3">
        <v>161.0</v>
      </c>
    </row>
    <row r="8" ht="14.25" customHeight="1">
      <c r="A8" s="7" t="s">
        <v>12</v>
      </c>
      <c r="B8" s="3">
        <v>207.0</v>
      </c>
      <c r="C8" s="3">
        <v>190.0</v>
      </c>
      <c r="D8" s="3">
        <v>127.0</v>
      </c>
      <c r="E8" s="3">
        <v>105.0</v>
      </c>
      <c r="F8" s="3">
        <v>125.0</v>
      </c>
      <c r="G8" s="3">
        <v>88.0</v>
      </c>
      <c r="H8" s="3">
        <v>69.0</v>
      </c>
      <c r="I8" s="3">
        <v>50.0</v>
      </c>
      <c r="J8" s="3">
        <v>44.0</v>
      </c>
      <c r="K8" s="3">
        <v>43.0</v>
      </c>
      <c r="L8" s="3">
        <v>40.0</v>
      </c>
      <c r="M8" s="3">
        <v>40.0</v>
      </c>
      <c r="N8" s="3">
        <v>39.0</v>
      </c>
      <c r="O8" s="3">
        <v>41.0</v>
      </c>
      <c r="P8" s="3">
        <v>39.0</v>
      </c>
      <c r="Q8" s="3">
        <v>37.0</v>
      </c>
      <c r="R8" s="3">
        <v>34.0</v>
      </c>
      <c r="S8" s="3">
        <v>43.0</v>
      </c>
      <c r="T8" s="3">
        <v>37.0</v>
      </c>
      <c r="U8" s="3">
        <v>31.0</v>
      </c>
      <c r="V8" s="3">
        <v>41.0</v>
      </c>
      <c r="W8" s="3">
        <v>40.0</v>
      </c>
      <c r="X8" s="3">
        <v>36.0</v>
      </c>
      <c r="Y8" s="3">
        <v>42.0</v>
      </c>
      <c r="Z8" s="3">
        <v>39.0</v>
      </c>
      <c r="AA8" s="3">
        <v>31.0</v>
      </c>
      <c r="AB8" s="3">
        <v>35.0</v>
      </c>
      <c r="AC8" s="3">
        <v>36.0</v>
      </c>
      <c r="AD8" s="3">
        <v>33.0</v>
      </c>
      <c r="AE8" s="3">
        <v>11.0</v>
      </c>
    </row>
    <row r="9" ht="14.25" customHeight="1">
      <c r="A9" s="7" t="s">
        <v>18</v>
      </c>
      <c r="B9" s="3">
        <v>158.0</v>
      </c>
      <c r="C9" s="3">
        <v>142.0</v>
      </c>
      <c r="D9" s="3">
        <v>150.0</v>
      </c>
      <c r="E9" s="3">
        <v>130.0</v>
      </c>
      <c r="F9" s="3">
        <v>113.0</v>
      </c>
      <c r="G9" s="3">
        <v>99.0</v>
      </c>
      <c r="H9" s="3">
        <v>83.0</v>
      </c>
      <c r="I9" s="3">
        <v>87.0</v>
      </c>
      <c r="J9" s="3">
        <v>59.0</v>
      </c>
      <c r="K9" s="3">
        <v>35.0</v>
      </c>
      <c r="L9" s="3">
        <v>15.0</v>
      </c>
      <c r="M9" s="3">
        <v>13.0</v>
      </c>
      <c r="N9" s="3">
        <v>12.0</v>
      </c>
      <c r="O9" s="3">
        <v>12.0</v>
      </c>
      <c r="P9" s="3">
        <v>12.0</v>
      </c>
      <c r="Q9" s="3">
        <v>8.0</v>
      </c>
      <c r="R9" s="3">
        <v>8.0</v>
      </c>
      <c r="S9" s="3">
        <v>7.0</v>
      </c>
      <c r="T9" s="3">
        <v>7.0</v>
      </c>
      <c r="U9" s="3">
        <v>6.0</v>
      </c>
      <c r="V9" s="3">
        <v>6.0</v>
      </c>
      <c r="W9" s="3">
        <v>6.0</v>
      </c>
      <c r="X9" s="3">
        <v>6.0</v>
      </c>
      <c r="Y9" s="3">
        <v>6.0</v>
      </c>
      <c r="Z9" s="3">
        <v>6.0</v>
      </c>
      <c r="AA9" s="3">
        <v>6.0</v>
      </c>
      <c r="AB9" s="3">
        <v>6.0</v>
      </c>
      <c r="AC9" s="3">
        <v>5.0</v>
      </c>
      <c r="AD9" s="3">
        <v>5.0</v>
      </c>
      <c r="AE9" s="3">
        <v>5.0</v>
      </c>
    </row>
    <row r="10" ht="14.25" customHeight="1">
      <c r="A10" s="7" t="s">
        <v>16</v>
      </c>
      <c r="B10" s="3">
        <v>505.0</v>
      </c>
      <c r="C10" s="3">
        <v>479.0</v>
      </c>
      <c r="D10" s="3">
        <v>450.0</v>
      </c>
      <c r="E10" s="3">
        <v>429.0</v>
      </c>
      <c r="F10" s="3">
        <v>418.0</v>
      </c>
      <c r="G10" s="3">
        <v>405.0</v>
      </c>
      <c r="H10" s="3">
        <v>401.0</v>
      </c>
      <c r="I10" s="3">
        <v>392.0</v>
      </c>
      <c r="J10" s="3">
        <v>386.0</v>
      </c>
      <c r="K10" s="3">
        <v>359.0</v>
      </c>
      <c r="L10" s="3">
        <v>340.0</v>
      </c>
      <c r="M10" s="3">
        <v>67.0</v>
      </c>
      <c r="N10" s="3">
        <v>65.0</v>
      </c>
      <c r="O10" s="3">
        <v>65.0</v>
      </c>
      <c r="P10" s="3">
        <v>67.0</v>
      </c>
      <c r="Q10" s="3">
        <v>66.0</v>
      </c>
      <c r="R10" s="3">
        <v>61.0</v>
      </c>
      <c r="S10" s="3">
        <v>65.0</v>
      </c>
      <c r="T10" s="3">
        <v>62.0</v>
      </c>
      <c r="U10" s="3">
        <v>61.0</v>
      </c>
      <c r="V10" s="3">
        <v>31.0</v>
      </c>
      <c r="W10" s="3">
        <v>30.0</v>
      </c>
      <c r="X10" s="3">
        <v>27.0</v>
      </c>
      <c r="Y10" s="3">
        <v>25.0</v>
      </c>
      <c r="Z10" s="3">
        <v>27.0</v>
      </c>
      <c r="AA10" s="3">
        <v>10.0</v>
      </c>
      <c r="AB10" s="3">
        <v>10.0</v>
      </c>
      <c r="AC10" s="3">
        <v>11.0</v>
      </c>
      <c r="AD10" s="3">
        <v>10.0</v>
      </c>
      <c r="AE10" s="3">
        <v>8.0</v>
      </c>
    </row>
    <row r="11" ht="14.25" customHeight="1">
      <c r="A11" s="7" t="s">
        <v>31</v>
      </c>
      <c r="B11" s="3">
        <v>2586.0</v>
      </c>
      <c r="C11" s="3">
        <v>1711.0</v>
      </c>
      <c r="D11" s="3">
        <v>1124.0</v>
      </c>
      <c r="E11" s="3">
        <v>1016.0</v>
      </c>
      <c r="F11" s="3">
        <v>1000.0</v>
      </c>
      <c r="G11" s="3">
        <v>858.0</v>
      </c>
      <c r="H11" s="3">
        <v>821.0</v>
      </c>
      <c r="I11" s="3">
        <v>754.0</v>
      </c>
      <c r="J11" s="3">
        <v>691.0</v>
      </c>
      <c r="K11" s="3">
        <v>623.0</v>
      </c>
      <c r="L11" s="3">
        <v>477.0</v>
      </c>
      <c r="M11" s="3">
        <v>261.0</v>
      </c>
      <c r="N11" s="3">
        <v>134.0</v>
      </c>
      <c r="O11" s="3">
        <v>134.0</v>
      </c>
      <c r="P11" s="3">
        <v>134.0</v>
      </c>
      <c r="Q11" s="3">
        <v>132.0</v>
      </c>
      <c r="R11" s="3">
        <v>133.0</v>
      </c>
      <c r="S11" s="3">
        <v>134.0</v>
      </c>
      <c r="T11" s="3">
        <v>128.0</v>
      </c>
      <c r="U11" s="3">
        <v>114.0</v>
      </c>
      <c r="V11" s="3">
        <v>119.0</v>
      </c>
      <c r="W11" s="3">
        <v>98.0</v>
      </c>
      <c r="X11" s="3">
        <v>91.0</v>
      </c>
      <c r="Y11" s="3">
        <v>96.0</v>
      </c>
      <c r="Z11" s="3">
        <v>98.0</v>
      </c>
      <c r="AA11" s="3">
        <v>96.0</v>
      </c>
      <c r="AB11" s="3">
        <v>92.0</v>
      </c>
      <c r="AC11" s="3">
        <v>89.0</v>
      </c>
      <c r="AD11" s="3">
        <v>93.0</v>
      </c>
      <c r="AE11" s="3">
        <v>98.0</v>
      </c>
    </row>
    <row r="12" ht="14.25" customHeight="1">
      <c r="A12" s="7" t="s">
        <v>14</v>
      </c>
      <c r="B12" s="3">
        <v>4286.0</v>
      </c>
      <c r="C12" s="3">
        <v>2875.0</v>
      </c>
      <c r="D12" s="3">
        <v>2090.0</v>
      </c>
      <c r="E12" s="3">
        <v>1834.0</v>
      </c>
      <c r="F12" s="3">
        <v>1632.0</v>
      </c>
      <c r="G12" s="3">
        <v>1458.0</v>
      </c>
      <c r="H12" s="3">
        <v>1289.0</v>
      </c>
      <c r="I12" s="3">
        <v>1139.0</v>
      </c>
      <c r="J12" s="3">
        <v>1021.0</v>
      </c>
      <c r="K12" s="3">
        <v>788.0</v>
      </c>
      <c r="L12" s="3">
        <v>262.0</v>
      </c>
      <c r="M12" s="3">
        <v>228.0</v>
      </c>
      <c r="N12" s="3">
        <v>224.0</v>
      </c>
      <c r="O12" s="3">
        <v>172.0</v>
      </c>
      <c r="P12" s="3">
        <v>159.0</v>
      </c>
      <c r="Q12" s="3">
        <v>154.0</v>
      </c>
      <c r="R12" s="3">
        <v>145.0</v>
      </c>
      <c r="S12" s="3">
        <v>140.0</v>
      </c>
      <c r="T12" s="3">
        <v>125.0</v>
      </c>
      <c r="U12" s="3">
        <v>99.0</v>
      </c>
      <c r="V12" s="3">
        <v>112.0</v>
      </c>
      <c r="W12" s="3">
        <v>99.0</v>
      </c>
      <c r="X12" s="3">
        <v>101.0</v>
      </c>
      <c r="Y12" s="3">
        <v>98.0</v>
      </c>
      <c r="Z12" s="3">
        <v>93.0</v>
      </c>
      <c r="AA12" s="3">
        <v>86.0</v>
      </c>
      <c r="AB12" s="3">
        <v>85.0</v>
      </c>
      <c r="AC12" s="3">
        <v>86.0</v>
      </c>
      <c r="AD12" s="3">
        <v>86.0</v>
      </c>
      <c r="AE12" s="3">
        <v>85.0</v>
      </c>
    </row>
    <row r="13" ht="14.25" customHeight="1">
      <c r="A13" s="7" t="s">
        <v>8</v>
      </c>
      <c r="B13" s="3">
        <v>516.0</v>
      </c>
      <c r="C13" s="3">
        <v>350.0</v>
      </c>
      <c r="D13" s="3">
        <v>257.0</v>
      </c>
      <c r="E13" s="3">
        <v>256.0</v>
      </c>
      <c r="F13" s="3">
        <v>278.0</v>
      </c>
      <c r="G13" s="3">
        <v>260.0</v>
      </c>
      <c r="H13" s="3">
        <v>209.0</v>
      </c>
      <c r="I13" s="3">
        <v>190.0</v>
      </c>
      <c r="J13" s="3">
        <v>180.0</v>
      </c>
      <c r="K13" s="3">
        <v>176.0</v>
      </c>
      <c r="L13" s="3">
        <v>143.0</v>
      </c>
      <c r="M13" s="3">
        <v>110.0</v>
      </c>
      <c r="N13" s="3">
        <v>67.0</v>
      </c>
      <c r="O13" s="3">
        <v>33.0</v>
      </c>
      <c r="P13" s="3">
        <v>21.0</v>
      </c>
      <c r="Q13" s="3">
        <v>14.0</v>
      </c>
      <c r="R13" s="3">
        <v>10.0</v>
      </c>
      <c r="S13" s="3">
        <v>10.0</v>
      </c>
      <c r="T13" s="3">
        <v>9.0</v>
      </c>
      <c r="U13" s="3">
        <v>9.0</v>
      </c>
      <c r="V13" s="3">
        <v>8.0</v>
      </c>
      <c r="W13" s="3">
        <v>8.0</v>
      </c>
      <c r="X13" s="3">
        <v>7.0</v>
      </c>
      <c r="Y13" s="3">
        <v>8.0</v>
      </c>
      <c r="Z13" s="3">
        <v>8.0</v>
      </c>
      <c r="AA13" s="3">
        <v>8.0</v>
      </c>
      <c r="AB13" s="3">
        <v>8.0</v>
      </c>
      <c r="AC13" s="3">
        <v>8.0</v>
      </c>
      <c r="AD13" s="3">
        <v>8.0</v>
      </c>
      <c r="AE13" s="3">
        <v>5.0</v>
      </c>
    </row>
    <row r="14" ht="14.25" customHeight="1">
      <c r="A14" s="7" t="s">
        <v>19</v>
      </c>
      <c r="B14" s="3">
        <v>4280.0</v>
      </c>
      <c r="C14" s="3">
        <v>3274.0</v>
      </c>
      <c r="D14" s="3">
        <v>2460.0</v>
      </c>
      <c r="E14" s="3">
        <v>2274.0</v>
      </c>
      <c r="F14" s="3">
        <v>2094.0</v>
      </c>
      <c r="G14" s="3">
        <v>1996.0</v>
      </c>
      <c r="H14" s="3">
        <v>1887.0</v>
      </c>
      <c r="I14" s="3">
        <v>1706.0</v>
      </c>
      <c r="J14" s="3">
        <v>1572.0</v>
      </c>
      <c r="K14" s="3">
        <v>1404.0</v>
      </c>
      <c r="L14" s="3">
        <v>964.0</v>
      </c>
      <c r="M14" s="3">
        <v>727.0</v>
      </c>
      <c r="N14" s="3">
        <v>264.0</v>
      </c>
      <c r="O14" s="3">
        <v>270.0</v>
      </c>
      <c r="P14" s="3">
        <v>284.0</v>
      </c>
      <c r="Q14" s="3">
        <v>298.0</v>
      </c>
      <c r="R14" s="3">
        <v>298.0</v>
      </c>
      <c r="S14" s="3">
        <v>296.0</v>
      </c>
      <c r="T14" s="3">
        <v>277.0</v>
      </c>
      <c r="U14" s="3">
        <v>196.0</v>
      </c>
      <c r="V14" s="3">
        <v>218.0</v>
      </c>
      <c r="W14" s="3">
        <v>229.0</v>
      </c>
      <c r="X14" s="3">
        <v>222.0</v>
      </c>
      <c r="Y14" s="3">
        <v>204.0</v>
      </c>
      <c r="Z14" s="3">
        <v>207.0</v>
      </c>
      <c r="AA14" s="3">
        <v>199.0</v>
      </c>
      <c r="AB14" s="3">
        <v>203.0</v>
      </c>
      <c r="AC14" s="3">
        <v>206.0</v>
      </c>
      <c r="AD14" s="3">
        <v>205.0</v>
      </c>
      <c r="AE14" s="3">
        <v>199.0</v>
      </c>
    </row>
    <row r="15" ht="14.25" customHeight="1">
      <c r="A15" s="7" t="s">
        <v>9</v>
      </c>
      <c r="B15" s="3">
        <v>25.0</v>
      </c>
      <c r="C15" s="3">
        <v>26.0</v>
      </c>
      <c r="D15" s="3">
        <v>26.0</v>
      </c>
      <c r="E15" s="3">
        <v>25.0</v>
      </c>
      <c r="F15" s="3">
        <v>26.0</v>
      </c>
      <c r="G15" s="3">
        <v>26.0</v>
      </c>
      <c r="H15" s="3">
        <v>26.0</v>
      </c>
      <c r="I15" s="3">
        <v>25.0</v>
      </c>
      <c r="J15" s="3">
        <v>23.0</v>
      </c>
      <c r="K15" s="3">
        <v>22.0</v>
      </c>
      <c r="L15" s="3">
        <v>20.0</v>
      </c>
      <c r="M15" s="3">
        <v>19.0</v>
      </c>
      <c r="N15" s="3">
        <v>18.0</v>
      </c>
      <c r="O15" s="3">
        <v>16.0</v>
      </c>
      <c r="P15" s="3">
        <v>6.0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>
        <v>1.0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</row>
    <row r="16" ht="14.25" customHeight="1">
      <c r="A16" s="7" t="s">
        <v>20</v>
      </c>
      <c r="B16" s="3">
        <v>233.0</v>
      </c>
      <c r="C16" s="3">
        <v>168.0</v>
      </c>
      <c r="D16" s="3">
        <v>127.0</v>
      </c>
      <c r="E16" s="3">
        <v>142.0</v>
      </c>
      <c r="F16" s="3">
        <v>149.0</v>
      </c>
      <c r="G16" s="3">
        <v>127.0</v>
      </c>
      <c r="H16" s="3">
        <v>123.0</v>
      </c>
      <c r="I16" s="3">
        <v>162.0</v>
      </c>
      <c r="J16" s="3">
        <v>155.0</v>
      </c>
      <c r="K16" s="3">
        <v>151.0</v>
      </c>
      <c r="L16" s="3">
        <v>153.0</v>
      </c>
      <c r="M16" s="3">
        <v>154.0</v>
      </c>
      <c r="N16" s="3">
        <v>155.0</v>
      </c>
      <c r="O16" s="3">
        <v>168.0</v>
      </c>
      <c r="P16" s="3">
        <v>169.0</v>
      </c>
      <c r="Q16" s="3">
        <v>169.0</v>
      </c>
      <c r="R16" s="3">
        <v>169.0</v>
      </c>
      <c r="S16" s="3">
        <v>172.0</v>
      </c>
      <c r="T16" s="3">
        <v>162.0</v>
      </c>
      <c r="U16" s="3">
        <v>136.0</v>
      </c>
      <c r="V16" s="3">
        <v>164.0</v>
      </c>
      <c r="W16" s="3">
        <v>4.0</v>
      </c>
      <c r="X16" s="3">
        <v>5.0</v>
      </c>
      <c r="Y16" s="3">
        <v>4.0</v>
      </c>
      <c r="Z16" s="3">
        <v>3.0</v>
      </c>
      <c r="AA16" s="3">
        <v>3.0</v>
      </c>
      <c r="AB16" s="3">
        <v>3.0</v>
      </c>
      <c r="AC16" s="3">
        <v>3.0</v>
      </c>
      <c r="AD16" s="3">
        <v>3.0</v>
      </c>
      <c r="AE16" s="3">
        <v>3.0</v>
      </c>
    </row>
    <row r="17" ht="14.25" customHeight="1">
      <c r="A17" s="7" t="s">
        <v>21</v>
      </c>
      <c r="B17" s="3">
        <v>8.0</v>
      </c>
      <c r="C17" s="3">
        <v>9.0</v>
      </c>
      <c r="D17" s="3">
        <v>5.0</v>
      </c>
      <c r="E17" s="3">
        <v>4.0</v>
      </c>
      <c r="F17" s="3">
        <v>4.0</v>
      </c>
      <c r="G17" s="3">
        <v>4.0</v>
      </c>
      <c r="H17" s="3">
        <v>4.0</v>
      </c>
      <c r="I17" s="3">
        <v>4.0</v>
      </c>
      <c r="J17" s="3">
        <v>4.0</v>
      </c>
      <c r="K17" s="3">
        <v>3.0</v>
      </c>
      <c r="L17" s="3">
        <v>3.0</v>
      </c>
      <c r="M17" s="3">
        <v>3.0</v>
      </c>
      <c r="N17" s="3">
        <v>3.0</v>
      </c>
      <c r="O17" s="3">
        <v>3.0</v>
      </c>
      <c r="P17" s="3">
        <v>3.0</v>
      </c>
      <c r="Q17" s="3">
        <v>3.0</v>
      </c>
      <c r="R17" s="3">
        <v>3.0</v>
      </c>
      <c r="S17" s="3">
        <v>3.0</v>
      </c>
      <c r="T17" s="3">
        <v>3.0</v>
      </c>
      <c r="U17" s="3">
        <v>2.0</v>
      </c>
      <c r="V17" s="3">
        <v>3.0</v>
      </c>
      <c r="W17" s="3">
        <v>3.0</v>
      </c>
      <c r="X17" s="3">
        <v>3.0</v>
      </c>
      <c r="Y17" s="3">
        <v>3.0</v>
      </c>
      <c r="Z17" s="3">
        <v>3.0</v>
      </c>
      <c r="AA17" s="3">
        <v>2.0</v>
      </c>
      <c r="AB17" s="3">
        <v>2.0</v>
      </c>
      <c r="AC17" s="3">
        <v>2.0</v>
      </c>
      <c r="AD17" s="3">
        <v>3.0</v>
      </c>
      <c r="AE17" s="3">
        <v>3.0</v>
      </c>
    </row>
    <row r="18" ht="14.25" customHeight="1">
      <c r="A18" s="7" t="s">
        <v>22</v>
      </c>
      <c r="B18" s="3">
        <v>19.0</v>
      </c>
      <c r="C18" s="3">
        <v>18.0</v>
      </c>
      <c r="D18" s="3">
        <v>17.0</v>
      </c>
      <c r="E18" s="3">
        <v>18.0</v>
      </c>
      <c r="F18" s="3">
        <v>15.0</v>
      </c>
      <c r="G18" s="3">
        <v>9.0</v>
      </c>
      <c r="H18" s="3">
        <v>9.0</v>
      </c>
      <c r="I18" s="3">
        <v>6.0</v>
      </c>
      <c r="J18" s="3">
        <v>2.0</v>
      </c>
      <c r="K18" s="3">
        <v>2.0</v>
      </c>
      <c r="L18" s="3">
        <v>1.0</v>
      </c>
      <c r="M18" s="3">
        <v>1.0</v>
      </c>
      <c r="N18" s="3">
        <v>1.0</v>
      </c>
      <c r="O18" s="3">
        <v>2.0</v>
      </c>
      <c r="P18" s="3">
        <v>2.0</v>
      </c>
      <c r="Q18" s="3">
        <v>2.0</v>
      </c>
      <c r="R18" s="3">
        <v>2.0</v>
      </c>
      <c r="S18" s="3">
        <v>2.0</v>
      </c>
      <c r="T18" s="3">
        <v>2.0</v>
      </c>
      <c r="U18" s="3">
        <v>1.0</v>
      </c>
      <c r="V18" s="3">
        <v>1.0</v>
      </c>
      <c r="W18" s="3">
        <v>2.0</v>
      </c>
      <c r="X18" s="3">
        <v>2.0</v>
      </c>
      <c r="Y18" s="3">
        <v>1.0</v>
      </c>
      <c r="Z18" s="3">
        <v>2.0</v>
      </c>
      <c r="AA18" s="3">
        <v>2.0</v>
      </c>
      <c r="AB18" s="3">
        <v>1.0</v>
      </c>
      <c r="AC18" s="3">
        <v>2.0</v>
      </c>
      <c r="AD18" s="3">
        <v>1.0</v>
      </c>
      <c r="AE18" s="3">
        <v>1.0</v>
      </c>
    </row>
    <row r="19" ht="14.25" customHeight="1">
      <c r="A19" s="7" t="s">
        <v>17</v>
      </c>
      <c r="B19" s="3">
        <v>816.0</v>
      </c>
      <c r="C19" s="3">
        <v>712.0</v>
      </c>
      <c r="D19" s="3">
        <v>277.0</v>
      </c>
      <c r="E19" s="3">
        <v>241.0</v>
      </c>
      <c r="F19" s="3">
        <v>193.0</v>
      </c>
      <c r="G19" s="3">
        <v>143.0</v>
      </c>
      <c r="H19" s="3">
        <v>114.0</v>
      </c>
      <c r="I19" s="3">
        <v>97.0</v>
      </c>
      <c r="J19" s="3">
        <v>91.0</v>
      </c>
      <c r="K19" s="3">
        <v>29.0</v>
      </c>
      <c r="L19" s="3">
        <v>19.0</v>
      </c>
      <c r="M19" s="3">
        <v>19.0</v>
      </c>
      <c r="N19" s="3">
        <v>21.0</v>
      </c>
      <c r="O19" s="3">
        <v>21.0</v>
      </c>
      <c r="P19" s="3">
        <v>20.0</v>
      </c>
      <c r="Q19" s="3">
        <v>11.0</v>
      </c>
      <c r="R19" s="3">
        <v>10.0</v>
      </c>
      <c r="S19" s="3">
        <v>10.0</v>
      </c>
      <c r="T19" s="3">
        <v>11.0</v>
      </c>
      <c r="U19" s="3">
        <v>9.0</v>
      </c>
      <c r="V19" s="3">
        <v>8.0</v>
      </c>
      <c r="W19" s="3">
        <v>10.0</v>
      </c>
      <c r="X19" s="3">
        <v>9.0</v>
      </c>
      <c r="Y19" s="3">
        <v>9.0</v>
      </c>
      <c r="Z19" s="3">
        <v>8.0</v>
      </c>
      <c r="AA19" s="3">
        <v>9.0</v>
      </c>
      <c r="AB19" s="3">
        <v>9.0</v>
      </c>
      <c r="AC19" s="3">
        <v>9.0</v>
      </c>
      <c r="AD19" s="3">
        <v>8.0</v>
      </c>
      <c r="AE19" s="3">
        <v>9.0</v>
      </c>
    </row>
    <row r="20" ht="14.25" customHeight="1">
      <c r="A20" s="7" t="s">
        <v>23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4.0</v>
      </c>
      <c r="R20" s="3">
        <v>4.0</v>
      </c>
      <c r="S20" s="3">
        <v>4.0</v>
      </c>
      <c r="T20" s="3">
        <v>4.0</v>
      </c>
      <c r="U20" s="3">
        <v>4.0</v>
      </c>
      <c r="V20" s="3">
        <v>4.0</v>
      </c>
      <c r="W20" s="3">
        <v>3.0</v>
      </c>
      <c r="X20" s="3">
        <v>10.0</v>
      </c>
      <c r="Y20" s="3">
        <v>3.0</v>
      </c>
      <c r="Z20" s="3">
        <v>5.0</v>
      </c>
      <c r="AA20" s="3">
        <v>1.0</v>
      </c>
      <c r="AB20" s="3">
        <v>1.0</v>
      </c>
      <c r="AC20" s="3">
        <v>0.0</v>
      </c>
      <c r="AD20" s="3">
        <v>0.0</v>
      </c>
      <c r="AE20" s="3">
        <v>0.0</v>
      </c>
    </row>
    <row r="21" ht="14.25" customHeight="1">
      <c r="A21" s="7" t="s">
        <v>24</v>
      </c>
      <c r="B21" s="3">
        <v>338.0</v>
      </c>
      <c r="C21" s="3">
        <v>282.0</v>
      </c>
      <c r="D21" s="3">
        <v>238.0</v>
      </c>
      <c r="E21" s="3">
        <v>212.0</v>
      </c>
      <c r="F21" s="3">
        <v>183.0</v>
      </c>
      <c r="G21" s="3">
        <v>155.0</v>
      </c>
      <c r="H21" s="3">
        <v>105.0</v>
      </c>
      <c r="I21" s="3">
        <v>55.0</v>
      </c>
      <c r="J21" s="3">
        <v>43.0</v>
      </c>
      <c r="K21" s="3">
        <v>35.0</v>
      </c>
      <c r="L21" s="3">
        <v>28.0</v>
      </c>
      <c r="M21" s="3">
        <v>32.0</v>
      </c>
      <c r="N21" s="3">
        <v>36.0</v>
      </c>
      <c r="O21" s="3">
        <v>32.0</v>
      </c>
      <c r="P21" s="3">
        <v>34.0</v>
      </c>
      <c r="Q21" s="3">
        <v>30.0</v>
      </c>
      <c r="R21" s="3">
        <v>30.0</v>
      </c>
      <c r="S21" s="3">
        <v>36.0</v>
      </c>
      <c r="T21" s="3">
        <v>30.0</v>
      </c>
      <c r="U21" s="3">
        <v>31.0</v>
      </c>
      <c r="V21" s="3">
        <v>38.0</v>
      </c>
      <c r="W21" s="3">
        <v>23.0</v>
      </c>
      <c r="X21" s="3">
        <v>16.0</v>
      </c>
      <c r="Y21" s="3">
        <v>14.0</v>
      </c>
      <c r="Z21" s="3">
        <v>9.0</v>
      </c>
      <c r="AA21" s="3">
        <v>9.0</v>
      </c>
      <c r="AB21" s="3">
        <v>9.0</v>
      </c>
      <c r="AC21" s="3">
        <v>9.0</v>
      </c>
      <c r="AD21" s="3">
        <v>6.0</v>
      </c>
      <c r="AE21" s="3">
        <v>5.0</v>
      </c>
    </row>
    <row r="22" ht="14.25" customHeight="1">
      <c r="A22" s="7" t="s">
        <v>5</v>
      </c>
      <c r="B22" s="3">
        <v>233.0</v>
      </c>
      <c r="C22" s="3">
        <v>196.0</v>
      </c>
      <c r="D22" s="3">
        <v>140.0</v>
      </c>
      <c r="E22" s="3">
        <v>99.0</v>
      </c>
      <c r="F22" s="3">
        <v>69.0</v>
      </c>
      <c r="G22" s="3">
        <v>20.0</v>
      </c>
      <c r="H22" s="3">
        <v>20.0</v>
      </c>
      <c r="I22" s="3">
        <v>19.0</v>
      </c>
      <c r="J22" s="3">
        <v>18.0</v>
      </c>
      <c r="K22" s="3">
        <v>18.0</v>
      </c>
      <c r="L22" s="3">
        <v>17.0</v>
      </c>
      <c r="M22" s="3">
        <v>17.0</v>
      </c>
      <c r="N22" s="3">
        <v>18.0</v>
      </c>
      <c r="O22" s="3">
        <v>18.0</v>
      </c>
      <c r="P22" s="3">
        <v>18.0</v>
      </c>
      <c r="Q22" s="3">
        <v>18.0</v>
      </c>
      <c r="R22" s="3">
        <v>19.0</v>
      </c>
      <c r="S22" s="3">
        <v>20.0</v>
      </c>
      <c r="T22" s="3">
        <v>20.0</v>
      </c>
      <c r="U22" s="3">
        <v>18.0</v>
      </c>
      <c r="V22" s="3">
        <v>20.0</v>
      </c>
      <c r="W22" s="3">
        <v>20.0</v>
      </c>
      <c r="X22" s="3">
        <v>20.0</v>
      </c>
      <c r="Y22" s="3">
        <v>21.0</v>
      </c>
      <c r="Z22" s="3">
        <v>20.0</v>
      </c>
      <c r="AA22" s="3">
        <v>20.0</v>
      </c>
      <c r="AB22" s="3">
        <v>20.0</v>
      </c>
      <c r="AC22" s="3">
        <v>21.0</v>
      </c>
      <c r="AD22" s="3">
        <v>19.0</v>
      </c>
      <c r="AE22" s="3">
        <v>20.0</v>
      </c>
    </row>
    <row r="23" ht="14.25" customHeight="1">
      <c r="A23" s="7" t="s">
        <v>26</v>
      </c>
      <c r="B23" s="3">
        <v>546.0</v>
      </c>
      <c r="C23" s="3">
        <v>544.0</v>
      </c>
      <c r="D23" s="3">
        <v>550.0</v>
      </c>
      <c r="E23" s="3">
        <v>570.0</v>
      </c>
      <c r="F23" s="3">
        <v>587.0</v>
      </c>
      <c r="G23" s="3">
        <v>580.0</v>
      </c>
      <c r="H23" s="3">
        <v>580.0</v>
      </c>
      <c r="I23" s="3">
        <v>553.0</v>
      </c>
      <c r="J23" s="3">
        <v>478.0</v>
      </c>
      <c r="K23" s="3">
        <v>461.0</v>
      </c>
      <c r="L23" s="3">
        <v>393.0</v>
      </c>
      <c r="M23" s="3">
        <v>268.0</v>
      </c>
      <c r="N23" s="3">
        <v>267.0</v>
      </c>
      <c r="O23" s="3">
        <v>286.0</v>
      </c>
      <c r="P23" s="3">
        <v>300.0</v>
      </c>
      <c r="Q23" s="3">
        <v>277.0</v>
      </c>
      <c r="R23" s="3">
        <v>301.0</v>
      </c>
      <c r="S23" s="3">
        <v>309.0</v>
      </c>
      <c r="T23" s="3">
        <v>304.0</v>
      </c>
      <c r="U23" s="3">
        <v>270.0</v>
      </c>
      <c r="V23" s="3">
        <v>303.0</v>
      </c>
      <c r="W23" s="3">
        <v>300.0</v>
      </c>
      <c r="X23" s="3">
        <v>313.0</v>
      </c>
      <c r="Y23" s="3">
        <v>305.0</v>
      </c>
      <c r="Z23" s="3">
        <v>307.0</v>
      </c>
      <c r="AA23" s="3">
        <v>298.0</v>
      </c>
      <c r="AB23" s="3">
        <v>290.0</v>
      </c>
      <c r="AC23" s="3">
        <v>302.0</v>
      </c>
      <c r="AD23" s="3">
        <v>298.0</v>
      </c>
      <c r="AE23" s="3">
        <v>276.0</v>
      </c>
    </row>
    <row r="24" ht="14.25" customHeight="1">
      <c r="A24" s="7" t="s">
        <v>27</v>
      </c>
      <c r="B24" s="3">
        <v>570.0</v>
      </c>
      <c r="C24" s="3">
        <v>626.0</v>
      </c>
      <c r="D24" s="3">
        <v>702.0</v>
      </c>
      <c r="E24" s="3">
        <v>746.0</v>
      </c>
      <c r="F24" s="3">
        <v>768.0</v>
      </c>
      <c r="G24" s="3">
        <v>790.0</v>
      </c>
      <c r="H24" s="3">
        <v>321.0</v>
      </c>
      <c r="I24" s="3">
        <v>327.0</v>
      </c>
      <c r="J24" s="3">
        <v>339.0</v>
      </c>
      <c r="K24" s="3">
        <v>342.0</v>
      </c>
      <c r="L24" s="3">
        <v>34.0</v>
      </c>
      <c r="M24" s="3">
        <v>32.0</v>
      </c>
      <c r="N24" s="3">
        <v>32.0</v>
      </c>
      <c r="O24" s="3">
        <v>32.0</v>
      </c>
      <c r="P24" s="3">
        <v>32.0</v>
      </c>
      <c r="Q24" s="3">
        <v>32.0</v>
      </c>
      <c r="R24" s="3">
        <v>31.0</v>
      </c>
      <c r="S24" s="3">
        <v>31.0</v>
      </c>
      <c r="T24" s="3">
        <v>30.0</v>
      </c>
      <c r="U24" s="3">
        <v>28.0</v>
      </c>
      <c r="V24" s="3">
        <v>29.0</v>
      </c>
      <c r="W24" s="3">
        <v>28.0</v>
      </c>
      <c r="X24" s="3">
        <v>26.0</v>
      </c>
      <c r="Y24" s="3">
        <v>26.0</v>
      </c>
      <c r="Z24" s="3">
        <v>26.0</v>
      </c>
      <c r="AA24" s="3">
        <v>26.0</v>
      </c>
      <c r="AB24" s="3">
        <v>25.0</v>
      </c>
      <c r="AC24" s="3">
        <v>26.0</v>
      </c>
      <c r="AD24" s="3">
        <v>26.0</v>
      </c>
      <c r="AE24" s="3">
        <v>25.0</v>
      </c>
    </row>
    <row r="25" ht="14.25" customHeight="1">
      <c r="A25" s="7" t="s">
        <v>28</v>
      </c>
      <c r="B25" s="3">
        <v>728.0</v>
      </c>
      <c r="C25" s="3">
        <v>459.0</v>
      </c>
      <c r="D25" s="3">
        <v>323.0</v>
      </c>
      <c r="E25" s="3">
        <v>341.0</v>
      </c>
      <c r="F25" s="3">
        <v>359.0</v>
      </c>
      <c r="G25" s="3">
        <v>356.0</v>
      </c>
      <c r="H25" s="3">
        <v>344.0</v>
      </c>
      <c r="I25" s="3">
        <v>348.0</v>
      </c>
      <c r="J25" s="3">
        <v>265.0</v>
      </c>
      <c r="K25" s="3">
        <v>144.0</v>
      </c>
      <c r="L25" s="3">
        <v>50.0</v>
      </c>
      <c r="M25" s="3">
        <v>51.0</v>
      </c>
      <c r="N25" s="3">
        <v>58.0</v>
      </c>
      <c r="O25" s="3">
        <v>62.0</v>
      </c>
      <c r="P25" s="3">
        <v>66.0</v>
      </c>
      <c r="Q25" s="3">
        <v>68.0</v>
      </c>
      <c r="R25" s="3">
        <v>67.0</v>
      </c>
      <c r="S25" s="3">
        <v>65.0</v>
      </c>
      <c r="T25" s="3">
        <v>57.0</v>
      </c>
      <c r="U25" s="3">
        <v>37.0</v>
      </c>
      <c r="V25" s="3">
        <v>44.0</v>
      </c>
      <c r="W25" s="3">
        <v>44.0</v>
      </c>
      <c r="X25" s="3">
        <v>41.0</v>
      </c>
      <c r="Y25" s="3">
        <v>37.0</v>
      </c>
      <c r="Z25" s="3">
        <v>38.0</v>
      </c>
      <c r="AA25" s="3">
        <v>40.0</v>
      </c>
      <c r="AB25" s="3">
        <v>39.0</v>
      </c>
      <c r="AC25" s="3">
        <v>39.0</v>
      </c>
      <c r="AD25" s="3">
        <v>41.0</v>
      </c>
      <c r="AE25" s="3">
        <v>41.0</v>
      </c>
    </row>
    <row r="26" ht="14.25" customHeight="1">
      <c r="A26" s="7" t="s">
        <v>30</v>
      </c>
      <c r="B26" s="3">
        <v>42.0</v>
      </c>
      <c r="C26" s="3">
        <v>38.0</v>
      </c>
      <c r="D26" s="3">
        <v>36.0</v>
      </c>
      <c r="E26" s="3">
        <v>35.0</v>
      </c>
      <c r="F26" s="3">
        <v>35.0</v>
      </c>
      <c r="G26" s="3">
        <v>23.0</v>
      </c>
      <c r="H26" s="3">
        <v>11.0</v>
      </c>
      <c r="I26" s="3">
        <v>10.0</v>
      </c>
      <c r="J26" s="3">
        <v>9.0</v>
      </c>
      <c r="K26" s="3">
        <v>8.0</v>
      </c>
      <c r="L26" s="3">
        <v>7.0</v>
      </c>
      <c r="M26" s="3">
        <v>6.0</v>
      </c>
      <c r="N26" s="3">
        <v>5.0</v>
      </c>
      <c r="O26" s="3">
        <v>5.0</v>
      </c>
      <c r="P26" s="3">
        <v>5.0</v>
      </c>
      <c r="Q26" s="3">
        <v>6.0</v>
      </c>
      <c r="R26" s="3">
        <v>6.0</v>
      </c>
      <c r="S26" s="3">
        <v>6.0</v>
      </c>
      <c r="T26" s="3">
        <v>6.0</v>
      </c>
      <c r="U26" s="3">
        <v>5.0</v>
      </c>
      <c r="V26" s="3">
        <v>5.0</v>
      </c>
      <c r="W26" s="3">
        <v>5.0</v>
      </c>
      <c r="X26" s="3">
        <v>5.0</v>
      </c>
      <c r="Y26" s="3">
        <v>5.0</v>
      </c>
      <c r="Z26" s="3">
        <v>4.0</v>
      </c>
      <c r="AA26" s="3">
        <v>5.0</v>
      </c>
      <c r="AB26" s="3">
        <v>5.0</v>
      </c>
      <c r="AC26" s="3">
        <v>5.0</v>
      </c>
      <c r="AD26" s="3">
        <v>5.0</v>
      </c>
      <c r="AE26" s="3">
        <v>4.0</v>
      </c>
    </row>
    <row r="27" ht="14.25" customHeight="1">
      <c r="A27" s="7" t="s">
        <v>29</v>
      </c>
      <c r="B27" s="3">
        <v>57.0</v>
      </c>
      <c r="C27" s="3">
        <v>56.0</v>
      </c>
      <c r="D27" s="3">
        <v>57.0</v>
      </c>
      <c r="E27" s="3">
        <v>54.0</v>
      </c>
      <c r="F27" s="3">
        <v>51.0</v>
      </c>
      <c r="G27" s="3">
        <v>49.0</v>
      </c>
      <c r="H27" s="3">
        <v>48.0</v>
      </c>
      <c r="I27" s="3">
        <v>51.0</v>
      </c>
      <c r="J27" s="3">
        <v>52.0</v>
      </c>
      <c r="K27" s="3">
        <v>51.0</v>
      </c>
      <c r="L27" s="3">
        <v>48.0</v>
      </c>
      <c r="M27" s="3">
        <v>41.0</v>
      </c>
      <c r="N27" s="3">
        <v>41.0</v>
      </c>
      <c r="O27" s="3">
        <v>18.0</v>
      </c>
      <c r="P27" s="3">
        <v>20.0</v>
      </c>
      <c r="Q27" s="3">
        <v>21.0</v>
      </c>
      <c r="R27" s="3">
        <v>12.0</v>
      </c>
      <c r="S27" s="3">
        <v>12.0</v>
      </c>
      <c r="T27" s="3">
        <v>11.0</v>
      </c>
      <c r="U27" s="3">
        <v>10.0</v>
      </c>
      <c r="V27" s="3">
        <v>10.0</v>
      </c>
      <c r="W27" s="3">
        <v>10.0</v>
      </c>
      <c r="X27" s="3">
        <v>11.0</v>
      </c>
      <c r="Y27" s="3">
        <v>11.0</v>
      </c>
      <c r="Z27" s="3">
        <v>11.0</v>
      </c>
      <c r="AA27" s="3">
        <v>11.0</v>
      </c>
      <c r="AB27" s="3">
        <v>11.0</v>
      </c>
      <c r="AC27" s="3">
        <v>11.0</v>
      </c>
      <c r="AD27" s="3">
        <v>11.0</v>
      </c>
      <c r="AE27" s="3">
        <v>9.0</v>
      </c>
    </row>
    <row r="28" ht="14.25" customHeight="1">
      <c r="A28" s="7" t="s">
        <v>13</v>
      </c>
      <c r="B28" s="3">
        <v>321.0</v>
      </c>
      <c r="C28" s="3">
        <v>237.0</v>
      </c>
      <c r="D28" s="3">
        <v>165.0</v>
      </c>
      <c r="E28" s="3">
        <v>105.0</v>
      </c>
      <c r="F28" s="3">
        <v>74.0</v>
      </c>
      <c r="G28" s="3">
        <v>73.0</v>
      </c>
      <c r="H28" s="3">
        <v>49.0</v>
      </c>
      <c r="I28" s="3">
        <v>32.0</v>
      </c>
      <c r="J28" s="3">
        <v>37.0</v>
      </c>
      <c r="K28" s="3">
        <v>34.0</v>
      </c>
      <c r="L28" s="3">
        <v>31.0</v>
      </c>
      <c r="M28" s="3">
        <v>30.0</v>
      </c>
      <c r="N28" s="3">
        <v>31.0</v>
      </c>
      <c r="O28" s="3">
        <v>25.0</v>
      </c>
      <c r="P28" s="3">
        <v>26.0</v>
      </c>
      <c r="Q28" s="3">
        <v>21.0</v>
      </c>
      <c r="R28" s="3">
        <v>25.0</v>
      </c>
      <c r="S28" s="3">
        <v>22.0</v>
      </c>
      <c r="T28" s="3">
        <v>20.0</v>
      </c>
      <c r="U28" s="3">
        <v>17.0</v>
      </c>
      <c r="V28" s="3">
        <v>20.0</v>
      </c>
      <c r="W28" s="3">
        <v>19.0</v>
      </c>
      <c r="X28" s="3">
        <v>16.0</v>
      </c>
      <c r="Y28" s="3">
        <v>16.0</v>
      </c>
      <c r="Z28" s="3">
        <v>17.0</v>
      </c>
      <c r="AA28" s="3">
        <v>15.0</v>
      </c>
      <c r="AB28" s="3">
        <v>16.0</v>
      </c>
      <c r="AC28" s="3">
        <v>16.0</v>
      </c>
      <c r="AD28" s="3">
        <v>15.0</v>
      </c>
      <c r="AE28" s="3">
        <v>13.0</v>
      </c>
    </row>
    <row r="29" ht="14.25" customHeight="1">
      <c r="A29" s="7" t="s">
        <v>32</v>
      </c>
      <c r="B29" s="3">
        <v>374.0</v>
      </c>
      <c r="C29" s="3">
        <v>328.0</v>
      </c>
      <c r="D29" s="3">
        <v>304.0</v>
      </c>
      <c r="E29" s="3">
        <v>144.0</v>
      </c>
      <c r="F29" s="3">
        <v>47.0</v>
      </c>
      <c r="G29" s="3">
        <v>29.0</v>
      </c>
      <c r="H29" s="3">
        <v>24.0</v>
      </c>
      <c r="I29" s="3">
        <v>24.0</v>
      </c>
      <c r="J29" s="3">
        <v>23.0</v>
      </c>
      <c r="K29" s="3">
        <v>21.0</v>
      </c>
      <c r="L29" s="3">
        <v>18.0</v>
      </c>
      <c r="M29" s="3">
        <v>17.0</v>
      </c>
      <c r="N29" s="3">
        <v>14.0</v>
      </c>
      <c r="O29" s="3">
        <v>14.0</v>
      </c>
      <c r="P29" s="3">
        <v>13.0</v>
      </c>
      <c r="Q29" s="3">
        <v>11.0</v>
      </c>
      <c r="R29" s="3">
        <v>10.0</v>
      </c>
      <c r="S29" s="3">
        <v>11.0</v>
      </c>
      <c r="T29" s="3">
        <v>9.0</v>
      </c>
      <c r="U29" s="3">
        <v>9.0</v>
      </c>
      <c r="V29" s="3">
        <v>10.0</v>
      </c>
      <c r="W29" s="3">
        <v>9.0</v>
      </c>
      <c r="X29" s="3">
        <v>9.0</v>
      </c>
      <c r="Y29" s="3">
        <v>8.0</v>
      </c>
      <c r="Z29" s="3">
        <v>9.0</v>
      </c>
      <c r="AA29" s="3">
        <v>8.0</v>
      </c>
      <c r="AB29" s="3">
        <v>9.0</v>
      </c>
      <c r="AC29" s="3">
        <v>9.0</v>
      </c>
      <c r="AD29" s="3">
        <v>8.0</v>
      </c>
      <c r="AE29" s="3">
        <v>8.0</v>
      </c>
    </row>
    <row r="30" ht="14.25" customHeight="1">
      <c r="A30" s="7" t="s">
        <v>25</v>
      </c>
      <c r="B30" s="3">
        <v>189.0</v>
      </c>
      <c r="C30" s="3">
        <v>146.0</v>
      </c>
      <c r="D30" s="3">
        <v>130.0</v>
      </c>
      <c r="E30" s="3">
        <v>90.0</v>
      </c>
      <c r="F30" s="3">
        <v>28.0</v>
      </c>
      <c r="G30" s="3">
        <v>25.0</v>
      </c>
      <c r="H30" s="3">
        <v>13.0</v>
      </c>
      <c r="I30" s="3">
        <v>13.0</v>
      </c>
      <c r="J30" s="3">
        <v>14.0</v>
      </c>
      <c r="K30" s="3">
        <v>13.0</v>
      </c>
      <c r="L30" s="3">
        <v>11.0</v>
      </c>
      <c r="M30" s="3">
        <v>10.0</v>
      </c>
      <c r="N30" s="3">
        <v>11.0</v>
      </c>
      <c r="O30" s="3">
        <v>11.0</v>
      </c>
      <c r="P30" s="3">
        <v>11.0</v>
      </c>
      <c r="Q30" s="3">
        <v>10.0</v>
      </c>
      <c r="R30" s="3">
        <v>9.0</v>
      </c>
      <c r="S30" s="3">
        <v>8.0</v>
      </c>
      <c r="T30" s="3">
        <v>7.0</v>
      </c>
      <c r="U30" s="3">
        <v>5.0</v>
      </c>
      <c r="V30" s="3">
        <v>6.0</v>
      </c>
      <c r="W30" s="3">
        <v>6.0</v>
      </c>
      <c r="X30" s="3">
        <v>6.0</v>
      </c>
      <c r="Y30" s="3">
        <v>6.0</v>
      </c>
      <c r="Z30" s="3">
        <v>6.0</v>
      </c>
      <c r="AA30" s="3">
        <v>6.0</v>
      </c>
      <c r="AB30" s="3">
        <v>6.0</v>
      </c>
      <c r="AC30" s="3">
        <v>6.0</v>
      </c>
      <c r="AD30" s="3">
        <v>6.0</v>
      </c>
      <c r="AE30" s="3">
        <v>6.0</v>
      </c>
    </row>
    <row r="31" ht="14.25" customHeight="1">
      <c r="A31" s="7" t="s">
        <v>33</v>
      </c>
      <c r="B31" s="3">
        <v>380.0</v>
      </c>
      <c r="C31" s="3">
        <v>351.0</v>
      </c>
      <c r="D31" s="3">
        <v>322.0</v>
      </c>
      <c r="E31" s="3">
        <v>265.0</v>
      </c>
      <c r="F31" s="3">
        <v>233.0</v>
      </c>
      <c r="G31" s="3">
        <v>171.0</v>
      </c>
      <c r="H31" s="3">
        <v>147.0</v>
      </c>
      <c r="I31" s="3">
        <v>132.0</v>
      </c>
      <c r="J31" s="3">
        <v>91.0</v>
      </c>
      <c r="K31" s="3">
        <v>54.0</v>
      </c>
      <c r="L31" s="3">
        <v>32.0</v>
      </c>
      <c r="M31" s="3">
        <v>29.0</v>
      </c>
      <c r="N31" s="3">
        <v>26.0</v>
      </c>
      <c r="O31" s="3">
        <v>23.0</v>
      </c>
      <c r="P31" s="3">
        <v>23.0</v>
      </c>
      <c r="Q31" s="3">
        <v>21.0</v>
      </c>
      <c r="R31" s="3">
        <v>20.0</v>
      </c>
      <c r="S31" s="3">
        <v>20.0</v>
      </c>
      <c r="T31" s="3">
        <v>19.0</v>
      </c>
      <c r="U31" s="3">
        <v>18.0</v>
      </c>
      <c r="V31" s="3">
        <v>17.0</v>
      </c>
      <c r="W31" s="3">
        <v>17.0</v>
      </c>
      <c r="X31" s="3">
        <v>17.0</v>
      </c>
      <c r="Y31" s="3">
        <v>17.0</v>
      </c>
      <c r="Z31" s="3">
        <v>15.0</v>
      </c>
      <c r="AA31" s="3">
        <v>15.0</v>
      </c>
      <c r="AB31" s="3">
        <v>15.0</v>
      </c>
      <c r="AC31" s="3">
        <v>15.0</v>
      </c>
      <c r="AD31" s="3">
        <v>15.0</v>
      </c>
      <c r="AE31" s="3">
        <v>15.0</v>
      </c>
    </row>
    <row r="32" ht="14.25" customHeight="1">
      <c r="A32" s="7" t="s">
        <v>35</v>
      </c>
      <c r="B32" s="3">
        <v>2919.0</v>
      </c>
      <c r="C32" s="3">
        <v>2665.0</v>
      </c>
      <c r="D32" s="3">
        <v>2444.0</v>
      </c>
      <c r="E32" s="3">
        <v>2171.0</v>
      </c>
      <c r="F32" s="3">
        <v>1872.0</v>
      </c>
      <c r="G32" s="3">
        <v>1563.0</v>
      </c>
      <c r="H32" s="3">
        <v>1327.0</v>
      </c>
      <c r="I32" s="3">
        <v>1171.0</v>
      </c>
      <c r="J32" s="3">
        <v>869.0</v>
      </c>
      <c r="K32" s="3">
        <v>520.0</v>
      </c>
      <c r="L32" s="3">
        <v>191.0</v>
      </c>
      <c r="M32" s="3">
        <v>185.0</v>
      </c>
      <c r="N32" s="3">
        <v>179.0</v>
      </c>
      <c r="O32" s="3">
        <v>173.0</v>
      </c>
      <c r="P32" s="3">
        <v>164.0</v>
      </c>
      <c r="Q32" s="3">
        <v>154.0</v>
      </c>
      <c r="R32" s="3">
        <v>136.0</v>
      </c>
      <c r="S32" s="3">
        <v>124.0</v>
      </c>
      <c r="T32" s="3">
        <v>115.0</v>
      </c>
      <c r="U32" s="3">
        <v>100.0</v>
      </c>
      <c r="V32" s="3">
        <v>102.0</v>
      </c>
      <c r="W32" s="3">
        <v>101.0</v>
      </c>
      <c r="X32" s="3">
        <v>105.0</v>
      </c>
      <c r="Y32" s="3">
        <v>99.0</v>
      </c>
      <c r="Z32" s="3">
        <v>107.0</v>
      </c>
      <c r="AA32" s="3">
        <v>107.0</v>
      </c>
      <c r="AB32" s="3">
        <v>98.0</v>
      </c>
      <c r="AC32" s="3">
        <v>99.0</v>
      </c>
      <c r="AD32" s="3">
        <v>94.0</v>
      </c>
      <c r="AE32" s="3">
        <v>93.0</v>
      </c>
    </row>
    <row r="33" ht="14.25" customHeight="1">
      <c r="A33" s="7" t="s">
        <v>34</v>
      </c>
      <c r="B33" s="3">
        <v>0.0</v>
      </c>
      <c r="C33" s="3">
        <v>1.0</v>
      </c>
      <c r="D33" s="3">
        <v>1.0</v>
      </c>
      <c r="E33" s="3">
        <v>1.0</v>
      </c>
      <c r="F33" s="3">
        <v>9.0</v>
      </c>
      <c r="G33" s="3">
        <v>8.0</v>
      </c>
      <c r="H33" s="3">
        <v>10.0</v>
      </c>
      <c r="I33" s="3">
        <v>12.0</v>
      </c>
      <c r="J33" s="3">
        <v>13.0</v>
      </c>
      <c r="K33" s="3">
        <v>9.0</v>
      </c>
      <c r="L33" s="3">
        <v>1.0</v>
      </c>
      <c r="M33" s="3">
        <v>1.0</v>
      </c>
      <c r="N33" s="3">
        <v>8.0</v>
      </c>
      <c r="O33" s="3">
        <v>8.0</v>
      </c>
      <c r="P33" s="3">
        <v>17.0</v>
      </c>
      <c r="Q33" s="3">
        <v>15.0</v>
      </c>
      <c r="R33" s="3">
        <v>15.0</v>
      </c>
      <c r="S33" s="3">
        <v>13.0</v>
      </c>
      <c r="T33" s="3">
        <v>12.0</v>
      </c>
      <c r="U33" s="3">
        <v>10.0</v>
      </c>
      <c r="V33" s="3">
        <v>9.0</v>
      </c>
      <c r="W33" s="3">
        <v>8.0</v>
      </c>
      <c r="X33" s="3">
        <v>7.0</v>
      </c>
      <c r="Y33" s="3">
        <v>7.0</v>
      </c>
      <c r="Z33" s="3">
        <v>6.0</v>
      </c>
      <c r="AA33" s="3">
        <v>6.0</v>
      </c>
      <c r="AB33" s="3">
        <v>6.0</v>
      </c>
      <c r="AC33" s="3">
        <v>9.0</v>
      </c>
      <c r="AD33" s="3">
        <v>8.0</v>
      </c>
      <c r="AE33" s="3">
        <v>5.0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32" width="8.71"/>
  </cols>
  <sheetData>
    <row r="1" ht="33.0" customHeight="1">
      <c r="A1" s="6" t="s">
        <v>94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6.0</v>
      </c>
      <c r="C3" s="3">
        <v>6.0</v>
      </c>
      <c r="D3" s="3">
        <v>7.0</v>
      </c>
      <c r="E3" s="3">
        <v>5.0</v>
      </c>
      <c r="F3" s="3">
        <v>4.0</v>
      </c>
      <c r="G3" s="3">
        <v>5.0</v>
      </c>
      <c r="H3" s="3">
        <v>4.0</v>
      </c>
      <c r="I3" s="3">
        <v>4.0</v>
      </c>
      <c r="J3" s="3">
        <v>2.0</v>
      </c>
      <c r="K3" s="3">
        <v>2.0</v>
      </c>
      <c r="L3" s="3">
        <v>3.0</v>
      </c>
      <c r="M3" s="3">
        <v>2.0</v>
      </c>
      <c r="N3" s="3">
        <v>2.0</v>
      </c>
      <c r="O3" s="3">
        <v>2.0</v>
      </c>
      <c r="P3" s="3">
        <v>3.0</v>
      </c>
      <c r="Q3" s="3">
        <v>2.0</v>
      </c>
      <c r="R3" s="3">
        <v>2.0</v>
      </c>
      <c r="S3" s="3">
        <v>2.0</v>
      </c>
      <c r="T3" s="3">
        <v>2.0</v>
      </c>
      <c r="U3" s="3">
        <v>2.0</v>
      </c>
      <c r="V3" s="3">
        <v>2.0</v>
      </c>
      <c r="W3" s="3">
        <v>2.0</v>
      </c>
      <c r="X3" s="3">
        <v>1.0</v>
      </c>
      <c r="Y3" s="3">
        <v>1.0</v>
      </c>
      <c r="Z3" s="3">
        <v>1.0</v>
      </c>
      <c r="AA3" s="3">
        <v>2.0</v>
      </c>
      <c r="AB3" s="3">
        <v>3.0</v>
      </c>
      <c r="AC3" s="3">
        <v>1.0</v>
      </c>
      <c r="AD3" s="3">
        <v>1.0</v>
      </c>
      <c r="AE3" s="3">
        <v>1.0</v>
      </c>
    </row>
    <row r="4" ht="14.25" customHeight="1">
      <c r="A4" s="7" t="s">
        <v>7</v>
      </c>
      <c r="B4" s="3">
        <v>6.0</v>
      </c>
      <c r="C4" s="3">
        <v>4.0</v>
      </c>
      <c r="D4" s="3">
        <v>3.0</v>
      </c>
      <c r="E4" s="3">
        <v>4.0</v>
      </c>
      <c r="F4" s="3">
        <v>4.0</v>
      </c>
      <c r="G4" s="3">
        <v>4.0</v>
      </c>
      <c r="H4" s="3">
        <v>4.0</v>
      </c>
      <c r="I4" s="3">
        <v>4.0</v>
      </c>
      <c r="J4" s="3">
        <v>4.0</v>
      </c>
      <c r="K4" s="3">
        <v>3.0</v>
      </c>
      <c r="L4" s="3">
        <v>4.0</v>
      </c>
      <c r="M4" s="3">
        <v>4.0</v>
      </c>
      <c r="N4" s="3">
        <v>4.0</v>
      </c>
      <c r="O4" s="3">
        <v>4.0</v>
      </c>
      <c r="P4" s="3">
        <v>4.0</v>
      </c>
      <c r="Q4" s="3">
        <v>3.0</v>
      </c>
      <c r="R4" s="3">
        <v>3.0</v>
      </c>
      <c r="S4" s="3">
        <v>3.0</v>
      </c>
      <c r="T4" s="3">
        <v>3.0</v>
      </c>
      <c r="U4" s="3">
        <v>2.0</v>
      </c>
      <c r="V4" s="3">
        <v>2.0</v>
      </c>
      <c r="W4" s="3">
        <v>2.0</v>
      </c>
      <c r="X4" s="3">
        <v>2.0</v>
      </c>
      <c r="Y4" s="3">
        <v>2.0</v>
      </c>
      <c r="Z4" s="3">
        <v>3.0</v>
      </c>
      <c r="AA4" s="3">
        <v>2.0</v>
      </c>
      <c r="AB4" s="3">
        <v>2.0</v>
      </c>
      <c r="AC4" s="3">
        <v>2.0</v>
      </c>
      <c r="AD4" s="3">
        <v>2.0</v>
      </c>
      <c r="AE4" s="3">
        <v>1.0</v>
      </c>
    </row>
    <row r="5" ht="14.25" customHeight="1">
      <c r="A5" s="7" t="s">
        <v>10</v>
      </c>
      <c r="B5" s="3">
        <v>5.0</v>
      </c>
      <c r="C5" s="3">
        <v>4.0</v>
      </c>
      <c r="D5" s="3">
        <v>3.0</v>
      </c>
      <c r="E5" s="3">
        <v>3.0</v>
      </c>
      <c r="F5" s="3">
        <v>2.0</v>
      </c>
      <c r="G5" s="3">
        <v>2.0</v>
      </c>
      <c r="H5" s="3">
        <v>2.0</v>
      </c>
      <c r="I5" s="3">
        <v>2.0</v>
      </c>
      <c r="J5" s="3">
        <v>2.0</v>
      </c>
      <c r="K5" s="3">
        <v>2.0</v>
      </c>
      <c r="L5" s="3">
        <v>2.0</v>
      </c>
      <c r="M5" s="3">
        <v>2.0</v>
      </c>
      <c r="N5" s="3">
        <v>2.0</v>
      </c>
      <c r="O5" s="3">
        <v>2.0</v>
      </c>
      <c r="P5" s="3">
        <v>2.0</v>
      </c>
      <c r="Q5" s="3">
        <v>2.0</v>
      </c>
      <c r="R5" s="3">
        <v>2.0</v>
      </c>
      <c r="S5" s="3">
        <v>2.0</v>
      </c>
      <c r="T5" s="3">
        <v>2.0</v>
      </c>
      <c r="U5" s="3">
        <v>2.0</v>
      </c>
      <c r="V5" s="3">
        <v>1.0</v>
      </c>
      <c r="W5" s="3">
        <v>1.0</v>
      </c>
      <c r="X5" s="3">
        <v>1.0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1.0</v>
      </c>
    </row>
    <row r="6" ht="14.25" customHeight="1">
      <c r="A6" s="7" t="s">
        <v>11</v>
      </c>
      <c r="B6" s="3">
        <v>1.0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Y6" s="3">
        <v>1.0</v>
      </c>
      <c r="Z6" s="3">
        <v>1.0</v>
      </c>
      <c r="AA6" s="3">
        <v>1.0</v>
      </c>
      <c r="AB6" s="3">
        <v>1.0</v>
      </c>
      <c r="AC6" s="3">
        <v>1.0</v>
      </c>
      <c r="AD6" s="3">
        <v>1.0</v>
      </c>
      <c r="AE6" s="3">
        <v>1.0</v>
      </c>
    </row>
    <row r="7" ht="14.25" customHeight="1">
      <c r="A7" s="7" t="s">
        <v>15</v>
      </c>
      <c r="B7" s="3">
        <v>29.0</v>
      </c>
      <c r="C7" s="3">
        <v>25.0</v>
      </c>
      <c r="D7" s="3">
        <v>23.0</v>
      </c>
      <c r="E7" s="3">
        <v>21.0</v>
      </c>
      <c r="F7" s="3">
        <v>21.0</v>
      </c>
      <c r="G7" s="3">
        <v>19.0</v>
      </c>
      <c r="H7" s="3">
        <v>20.0</v>
      </c>
      <c r="I7" s="3">
        <v>19.0</v>
      </c>
      <c r="J7" s="3">
        <v>19.0</v>
      </c>
      <c r="K7" s="3">
        <v>18.0</v>
      </c>
      <c r="L7" s="3">
        <v>18.0</v>
      </c>
      <c r="M7" s="3">
        <v>17.0</v>
      </c>
      <c r="N7" s="3">
        <v>16.0</v>
      </c>
      <c r="O7" s="3">
        <v>15.0</v>
      </c>
      <c r="P7" s="3">
        <v>14.0</v>
      </c>
      <c r="Q7" s="3">
        <v>12.0</v>
      </c>
      <c r="R7" s="3">
        <v>13.0</v>
      </c>
      <c r="S7" s="3">
        <v>12.0</v>
      </c>
      <c r="T7" s="3">
        <v>11.0</v>
      </c>
      <c r="U7" s="3">
        <v>10.0</v>
      </c>
      <c r="V7" s="3">
        <v>13.0</v>
      </c>
      <c r="W7" s="3">
        <v>13.0</v>
      </c>
      <c r="X7" s="3">
        <v>12.0</v>
      </c>
      <c r="Y7" s="3">
        <v>12.0</v>
      </c>
      <c r="Z7" s="3">
        <v>12.0</v>
      </c>
      <c r="AA7" s="3">
        <v>12.0</v>
      </c>
      <c r="AB7" s="3">
        <v>12.0</v>
      </c>
      <c r="AC7" s="3">
        <v>12.0</v>
      </c>
      <c r="AD7" s="3">
        <v>12.0</v>
      </c>
      <c r="AE7" s="3">
        <v>11.0</v>
      </c>
    </row>
    <row r="8" ht="14.25" customHeight="1">
      <c r="A8" s="7" t="s">
        <v>12</v>
      </c>
      <c r="B8" s="3">
        <v>5.0</v>
      </c>
      <c r="C8" s="3">
        <v>4.0</v>
      </c>
      <c r="D8" s="3">
        <v>3.0</v>
      </c>
      <c r="E8" s="3">
        <v>2.0</v>
      </c>
      <c r="F8" s="3">
        <v>3.0</v>
      </c>
      <c r="G8" s="3">
        <v>2.0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</row>
    <row r="9" ht="14.25" customHeight="1">
      <c r="A9" s="7" t="s">
        <v>18</v>
      </c>
      <c r="B9" s="3">
        <v>1.0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</row>
    <row r="10" ht="14.25" customHeight="1">
      <c r="A10" s="7" t="s">
        <v>16</v>
      </c>
      <c r="B10" s="3">
        <v>7.0</v>
      </c>
      <c r="C10" s="3">
        <v>7.0</v>
      </c>
      <c r="D10" s="3">
        <v>8.0</v>
      </c>
      <c r="E10" s="3">
        <v>8.0</v>
      </c>
      <c r="F10" s="3">
        <v>8.0</v>
      </c>
      <c r="G10" s="3">
        <v>8.0</v>
      </c>
      <c r="H10" s="3">
        <v>8.0</v>
      </c>
      <c r="I10" s="3">
        <v>9.0</v>
      </c>
      <c r="J10" s="3">
        <v>9.0</v>
      </c>
      <c r="K10" s="3">
        <v>9.0</v>
      </c>
      <c r="L10" s="3">
        <v>8.0</v>
      </c>
      <c r="M10" s="3">
        <v>9.0</v>
      </c>
      <c r="N10" s="3">
        <v>9.0</v>
      </c>
      <c r="O10" s="3">
        <v>9.0</v>
      </c>
      <c r="P10" s="3">
        <v>9.0</v>
      </c>
      <c r="Q10" s="3">
        <v>9.0</v>
      </c>
      <c r="R10" s="3">
        <v>8.0</v>
      </c>
      <c r="S10" s="3">
        <v>8.0</v>
      </c>
      <c r="T10" s="3">
        <v>8.0</v>
      </c>
      <c r="U10" s="3">
        <v>8.0</v>
      </c>
      <c r="V10" s="3">
        <v>5.0</v>
      </c>
      <c r="W10" s="3">
        <v>5.0</v>
      </c>
      <c r="X10" s="3">
        <v>4.0</v>
      </c>
      <c r="Y10" s="3">
        <v>4.0</v>
      </c>
      <c r="Z10" s="3">
        <v>4.0</v>
      </c>
      <c r="AA10" s="3">
        <v>2.0</v>
      </c>
      <c r="AB10" s="3">
        <v>2.0</v>
      </c>
      <c r="AC10" s="3">
        <v>2.0</v>
      </c>
      <c r="AD10" s="3">
        <v>2.0</v>
      </c>
      <c r="AE10" s="3">
        <v>2.0</v>
      </c>
    </row>
    <row r="11" ht="14.25" customHeight="1">
      <c r="A11" s="7" t="s">
        <v>31</v>
      </c>
      <c r="B11" s="3">
        <v>29.0</v>
      </c>
      <c r="C11" s="3">
        <v>28.0</v>
      </c>
      <c r="D11" s="3">
        <v>25.0</v>
      </c>
      <c r="E11" s="3">
        <v>22.0</v>
      </c>
      <c r="F11" s="3">
        <v>22.0</v>
      </c>
      <c r="G11" s="3">
        <v>22.0</v>
      </c>
      <c r="H11" s="3">
        <v>24.0</v>
      </c>
      <c r="I11" s="3">
        <v>23.0</v>
      </c>
      <c r="J11" s="3">
        <v>24.0</v>
      </c>
      <c r="K11" s="3">
        <v>23.0</v>
      </c>
      <c r="L11" s="3">
        <v>17.0</v>
      </c>
      <c r="M11" s="3">
        <v>14.0</v>
      </c>
      <c r="N11" s="3">
        <v>15.0</v>
      </c>
      <c r="O11" s="3">
        <v>13.0</v>
      </c>
      <c r="P11" s="3">
        <v>13.0</v>
      </c>
      <c r="Q11" s="3">
        <v>11.0</v>
      </c>
      <c r="R11" s="3">
        <v>10.0</v>
      </c>
      <c r="S11" s="3">
        <v>9.0</v>
      </c>
      <c r="T11" s="3">
        <v>8.0</v>
      </c>
      <c r="U11" s="3">
        <v>8.0</v>
      </c>
      <c r="V11" s="3">
        <v>8.0</v>
      </c>
      <c r="W11" s="3">
        <v>8.0</v>
      </c>
      <c r="X11" s="3">
        <v>7.0</v>
      </c>
      <c r="Y11" s="3">
        <v>7.0</v>
      </c>
      <c r="Z11" s="3">
        <v>7.0</v>
      </c>
      <c r="AA11" s="3">
        <v>7.0</v>
      </c>
      <c r="AB11" s="3">
        <v>7.0</v>
      </c>
      <c r="AC11" s="3">
        <v>7.0</v>
      </c>
      <c r="AD11" s="3">
        <v>8.0</v>
      </c>
      <c r="AE11" s="3">
        <v>7.0</v>
      </c>
    </row>
    <row r="12" ht="14.25" customHeight="1">
      <c r="A12" s="7" t="s">
        <v>14</v>
      </c>
      <c r="B12" s="3">
        <v>20.0</v>
      </c>
      <c r="C12" s="3">
        <v>20.0</v>
      </c>
      <c r="D12" s="3">
        <v>20.0</v>
      </c>
      <c r="E12" s="3">
        <v>19.0</v>
      </c>
      <c r="F12" s="3">
        <v>19.0</v>
      </c>
      <c r="G12" s="3">
        <v>18.0</v>
      </c>
      <c r="H12" s="3">
        <v>17.0</v>
      </c>
      <c r="I12" s="3">
        <v>16.0</v>
      </c>
      <c r="J12" s="3">
        <v>15.0</v>
      </c>
      <c r="K12" s="3">
        <v>14.0</v>
      </c>
      <c r="L12" s="3">
        <v>14.0</v>
      </c>
      <c r="M12" s="3">
        <v>13.0</v>
      </c>
      <c r="N12" s="3">
        <v>12.0</v>
      </c>
      <c r="O12" s="3">
        <v>9.0</v>
      </c>
      <c r="P12" s="3">
        <v>7.0</v>
      </c>
      <c r="Q12" s="3">
        <v>6.0</v>
      </c>
      <c r="R12" s="3">
        <v>5.0</v>
      </c>
      <c r="S12" s="3">
        <v>4.0</v>
      </c>
      <c r="T12" s="3">
        <v>4.0</v>
      </c>
      <c r="U12" s="3">
        <v>3.0</v>
      </c>
      <c r="V12" s="3">
        <v>3.0</v>
      </c>
      <c r="W12" s="3">
        <v>3.0</v>
      </c>
      <c r="X12" s="3">
        <v>3.0</v>
      </c>
      <c r="Y12" s="3">
        <v>3.0</v>
      </c>
      <c r="Z12" s="3">
        <v>3.0</v>
      </c>
      <c r="AA12" s="3">
        <v>3.0</v>
      </c>
      <c r="AB12" s="3">
        <v>3.0</v>
      </c>
      <c r="AC12" s="3">
        <v>3.0</v>
      </c>
      <c r="AD12" s="3">
        <v>3.0</v>
      </c>
      <c r="AE12" s="3">
        <v>3.0</v>
      </c>
    </row>
    <row r="13" ht="14.25" customHeight="1">
      <c r="A13" s="7" t="s">
        <v>8</v>
      </c>
      <c r="B13" s="3">
        <v>1.0</v>
      </c>
      <c r="C13" s="3">
        <v>1.0</v>
      </c>
      <c r="D13" s="3">
        <v>1.0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1.0</v>
      </c>
      <c r="AA13" s="3">
        <v>1.0</v>
      </c>
      <c r="AB13" s="3">
        <v>1.0</v>
      </c>
      <c r="AC13" s="3">
        <v>1.0</v>
      </c>
      <c r="AD13" s="3">
        <v>1.0</v>
      </c>
      <c r="AE13" s="3">
        <v>1.0</v>
      </c>
    </row>
    <row r="14" ht="14.25" customHeight="1">
      <c r="A14" s="7" t="s">
        <v>19</v>
      </c>
      <c r="B14" s="3">
        <v>11.0</v>
      </c>
      <c r="C14" s="3">
        <v>12.0</v>
      </c>
      <c r="D14" s="3">
        <v>11.0</v>
      </c>
      <c r="E14" s="3">
        <v>11.0</v>
      </c>
      <c r="F14" s="3">
        <v>11.0</v>
      </c>
      <c r="G14" s="3">
        <v>11.0</v>
      </c>
      <c r="H14" s="3">
        <v>10.0</v>
      </c>
      <c r="I14" s="3">
        <v>10.0</v>
      </c>
      <c r="J14" s="3">
        <v>10.0</v>
      </c>
      <c r="K14" s="3">
        <v>10.0</v>
      </c>
      <c r="L14" s="3">
        <v>10.0</v>
      </c>
      <c r="M14" s="3">
        <v>10.0</v>
      </c>
      <c r="N14" s="3">
        <v>8.0</v>
      </c>
      <c r="O14" s="3">
        <v>8.0</v>
      </c>
      <c r="P14" s="3">
        <v>8.0</v>
      </c>
      <c r="Q14" s="3">
        <v>9.0</v>
      </c>
      <c r="R14" s="3">
        <v>8.0</v>
      </c>
      <c r="S14" s="3">
        <v>8.0</v>
      </c>
      <c r="T14" s="3">
        <v>7.0</v>
      </c>
      <c r="U14" s="3">
        <v>6.0</v>
      </c>
      <c r="V14" s="3">
        <v>5.0</v>
      </c>
      <c r="W14" s="3">
        <v>5.0</v>
      </c>
      <c r="X14" s="3">
        <v>5.0</v>
      </c>
      <c r="Y14" s="3">
        <v>5.0</v>
      </c>
      <c r="Z14" s="3">
        <v>4.0</v>
      </c>
      <c r="AA14" s="3">
        <v>4.0</v>
      </c>
      <c r="AB14" s="3">
        <v>5.0</v>
      </c>
      <c r="AC14" s="3">
        <v>5.0</v>
      </c>
      <c r="AD14" s="3">
        <v>5.0</v>
      </c>
      <c r="AE14" s="3">
        <v>4.0</v>
      </c>
    </row>
    <row r="15" ht="14.25" customHeight="1">
      <c r="A15" s="7" t="s">
        <v>9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</row>
    <row r="16" ht="14.25" customHeight="1">
      <c r="A16" s="7" t="s">
        <v>20</v>
      </c>
      <c r="B16" s="3">
        <v>1.0</v>
      </c>
      <c r="C16" s="3">
        <v>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1.0</v>
      </c>
      <c r="AD16" s="3">
        <v>1.0</v>
      </c>
      <c r="AE16" s="3">
        <v>1.0</v>
      </c>
    </row>
    <row r="17" ht="14.25" customHeight="1">
      <c r="A17" s="7" t="s">
        <v>21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</row>
    <row r="18" ht="14.25" customHeight="1">
      <c r="A18" s="7" t="s">
        <v>22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</row>
    <row r="19" ht="14.25" customHeight="1">
      <c r="A19" s="7" t="s">
        <v>17</v>
      </c>
      <c r="B19" s="3">
        <v>2.0</v>
      </c>
      <c r="C19" s="3">
        <v>2.0</v>
      </c>
      <c r="D19" s="3">
        <v>2.0</v>
      </c>
      <c r="E19" s="3">
        <v>2.0</v>
      </c>
      <c r="F19" s="3">
        <v>2.0</v>
      </c>
      <c r="G19" s="3">
        <v>2.0</v>
      </c>
      <c r="H19" s="3">
        <v>2.0</v>
      </c>
      <c r="I19" s="3">
        <v>2.0</v>
      </c>
      <c r="J19" s="3">
        <v>2.0</v>
      </c>
      <c r="K19" s="3">
        <v>2.0</v>
      </c>
      <c r="L19" s="3">
        <v>2.0</v>
      </c>
      <c r="M19" s="3">
        <v>2.0</v>
      </c>
      <c r="N19" s="3">
        <v>2.0</v>
      </c>
      <c r="O19" s="3">
        <v>2.0</v>
      </c>
      <c r="P19" s="3">
        <v>1.0</v>
      </c>
      <c r="Q19" s="3">
        <v>1.0</v>
      </c>
      <c r="R19" s="3">
        <v>1.0</v>
      </c>
      <c r="S19" s="3">
        <v>1.0</v>
      </c>
      <c r="T19" s="3">
        <v>1.0</v>
      </c>
      <c r="U19" s="3">
        <v>1.0</v>
      </c>
      <c r="V19" s="3">
        <v>2.0</v>
      </c>
      <c r="W19" s="3">
        <v>2.0</v>
      </c>
      <c r="X19" s="3">
        <v>2.0</v>
      </c>
      <c r="Y19" s="3">
        <v>2.0</v>
      </c>
      <c r="Z19" s="3">
        <v>2.0</v>
      </c>
      <c r="AA19" s="3">
        <v>2.0</v>
      </c>
      <c r="AB19" s="3">
        <v>2.0</v>
      </c>
      <c r="AC19" s="3">
        <v>2.0</v>
      </c>
      <c r="AD19" s="3">
        <v>1.0</v>
      </c>
      <c r="AE19" s="3">
        <v>1.0</v>
      </c>
    </row>
    <row r="20" ht="14.25" customHeight="1">
      <c r="A20" s="7" t="s">
        <v>23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</row>
    <row r="21" ht="14.25" customHeight="1">
      <c r="A21" s="7" t="s">
        <v>24</v>
      </c>
      <c r="B21" s="3">
        <v>4.0</v>
      </c>
      <c r="C21" s="3">
        <v>4.0</v>
      </c>
      <c r="D21" s="3">
        <v>3.0</v>
      </c>
      <c r="E21" s="3">
        <v>3.0</v>
      </c>
      <c r="F21" s="3">
        <v>3.0</v>
      </c>
      <c r="G21" s="3">
        <v>3.0</v>
      </c>
      <c r="H21" s="3">
        <v>3.0</v>
      </c>
      <c r="I21" s="3">
        <v>3.0</v>
      </c>
      <c r="J21" s="3">
        <v>3.0</v>
      </c>
      <c r="K21" s="3">
        <v>3.0</v>
      </c>
      <c r="L21" s="3">
        <v>3.0</v>
      </c>
      <c r="M21" s="3">
        <v>3.0</v>
      </c>
      <c r="N21" s="3">
        <v>4.0</v>
      </c>
      <c r="O21" s="3">
        <v>4.0</v>
      </c>
      <c r="P21" s="3">
        <v>4.0</v>
      </c>
      <c r="Q21" s="3">
        <v>4.0</v>
      </c>
      <c r="R21" s="3">
        <v>4.0</v>
      </c>
      <c r="S21" s="3">
        <v>4.0</v>
      </c>
      <c r="T21" s="3">
        <v>4.0</v>
      </c>
      <c r="U21" s="3">
        <v>4.0</v>
      </c>
      <c r="V21" s="3">
        <v>5.0</v>
      </c>
      <c r="W21" s="3">
        <v>3.0</v>
      </c>
      <c r="X21" s="3">
        <v>3.0</v>
      </c>
      <c r="Y21" s="3">
        <v>3.0</v>
      </c>
      <c r="Z21" s="3">
        <v>3.0</v>
      </c>
      <c r="AA21" s="3">
        <v>3.0</v>
      </c>
      <c r="AB21" s="3">
        <v>3.0</v>
      </c>
      <c r="AC21" s="3">
        <v>3.0</v>
      </c>
      <c r="AD21" s="3">
        <v>2.0</v>
      </c>
      <c r="AE21" s="3">
        <v>3.0</v>
      </c>
    </row>
    <row r="22" ht="14.25" customHeight="1">
      <c r="A22" s="7" t="s">
        <v>5</v>
      </c>
      <c r="B22" s="3">
        <v>2.0</v>
      </c>
      <c r="C22" s="3">
        <v>2.0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1.0</v>
      </c>
      <c r="Y22" s="3">
        <v>1.0</v>
      </c>
      <c r="Z22" s="3">
        <v>1.0</v>
      </c>
      <c r="AA22" s="3">
        <v>1.0</v>
      </c>
      <c r="AB22" s="3">
        <v>1.0</v>
      </c>
      <c r="AC22" s="3">
        <v>1.0</v>
      </c>
      <c r="AD22" s="3">
        <v>1.0</v>
      </c>
      <c r="AE22" s="3">
        <v>1.0</v>
      </c>
    </row>
    <row r="23" ht="14.25" customHeight="1">
      <c r="A23" s="7" t="s">
        <v>26</v>
      </c>
      <c r="B23" s="3">
        <v>12.0</v>
      </c>
      <c r="C23" s="3">
        <v>10.0</v>
      </c>
      <c r="D23" s="3">
        <v>10.0</v>
      </c>
      <c r="E23" s="3">
        <v>10.0</v>
      </c>
      <c r="F23" s="3">
        <v>11.0</v>
      </c>
      <c r="G23" s="3">
        <v>11.0</v>
      </c>
      <c r="H23" s="3">
        <v>11.0</v>
      </c>
      <c r="I23" s="3">
        <v>11.0</v>
      </c>
      <c r="J23" s="3">
        <v>10.0</v>
      </c>
      <c r="K23" s="3">
        <v>9.0</v>
      </c>
      <c r="L23" s="3">
        <v>8.0</v>
      </c>
      <c r="M23" s="3">
        <v>8.0</v>
      </c>
      <c r="N23" s="3">
        <v>8.0</v>
      </c>
      <c r="O23" s="3">
        <v>9.0</v>
      </c>
      <c r="P23" s="3">
        <v>9.0</v>
      </c>
      <c r="Q23" s="3">
        <v>8.0</v>
      </c>
      <c r="R23" s="3">
        <v>9.0</v>
      </c>
      <c r="S23" s="3">
        <v>9.0</v>
      </c>
      <c r="T23" s="3">
        <v>9.0</v>
      </c>
      <c r="U23" s="3">
        <v>8.0</v>
      </c>
      <c r="V23" s="3">
        <v>9.0</v>
      </c>
      <c r="W23" s="3">
        <v>9.0</v>
      </c>
      <c r="X23" s="3">
        <v>9.0</v>
      </c>
      <c r="Y23" s="3">
        <v>9.0</v>
      </c>
      <c r="Z23" s="3">
        <v>9.0</v>
      </c>
      <c r="AA23" s="3">
        <v>9.0</v>
      </c>
      <c r="AB23" s="3">
        <v>9.0</v>
      </c>
      <c r="AC23" s="3">
        <v>9.0</v>
      </c>
      <c r="AD23" s="3">
        <v>9.0</v>
      </c>
      <c r="AE23" s="3">
        <v>9.0</v>
      </c>
    </row>
    <row r="24" ht="14.25" customHeight="1">
      <c r="A24" s="7" t="s">
        <v>27</v>
      </c>
      <c r="B24" s="3">
        <v>2.0</v>
      </c>
      <c r="C24" s="3">
        <v>2.0</v>
      </c>
      <c r="D24" s="3">
        <v>2.0</v>
      </c>
      <c r="E24" s="3">
        <v>2.0</v>
      </c>
      <c r="F24" s="3">
        <v>2.0</v>
      </c>
      <c r="G24" s="3">
        <v>3.0</v>
      </c>
      <c r="H24" s="3">
        <v>3.0</v>
      </c>
      <c r="I24" s="3">
        <v>3.0</v>
      </c>
      <c r="J24" s="3">
        <v>3.0</v>
      </c>
      <c r="K24" s="3">
        <v>3.0</v>
      </c>
      <c r="L24" s="3">
        <v>3.0</v>
      </c>
      <c r="M24" s="3">
        <v>3.0</v>
      </c>
      <c r="N24" s="3">
        <v>3.0</v>
      </c>
      <c r="O24" s="3">
        <v>2.0</v>
      </c>
      <c r="P24" s="3">
        <v>2.0</v>
      </c>
      <c r="Q24" s="3">
        <v>2.0</v>
      </c>
      <c r="R24" s="3">
        <v>2.0</v>
      </c>
      <c r="S24" s="3">
        <v>2.0</v>
      </c>
      <c r="T24" s="3">
        <v>2.0</v>
      </c>
      <c r="U24" s="3">
        <v>2.0</v>
      </c>
      <c r="V24" s="3">
        <v>2.0</v>
      </c>
      <c r="W24" s="3">
        <v>2.0</v>
      </c>
      <c r="X24" s="3">
        <v>2.0</v>
      </c>
      <c r="Y24" s="3">
        <v>2.0</v>
      </c>
      <c r="Z24" s="3">
        <v>2.0</v>
      </c>
      <c r="AA24" s="3">
        <v>2.0</v>
      </c>
      <c r="AB24" s="3">
        <v>2.0</v>
      </c>
      <c r="AC24" s="3">
        <v>2.0</v>
      </c>
      <c r="AD24" s="3">
        <v>2.0</v>
      </c>
      <c r="AE24" s="3">
        <v>2.0</v>
      </c>
    </row>
    <row r="25" ht="14.25" customHeight="1">
      <c r="A25" s="7" t="s">
        <v>28</v>
      </c>
      <c r="B25" s="3">
        <v>5.0</v>
      </c>
      <c r="C25" s="3">
        <v>4.0</v>
      </c>
      <c r="D25" s="3">
        <v>3.0</v>
      </c>
      <c r="E25" s="3">
        <v>4.0</v>
      </c>
      <c r="F25" s="3">
        <v>4.0</v>
      </c>
      <c r="G25" s="3">
        <v>4.0</v>
      </c>
      <c r="H25" s="3">
        <v>5.0</v>
      </c>
      <c r="I25" s="3">
        <v>5.0</v>
      </c>
      <c r="J25" s="3">
        <v>4.0</v>
      </c>
      <c r="K25" s="3">
        <v>4.0</v>
      </c>
      <c r="L25" s="3">
        <v>3.0</v>
      </c>
      <c r="M25" s="3">
        <v>3.0</v>
      </c>
      <c r="N25" s="3">
        <v>3.0</v>
      </c>
      <c r="O25" s="3">
        <v>3.0</v>
      </c>
      <c r="P25" s="3">
        <v>4.0</v>
      </c>
      <c r="Q25" s="3">
        <v>4.0</v>
      </c>
      <c r="R25" s="3">
        <v>4.0</v>
      </c>
      <c r="S25" s="3">
        <v>4.0</v>
      </c>
      <c r="T25" s="3">
        <v>4.0</v>
      </c>
      <c r="U25" s="3">
        <v>3.0</v>
      </c>
      <c r="V25" s="3">
        <v>4.0</v>
      </c>
      <c r="W25" s="3">
        <v>4.0</v>
      </c>
      <c r="X25" s="3">
        <v>3.0</v>
      </c>
      <c r="Y25" s="3">
        <v>3.0</v>
      </c>
      <c r="Z25" s="3">
        <v>3.0</v>
      </c>
      <c r="AA25" s="3">
        <v>3.0</v>
      </c>
      <c r="AB25" s="3">
        <v>3.0</v>
      </c>
      <c r="AC25" s="3">
        <v>3.0</v>
      </c>
      <c r="AD25" s="3">
        <v>3.0</v>
      </c>
      <c r="AE25" s="3">
        <v>3.0</v>
      </c>
    </row>
    <row r="26" ht="14.25" customHeight="1">
      <c r="A26" s="7" t="s">
        <v>30</v>
      </c>
      <c r="B26" s="3">
        <v>1.0</v>
      </c>
      <c r="C26" s="3">
        <v>1.0</v>
      </c>
      <c r="D26" s="3">
        <v>1.0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1.0</v>
      </c>
      <c r="Q26" s="3">
        <v>1.0</v>
      </c>
      <c r="R26" s="3">
        <v>1.0</v>
      </c>
      <c r="S26" s="3">
        <v>1.0</v>
      </c>
      <c r="T26" s="3">
        <v>1.0</v>
      </c>
      <c r="U26" s="3">
        <v>1.0</v>
      </c>
      <c r="V26" s="3">
        <v>1.0</v>
      </c>
      <c r="W26" s="3">
        <v>1.0</v>
      </c>
      <c r="X26" s="3">
        <v>1.0</v>
      </c>
      <c r="Y26" s="3">
        <v>1.0</v>
      </c>
      <c r="Z26" s="3">
        <v>1.0</v>
      </c>
      <c r="AA26" s="3">
        <v>1.0</v>
      </c>
      <c r="AB26" s="3">
        <v>1.0</v>
      </c>
      <c r="AC26" s="3">
        <v>1.0</v>
      </c>
      <c r="AD26" s="3">
        <v>1.0</v>
      </c>
      <c r="AE26" s="3">
        <v>1.0</v>
      </c>
    </row>
    <row r="27" ht="14.25" customHeight="1">
      <c r="A27" s="7" t="s">
        <v>29</v>
      </c>
      <c r="B27" s="3">
        <v>2.0</v>
      </c>
      <c r="C27" s="3">
        <v>2.0</v>
      </c>
      <c r="D27" s="3">
        <v>2.0</v>
      </c>
      <c r="E27" s="3">
        <v>2.0</v>
      </c>
      <c r="F27" s="3">
        <v>1.0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1.0</v>
      </c>
      <c r="AA27" s="3">
        <v>1.0</v>
      </c>
      <c r="AB27" s="3">
        <v>1.0</v>
      </c>
      <c r="AC27" s="3">
        <v>1.0</v>
      </c>
      <c r="AD27" s="3">
        <v>1.0</v>
      </c>
      <c r="AE27" s="3">
        <v>1.0</v>
      </c>
    </row>
    <row r="28" ht="14.25" customHeight="1">
      <c r="A28" s="7" t="s">
        <v>13</v>
      </c>
      <c r="B28" s="3">
        <v>7.0</v>
      </c>
      <c r="C28" s="3">
        <v>4.0</v>
      </c>
      <c r="D28" s="3">
        <v>3.0</v>
      </c>
      <c r="E28" s="3">
        <v>3.0</v>
      </c>
      <c r="F28" s="3">
        <v>3.0</v>
      </c>
      <c r="G28" s="3">
        <v>2.0</v>
      </c>
      <c r="H28" s="3">
        <v>2.0</v>
      </c>
      <c r="I28" s="3">
        <v>2.0</v>
      </c>
      <c r="J28" s="3">
        <v>2.0</v>
      </c>
      <c r="K28" s="3">
        <v>2.0</v>
      </c>
      <c r="L28" s="3">
        <v>1.0</v>
      </c>
      <c r="M28" s="3">
        <v>2.0</v>
      </c>
      <c r="N28" s="3">
        <v>1.0</v>
      </c>
      <c r="O28" s="3">
        <v>1.0</v>
      </c>
      <c r="P28" s="3">
        <v>2.0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Y28" s="3">
        <v>1.0</v>
      </c>
      <c r="Z28" s="3">
        <v>1.0</v>
      </c>
      <c r="AA28" s="3">
        <v>1.0</v>
      </c>
      <c r="AB28" s="3">
        <v>1.0</v>
      </c>
      <c r="AC28" s="3">
        <v>1.0</v>
      </c>
      <c r="AD28" s="3">
        <v>1.0</v>
      </c>
      <c r="AE28" s="3">
        <v>1.0</v>
      </c>
    </row>
    <row r="29" ht="14.25" customHeight="1">
      <c r="A29" s="7" t="s">
        <v>32</v>
      </c>
      <c r="B29" s="3">
        <v>2.0</v>
      </c>
      <c r="C29" s="3">
        <v>2.0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1.0</v>
      </c>
      <c r="W29" s="3">
        <v>1.0</v>
      </c>
      <c r="X29" s="3">
        <v>1.0</v>
      </c>
      <c r="Y29" s="3">
        <v>1.0</v>
      </c>
      <c r="Z29" s="3">
        <v>1.0</v>
      </c>
      <c r="AA29" s="3">
        <v>0.0</v>
      </c>
      <c r="AB29" s="3">
        <v>0.0</v>
      </c>
      <c r="AC29" s="3">
        <v>1.0</v>
      </c>
      <c r="AD29" s="3">
        <v>0.0</v>
      </c>
      <c r="AE29" s="3">
        <v>0.0</v>
      </c>
    </row>
    <row r="30" ht="14.25" customHeight="1">
      <c r="A30" s="7" t="s">
        <v>25</v>
      </c>
      <c r="B30" s="3">
        <v>2.0</v>
      </c>
      <c r="C30" s="3">
        <v>2.0</v>
      </c>
      <c r="D30" s="3">
        <v>1.0</v>
      </c>
      <c r="E30" s="3">
        <v>2.0</v>
      </c>
      <c r="F30" s="3">
        <v>2.0</v>
      </c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">
        <v>1.0</v>
      </c>
      <c r="V30" s="3">
        <v>1.0</v>
      </c>
      <c r="W30" s="3">
        <v>1.0</v>
      </c>
      <c r="X30" s="3">
        <v>1.0</v>
      </c>
      <c r="Y30" s="3">
        <v>1.0</v>
      </c>
      <c r="Z30" s="3">
        <v>0.0</v>
      </c>
      <c r="AA30" s="3">
        <v>1.0</v>
      </c>
      <c r="AB30" s="3">
        <v>0.0</v>
      </c>
      <c r="AC30" s="3">
        <v>0.0</v>
      </c>
      <c r="AD30" s="3">
        <v>1.0</v>
      </c>
      <c r="AE30" s="3">
        <v>1.0</v>
      </c>
    </row>
    <row r="31" ht="14.25" customHeight="1">
      <c r="A31" s="7" t="s">
        <v>33</v>
      </c>
      <c r="B31" s="3">
        <v>3.0</v>
      </c>
      <c r="C31" s="3">
        <v>3.0</v>
      </c>
      <c r="D31" s="3">
        <v>3.0</v>
      </c>
      <c r="E31" s="3">
        <v>3.0</v>
      </c>
      <c r="F31" s="3">
        <v>3.0</v>
      </c>
      <c r="G31" s="3">
        <v>2.0</v>
      </c>
      <c r="H31" s="3">
        <v>2.0</v>
      </c>
      <c r="I31" s="3">
        <v>2.0</v>
      </c>
      <c r="J31" s="3">
        <v>2.0</v>
      </c>
      <c r="K31" s="3">
        <v>1.0</v>
      </c>
      <c r="L31" s="3">
        <v>1.0</v>
      </c>
      <c r="M31" s="3">
        <v>1.0</v>
      </c>
      <c r="N31" s="3">
        <v>1.0</v>
      </c>
      <c r="O31" s="3">
        <v>1.0</v>
      </c>
      <c r="P31" s="3">
        <v>1.0</v>
      </c>
      <c r="Q31" s="3">
        <v>1.0</v>
      </c>
      <c r="R31" s="3">
        <v>1.0</v>
      </c>
      <c r="S31" s="3">
        <v>1.0</v>
      </c>
      <c r="T31" s="3">
        <v>1.0</v>
      </c>
      <c r="U31" s="3">
        <v>1.0</v>
      </c>
      <c r="V31" s="3">
        <v>1.0</v>
      </c>
      <c r="W31" s="3">
        <v>1.0</v>
      </c>
      <c r="X31" s="3">
        <v>1.0</v>
      </c>
      <c r="Y31" s="3">
        <v>1.0</v>
      </c>
      <c r="Z31" s="3">
        <v>1.0</v>
      </c>
      <c r="AA31" s="3">
        <v>1.0</v>
      </c>
      <c r="AB31" s="3">
        <v>1.0</v>
      </c>
      <c r="AC31" s="3">
        <v>1.0</v>
      </c>
      <c r="AD31" s="3">
        <v>1.0</v>
      </c>
      <c r="AE31" s="3">
        <v>1.0</v>
      </c>
    </row>
    <row r="32" ht="14.25" customHeight="1">
      <c r="A32" s="7" t="s">
        <v>35</v>
      </c>
      <c r="B32" s="3">
        <v>26.0</v>
      </c>
      <c r="C32" s="3">
        <v>26.0</v>
      </c>
      <c r="D32" s="3">
        <v>25.0</v>
      </c>
      <c r="E32" s="3">
        <v>14.0</v>
      </c>
      <c r="F32" s="3">
        <v>14.0</v>
      </c>
      <c r="G32" s="3">
        <v>12.0</v>
      </c>
      <c r="H32" s="3">
        <v>11.0</v>
      </c>
      <c r="I32" s="3">
        <v>10.0</v>
      </c>
      <c r="J32" s="3">
        <v>8.0</v>
      </c>
      <c r="K32" s="3">
        <v>8.0</v>
      </c>
      <c r="L32" s="3">
        <v>7.0</v>
      </c>
      <c r="M32" s="3">
        <v>6.0</v>
      </c>
      <c r="N32" s="3">
        <v>6.0</v>
      </c>
      <c r="O32" s="3">
        <v>6.0</v>
      </c>
      <c r="P32" s="3">
        <v>6.0</v>
      </c>
      <c r="Q32" s="3">
        <v>6.0</v>
      </c>
      <c r="R32" s="3">
        <v>6.0</v>
      </c>
      <c r="S32" s="3">
        <v>5.0</v>
      </c>
      <c r="T32" s="3">
        <v>5.0</v>
      </c>
      <c r="U32" s="3">
        <v>5.0</v>
      </c>
      <c r="V32" s="3">
        <v>5.0</v>
      </c>
      <c r="W32" s="3">
        <v>5.0</v>
      </c>
      <c r="X32" s="3">
        <v>5.0</v>
      </c>
      <c r="Y32" s="3">
        <v>5.0</v>
      </c>
      <c r="Z32" s="3">
        <v>5.0</v>
      </c>
      <c r="AA32" s="3">
        <v>5.0</v>
      </c>
      <c r="AB32" s="3">
        <v>5.0</v>
      </c>
      <c r="AC32" s="3">
        <v>5.0</v>
      </c>
      <c r="AD32" s="3">
        <v>6.0</v>
      </c>
      <c r="AE32" s="3">
        <v>6.0</v>
      </c>
    </row>
    <row r="33" ht="14.25" customHeight="1">
      <c r="A33" s="7" t="s">
        <v>34</v>
      </c>
      <c r="B33" s="3">
        <v>0.0</v>
      </c>
      <c r="C33" s="3">
        <v>0.0</v>
      </c>
      <c r="D33" s="3">
        <v>0.0</v>
      </c>
      <c r="E33" s="3">
        <v>0.0</v>
      </c>
      <c r="F33" s="3">
        <v>1.0</v>
      </c>
      <c r="G33" s="3">
        <v>0.0</v>
      </c>
      <c r="H33" s="3">
        <v>0.0</v>
      </c>
      <c r="I33" s="3">
        <v>1.0</v>
      </c>
      <c r="J33" s="3">
        <v>1.0</v>
      </c>
      <c r="K33" s="3">
        <v>0.0</v>
      </c>
      <c r="L33" s="3">
        <v>1.0</v>
      </c>
      <c r="M33" s="3">
        <v>1.0</v>
      </c>
      <c r="N33" s="3">
        <v>0.0</v>
      </c>
      <c r="O33" s="3">
        <v>0.0</v>
      </c>
      <c r="P33" s="3">
        <v>1.0</v>
      </c>
      <c r="Q33" s="3">
        <v>1.0</v>
      </c>
      <c r="R33" s="3">
        <v>1.0</v>
      </c>
      <c r="S33" s="3">
        <v>0.0</v>
      </c>
      <c r="T33" s="3">
        <v>1.0</v>
      </c>
      <c r="U33" s="3">
        <v>1.0</v>
      </c>
      <c r="V33" s="3">
        <v>1.0</v>
      </c>
      <c r="W33" s="3">
        <v>1.0</v>
      </c>
      <c r="X33" s="3">
        <v>1.0</v>
      </c>
      <c r="Y33" s="3">
        <v>1.0</v>
      </c>
      <c r="Z33" s="3">
        <v>1.0</v>
      </c>
      <c r="AA33" s="3">
        <v>1.0</v>
      </c>
      <c r="AB33" s="3">
        <v>1.0</v>
      </c>
      <c r="AC33" s="3">
        <v>1.0</v>
      </c>
      <c r="AD33" s="3">
        <v>1.0</v>
      </c>
      <c r="AE33" s="3">
        <v>1.0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32" width="8.71"/>
  </cols>
  <sheetData>
    <row r="1" ht="33.0" customHeight="1">
      <c r="A1" s="6" t="s">
        <v>95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6.0</v>
      </c>
      <c r="C3" s="3">
        <v>6.0</v>
      </c>
      <c r="D3" s="3">
        <v>6.0</v>
      </c>
      <c r="E3" s="3">
        <v>4.0</v>
      </c>
      <c r="F3" s="3">
        <v>4.0</v>
      </c>
      <c r="G3" s="3">
        <v>3.0</v>
      </c>
      <c r="H3" s="3">
        <v>3.0</v>
      </c>
      <c r="I3" s="3">
        <v>4.0</v>
      </c>
      <c r="J3" s="3">
        <v>3.0</v>
      </c>
      <c r="K3" s="3">
        <v>3.0</v>
      </c>
      <c r="L3" s="3">
        <v>3.0</v>
      </c>
      <c r="M3" s="3">
        <v>3.0</v>
      </c>
      <c r="N3" s="3">
        <v>4.0</v>
      </c>
      <c r="O3" s="3">
        <v>4.0</v>
      </c>
      <c r="P3" s="3">
        <v>4.0</v>
      </c>
      <c r="Q3" s="3">
        <v>2.0</v>
      </c>
      <c r="R3" s="3">
        <v>2.0</v>
      </c>
      <c r="S3" s="3">
        <v>3.0</v>
      </c>
      <c r="T3" s="3">
        <v>4.0</v>
      </c>
      <c r="U3" s="3">
        <v>2.0</v>
      </c>
      <c r="V3" s="3">
        <v>2.0</v>
      </c>
      <c r="W3" s="3">
        <v>2.0</v>
      </c>
      <c r="X3" s="3">
        <v>1.0</v>
      </c>
      <c r="Y3" s="3">
        <v>1.0</v>
      </c>
      <c r="Z3" s="3">
        <v>2.0</v>
      </c>
      <c r="AA3" s="3">
        <v>1.0</v>
      </c>
      <c r="AB3" s="3">
        <v>1.0</v>
      </c>
      <c r="AC3" s="3">
        <v>1.0</v>
      </c>
      <c r="AD3" s="3">
        <v>1.0</v>
      </c>
      <c r="AE3" s="3">
        <v>1.0</v>
      </c>
    </row>
    <row r="4" ht="14.25" customHeight="1">
      <c r="A4" s="7" t="s">
        <v>7</v>
      </c>
      <c r="B4" s="3">
        <v>3.0</v>
      </c>
      <c r="C4" s="3">
        <v>2.0</v>
      </c>
      <c r="D4" s="3">
        <v>2.0</v>
      </c>
      <c r="E4" s="3">
        <v>2.0</v>
      </c>
      <c r="F4" s="3">
        <v>2.0</v>
      </c>
      <c r="G4" s="3">
        <v>2.0</v>
      </c>
      <c r="H4" s="3">
        <v>2.0</v>
      </c>
      <c r="I4" s="3">
        <v>2.0</v>
      </c>
      <c r="J4" s="3">
        <v>2.0</v>
      </c>
      <c r="K4" s="3">
        <v>2.0</v>
      </c>
      <c r="L4" s="3">
        <v>2.0</v>
      </c>
      <c r="M4" s="3">
        <v>1.0</v>
      </c>
      <c r="N4" s="3">
        <v>1.0</v>
      </c>
      <c r="O4" s="3">
        <v>2.0</v>
      </c>
      <c r="P4" s="3">
        <v>2.0</v>
      </c>
      <c r="Q4" s="3">
        <v>2.0</v>
      </c>
      <c r="R4" s="3">
        <v>2.0</v>
      </c>
      <c r="S4" s="3">
        <v>2.0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1.0</v>
      </c>
      <c r="AA4" s="3">
        <v>1.0</v>
      </c>
      <c r="AB4" s="3">
        <v>1.0</v>
      </c>
      <c r="AC4" s="3">
        <v>1.0</v>
      </c>
      <c r="AD4" s="3">
        <v>1.0</v>
      </c>
      <c r="AE4" s="3">
        <v>1.0</v>
      </c>
    </row>
    <row r="5" ht="14.25" customHeight="1">
      <c r="A5" s="7" t="s">
        <v>10</v>
      </c>
      <c r="B5" s="3">
        <v>5.0</v>
      </c>
      <c r="C5" s="3">
        <v>5.0</v>
      </c>
      <c r="D5" s="3">
        <v>5.0</v>
      </c>
      <c r="E5" s="3">
        <v>4.0</v>
      </c>
      <c r="F5" s="3">
        <v>4.0</v>
      </c>
      <c r="G5" s="3">
        <v>4.0</v>
      </c>
      <c r="H5" s="3">
        <v>4.0</v>
      </c>
      <c r="I5" s="3">
        <v>4.0</v>
      </c>
      <c r="J5" s="3">
        <v>3.0</v>
      </c>
      <c r="K5" s="3">
        <v>3.0</v>
      </c>
      <c r="L5" s="3">
        <v>3.0</v>
      </c>
      <c r="M5" s="3">
        <v>3.0</v>
      </c>
      <c r="N5" s="3">
        <v>3.0</v>
      </c>
      <c r="O5" s="3">
        <v>3.0</v>
      </c>
      <c r="P5" s="3">
        <v>3.0</v>
      </c>
      <c r="Q5" s="3">
        <v>3.0</v>
      </c>
      <c r="R5" s="3">
        <v>3.0</v>
      </c>
      <c r="S5" s="3">
        <v>3.0</v>
      </c>
      <c r="T5" s="3">
        <v>3.0</v>
      </c>
      <c r="U5" s="3">
        <v>3.0</v>
      </c>
      <c r="V5" s="3">
        <v>3.0</v>
      </c>
      <c r="W5" s="3">
        <v>3.0</v>
      </c>
      <c r="X5" s="3">
        <v>3.0</v>
      </c>
      <c r="Y5" s="3">
        <v>3.0</v>
      </c>
      <c r="Z5" s="3">
        <v>3.0</v>
      </c>
      <c r="AA5" s="3">
        <v>2.0</v>
      </c>
      <c r="AB5" s="3">
        <v>2.0</v>
      </c>
      <c r="AC5" s="3">
        <v>2.0</v>
      </c>
      <c r="AD5" s="3">
        <v>2.0</v>
      </c>
      <c r="AE5" s="3">
        <v>2.0</v>
      </c>
    </row>
    <row r="6" ht="14.25" customHeight="1">
      <c r="A6" s="7" t="s">
        <v>11</v>
      </c>
      <c r="B6" s="3">
        <v>3.0</v>
      </c>
      <c r="C6" s="3">
        <v>3.0</v>
      </c>
      <c r="D6" s="3">
        <v>3.0</v>
      </c>
      <c r="E6" s="3">
        <v>3.0</v>
      </c>
      <c r="F6" s="3">
        <v>3.0</v>
      </c>
      <c r="G6" s="3">
        <v>2.0</v>
      </c>
      <c r="H6" s="3">
        <v>2.0</v>
      </c>
      <c r="I6" s="3">
        <v>2.0</v>
      </c>
      <c r="J6" s="3">
        <v>2.0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</row>
    <row r="7" ht="14.25" customHeight="1">
      <c r="A7" s="7" t="s">
        <v>15</v>
      </c>
      <c r="B7" s="3">
        <v>35.0</v>
      </c>
      <c r="C7" s="3">
        <v>30.0</v>
      </c>
      <c r="D7" s="3">
        <v>25.0</v>
      </c>
      <c r="E7" s="3">
        <v>23.0</v>
      </c>
      <c r="F7" s="3">
        <v>21.0</v>
      </c>
      <c r="G7" s="3">
        <v>20.0</v>
      </c>
      <c r="H7" s="3">
        <v>20.0</v>
      </c>
      <c r="I7" s="3">
        <v>19.0</v>
      </c>
      <c r="J7" s="3">
        <v>19.0</v>
      </c>
      <c r="K7" s="3">
        <v>18.0</v>
      </c>
      <c r="L7" s="3">
        <v>18.0</v>
      </c>
      <c r="M7" s="3">
        <v>18.0</v>
      </c>
      <c r="N7" s="3">
        <v>17.0</v>
      </c>
      <c r="O7" s="3">
        <v>16.0</v>
      </c>
      <c r="P7" s="3">
        <v>15.0</v>
      </c>
      <c r="Q7" s="3">
        <v>14.0</v>
      </c>
      <c r="R7" s="3">
        <v>13.0</v>
      </c>
      <c r="S7" s="3">
        <v>13.0</v>
      </c>
      <c r="T7" s="3">
        <v>11.0</v>
      </c>
      <c r="U7" s="3">
        <v>10.0</v>
      </c>
      <c r="V7" s="3">
        <v>11.0</v>
      </c>
      <c r="W7" s="3">
        <v>10.0</v>
      </c>
      <c r="X7" s="3">
        <v>10.0</v>
      </c>
      <c r="Y7" s="3">
        <v>10.0</v>
      </c>
      <c r="Z7" s="3">
        <v>10.0</v>
      </c>
      <c r="AA7" s="3">
        <v>9.0</v>
      </c>
      <c r="AB7" s="3">
        <v>9.0</v>
      </c>
      <c r="AC7" s="3">
        <v>9.0</v>
      </c>
      <c r="AD7" s="3">
        <v>8.0</v>
      </c>
      <c r="AE7" s="3">
        <v>7.0</v>
      </c>
    </row>
    <row r="8" ht="14.25" customHeight="1">
      <c r="A8" s="7" t="s">
        <v>12</v>
      </c>
      <c r="B8" s="3">
        <v>1.0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0.0</v>
      </c>
    </row>
    <row r="9" ht="14.25" customHeight="1">
      <c r="A9" s="7" t="s">
        <v>18</v>
      </c>
      <c r="B9" s="3">
        <v>1.0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</row>
    <row r="10" ht="14.25" customHeight="1">
      <c r="A10" s="7" t="s">
        <v>16</v>
      </c>
      <c r="B10" s="3">
        <v>2.0</v>
      </c>
      <c r="C10" s="3">
        <v>2.0</v>
      </c>
      <c r="D10" s="3">
        <v>2.0</v>
      </c>
      <c r="E10" s="3">
        <v>2.0</v>
      </c>
      <c r="F10" s="3">
        <v>2.0</v>
      </c>
      <c r="G10" s="3">
        <v>2.0</v>
      </c>
      <c r="H10" s="3">
        <v>2.0</v>
      </c>
      <c r="I10" s="3">
        <v>2.0</v>
      </c>
      <c r="J10" s="3">
        <v>3.0</v>
      </c>
      <c r="K10" s="3">
        <v>2.0</v>
      </c>
      <c r="L10" s="3">
        <v>3.0</v>
      </c>
      <c r="M10" s="3">
        <v>3.0</v>
      </c>
      <c r="N10" s="3">
        <v>3.0</v>
      </c>
      <c r="O10" s="3">
        <v>3.0</v>
      </c>
      <c r="P10" s="3">
        <v>3.0</v>
      </c>
      <c r="Q10" s="3">
        <v>3.0</v>
      </c>
      <c r="R10" s="3">
        <v>3.0</v>
      </c>
      <c r="S10" s="3">
        <v>3.0</v>
      </c>
      <c r="T10" s="3">
        <v>3.0</v>
      </c>
      <c r="U10" s="3">
        <v>3.0</v>
      </c>
      <c r="V10" s="3">
        <v>2.0</v>
      </c>
      <c r="W10" s="3">
        <v>2.0</v>
      </c>
      <c r="X10" s="3">
        <v>2.0</v>
      </c>
      <c r="Y10" s="3">
        <v>2.0</v>
      </c>
      <c r="Z10" s="3">
        <v>2.0</v>
      </c>
      <c r="AA10" s="3">
        <v>1.0</v>
      </c>
      <c r="AB10" s="3">
        <v>1.0</v>
      </c>
      <c r="AC10" s="3">
        <v>1.0</v>
      </c>
      <c r="AD10" s="3">
        <v>1.0</v>
      </c>
      <c r="AE10" s="3">
        <v>1.0</v>
      </c>
    </row>
    <row r="11" ht="14.25" customHeight="1">
      <c r="A11" s="7" t="s">
        <v>31</v>
      </c>
      <c r="B11" s="3">
        <v>11.0</v>
      </c>
      <c r="C11" s="3">
        <v>11.0</v>
      </c>
      <c r="D11" s="3">
        <v>12.0</v>
      </c>
      <c r="E11" s="3">
        <v>10.0</v>
      </c>
      <c r="F11" s="3">
        <v>10.0</v>
      </c>
      <c r="G11" s="3">
        <v>13.0</v>
      </c>
      <c r="H11" s="3">
        <v>11.0</v>
      </c>
      <c r="I11" s="3">
        <v>10.0</v>
      </c>
      <c r="J11" s="3">
        <v>10.0</v>
      </c>
      <c r="K11" s="3">
        <v>11.0</v>
      </c>
      <c r="L11" s="3">
        <v>9.0</v>
      </c>
      <c r="M11" s="3">
        <v>8.0</v>
      </c>
      <c r="N11" s="3">
        <v>9.0</v>
      </c>
      <c r="O11" s="3">
        <v>7.0</v>
      </c>
      <c r="P11" s="3">
        <v>7.0</v>
      </c>
      <c r="Q11" s="3">
        <v>7.0</v>
      </c>
      <c r="R11" s="3">
        <v>7.0</v>
      </c>
      <c r="S11" s="3">
        <v>6.0</v>
      </c>
      <c r="T11" s="3">
        <v>5.0</v>
      </c>
      <c r="U11" s="3">
        <v>4.0</v>
      </c>
      <c r="V11" s="3">
        <v>4.0</v>
      </c>
      <c r="W11" s="3">
        <v>4.0</v>
      </c>
      <c r="X11" s="3">
        <v>5.0</v>
      </c>
      <c r="Y11" s="3">
        <v>4.0</v>
      </c>
      <c r="Z11" s="3">
        <v>4.0</v>
      </c>
      <c r="AA11" s="3">
        <v>4.0</v>
      </c>
      <c r="AB11" s="3">
        <v>4.0</v>
      </c>
      <c r="AC11" s="3">
        <v>4.0</v>
      </c>
      <c r="AD11" s="3">
        <v>4.0</v>
      </c>
      <c r="AE11" s="3">
        <v>3.0</v>
      </c>
    </row>
    <row r="12" ht="14.25" customHeight="1">
      <c r="A12" s="7" t="s">
        <v>14</v>
      </c>
      <c r="B12" s="3">
        <v>26.0</v>
      </c>
      <c r="C12" s="3">
        <v>26.0</v>
      </c>
      <c r="D12" s="3">
        <v>25.0</v>
      </c>
      <c r="E12" s="3">
        <v>23.0</v>
      </c>
      <c r="F12" s="3">
        <v>22.0</v>
      </c>
      <c r="G12" s="3">
        <v>21.0</v>
      </c>
      <c r="H12" s="3">
        <v>20.0</v>
      </c>
      <c r="I12" s="3">
        <v>16.0</v>
      </c>
      <c r="J12" s="3">
        <v>14.0</v>
      </c>
      <c r="K12" s="3">
        <v>13.0</v>
      </c>
      <c r="L12" s="3">
        <v>12.0</v>
      </c>
      <c r="M12" s="3">
        <v>11.0</v>
      </c>
      <c r="N12" s="3">
        <v>10.0</v>
      </c>
      <c r="O12" s="3">
        <v>7.0</v>
      </c>
      <c r="P12" s="3">
        <v>7.0</v>
      </c>
      <c r="Q12" s="3">
        <v>7.0</v>
      </c>
      <c r="R12" s="3">
        <v>7.0</v>
      </c>
      <c r="S12" s="3">
        <v>5.0</v>
      </c>
      <c r="T12" s="3">
        <v>5.0</v>
      </c>
      <c r="U12" s="3">
        <v>5.0</v>
      </c>
      <c r="V12" s="3">
        <v>5.0</v>
      </c>
      <c r="W12" s="3">
        <v>5.0</v>
      </c>
      <c r="X12" s="3">
        <v>4.0</v>
      </c>
      <c r="Y12" s="3">
        <v>4.0</v>
      </c>
      <c r="Z12" s="3">
        <v>5.0</v>
      </c>
      <c r="AA12" s="3">
        <v>4.0</v>
      </c>
      <c r="AB12" s="3">
        <v>4.0</v>
      </c>
      <c r="AC12" s="3">
        <v>3.0</v>
      </c>
      <c r="AD12" s="3">
        <v>3.0</v>
      </c>
      <c r="AE12" s="3">
        <v>3.0</v>
      </c>
    </row>
    <row r="13" ht="14.25" customHeight="1">
      <c r="A13" s="7" t="s">
        <v>8</v>
      </c>
      <c r="B13" s="3">
        <v>1.0</v>
      </c>
      <c r="C13" s="3">
        <v>1.0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</row>
    <row r="14" ht="14.25" customHeight="1">
      <c r="A14" s="7" t="s">
        <v>19</v>
      </c>
      <c r="B14" s="3">
        <v>15.0</v>
      </c>
      <c r="C14" s="3">
        <v>15.0</v>
      </c>
      <c r="D14" s="3">
        <v>15.0</v>
      </c>
      <c r="E14" s="3">
        <v>14.0</v>
      </c>
      <c r="F14" s="3">
        <v>14.0</v>
      </c>
      <c r="G14" s="3">
        <v>14.0</v>
      </c>
      <c r="H14" s="3">
        <v>14.0</v>
      </c>
      <c r="I14" s="3">
        <v>14.0</v>
      </c>
      <c r="J14" s="3">
        <v>14.0</v>
      </c>
      <c r="K14" s="3">
        <v>14.0</v>
      </c>
      <c r="L14" s="3">
        <v>14.0</v>
      </c>
      <c r="M14" s="3">
        <v>14.0</v>
      </c>
      <c r="N14" s="3">
        <v>14.0</v>
      </c>
      <c r="O14" s="3">
        <v>15.0</v>
      </c>
      <c r="P14" s="3">
        <v>13.0</v>
      </c>
      <c r="Q14" s="3">
        <v>12.0</v>
      </c>
      <c r="R14" s="3">
        <v>13.0</v>
      </c>
      <c r="S14" s="3">
        <v>11.0</v>
      </c>
      <c r="T14" s="3">
        <v>11.0</v>
      </c>
      <c r="U14" s="3">
        <v>8.0</v>
      </c>
      <c r="V14" s="3">
        <v>8.0</v>
      </c>
      <c r="W14" s="3">
        <v>9.0</v>
      </c>
      <c r="X14" s="3">
        <v>9.0</v>
      </c>
      <c r="Y14" s="3">
        <v>8.0</v>
      </c>
      <c r="Z14" s="3">
        <v>8.0</v>
      </c>
      <c r="AA14" s="3">
        <v>7.0</v>
      </c>
      <c r="AB14" s="3">
        <v>7.0</v>
      </c>
      <c r="AC14" s="3">
        <v>7.0</v>
      </c>
      <c r="AD14" s="3">
        <v>7.0</v>
      </c>
      <c r="AE14" s="3">
        <v>6.0</v>
      </c>
    </row>
    <row r="15" ht="14.25" customHeight="1">
      <c r="A15" s="7" t="s">
        <v>9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</row>
    <row r="16" ht="14.25" customHeight="1">
      <c r="A16" s="7" t="s">
        <v>20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</row>
    <row r="17" ht="14.25" customHeight="1">
      <c r="A17" s="7" t="s">
        <v>21</v>
      </c>
      <c r="B17" s="3">
        <v>1.0</v>
      </c>
      <c r="C17" s="3">
        <v>1.0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</row>
    <row r="18" ht="14.25" customHeight="1">
      <c r="A18" s="7" t="s">
        <v>22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</row>
    <row r="19" ht="14.25" customHeight="1">
      <c r="A19" s="7" t="s">
        <v>17</v>
      </c>
      <c r="B19" s="3">
        <v>3.0</v>
      </c>
      <c r="C19" s="3">
        <v>3.0</v>
      </c>
      <c r="D19" s="3">
        <v>2.0</v>
      </c>
      <c r="E19" s="3">
        <v>2.0</v>
      </c>
      <c r="F19" s="3">
        <v>2.0</v>
      </c>
      <c r="G19" s="3">
        <v>2.0</v>
      </c>
      <c r="H19" s="3">
        <v>2.0</v>
      </c>
      <c r="I19" s="3">
        <v>2.0</v>
      </c>
      <c r="J19" s="3">
        <v>2.0</v>
      </c>
      <c r="K19" s="3">
        <v>2.0</v>
      </c>
      <c r="L19" s="3">
        <v>2.0</v>
      </c>
      <c r="M19" s="3">
        <v>2.0</v>
      </c>
      <c r="N19" s="3">
        <v>2.0</v>
      </c>
      <c r="O19" s="3">
        <v>2.0</v>
      </c>
      <c r="P19" s="3">
        <v>2.0</v>
      </c>
      <c r="Q19" s="3">
        <v>1.0</v>
      </c>
      <c r="R19" s="3">
        <v>1.0</v>
      </c>
      <c r="S19" s="3">
        <v>1.0</v>
      </c>
      <c r="T19" s="3">
        <v>1.0</v>
      </c>
      <c r="U19" s="3">
        <v>1.0</v>
      </c>
      <c r="V19" s="3">
        <v>1.0</v>
      </c>
      <c r="W19" s="3">
        <v>1.0</v>
      </c>
      <c r="X19" s="3">
        <v>1.0</v>
      </c>
      <c r="Y19" s="3">
        <v>1.0</v>
      </c>
      <c r="Z19" s="3">
        <v>1.0</v>
      </c>
      <c r="AA19" s="3">
        <v>1.0</v>
      </c>
      <c r="AB19" s="3">
        <v>1.0</v>
      </c>
      <c r="AC19" s="3">
        <v>1.0</v>
      </c>
      <c r="AD19" s="3">
        <v>1.0</v>
      </c>
      <c r="AE19" s="3">
        <v>1.0</v>
      </c>
    </row>
    <row r="20" ht="14.25" customHeight="1">
      <c r="A20" s="7" t="s">
        <v>23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</row>
    <row r="21" ht="14.25" customHeight="1">
      <c r="A21" s="7" t="s">
        <v>24</v>
      </c>
      <c r="B21" s="3">
        <v>4.0</v>
      </c>
      <c r="C21" s="3">
        <v>3.0</v>
      </c>
      <c r="D21" s="3">
        <v>3.0</v>
      </c>
      <c r="E21" s="3">
        <v>2.0</v>
      </c>
      <c r="F21" s="3">
        <v>2.0</v>
      </c>
      <c r="G21" s="3">
        <v>2.0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1.0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3">
        <v>1.0</v>
      </c>
      <c r="V21" s="3">
        <v>1.0</v>
      </c>
      <c r="W21" s="3">
        <v>1.0</v>
      </c>
      <c r="X21" s="3">
        <v>1.0</v>
      </c>
      <c r="Y21" s="3">
        <v>1.0</v>
      </c>
      <c r="Z21" s="3">
        <v>1.0</v>
      </c>
      <c r="AA21" s="3">
        <v>1.0</v>
      </c>
      <c r="AB21" s="3">
        <v>1.0</v>
      </c>
      <c r="AC21" s="3">
        <v>1.0</v>
      </c>
      <c r="AD21" s="3">
        <v>1.0</v>
      </c>
      <c r="AE21" s="3">
        <v>1.0</v>
      </c>
    </row>
    <row r="22" ht="14.25" customHeight="1">
      <c r="A22" s="7" t="s">
        <v>5</v>
      </c>
      <c r="B22" s="3">
        <v>2.0</v>
      </c>
      <c r="C22" s="3">
        <v>2.0</v>
      </c>
      <c r="D22" s="3">
        <v>2.0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1.0</v>
      </c>
      <c r="Y22" s="3">
        <v>1.0</v>
      </c>
      <c r="Z22" s="3">
        <v>1.0</v>
      </c>
      <c r="AA22" s="3">
        <v>1.0</v>
      </c>
      <c r="AB22" s="3">
        <v>1.0</v>
      </c>
      <c r="AC22" s="3">
        <v>1.0</v>
      </c>
      <c r="AD22" s="3">
        <v>1.0</v>
      </c>
      <c r="AE22" s="3">
        <v>1.0</v>
      </c>
    </row>
    <row r="23" ht="14.25" customHeight="1">
      <c r="A23" s="7" t="s">
        <v>26</v>
      </c>
      <c r="B23" s="3">
        <v>16.0</v>
      </c>
      <c r="C23" s="3">
        <v>16.0</v>
      </c>
      <c r="D23" s="3">
        <v>15.0</v>
      </c>
      <c r="E23" s="3">
        <v>15.0</v>
      </c>
      <c r="F23" s="3">
        <v>14.0</v>
      </c>
      <c r="G23" s="3">
        <v>14.0</v>
      </c>
      <c r="H23" s="3">
        <v>14.0</v>
      </c>
      <c r="I23" s="3">
        <v>13.0</v>
      </c>
      <c r="J23" s="3">
        <v>13.0</v>
      </c>
      <c r="K23" s="3">
        <v>12.0</v>
      </c>
      <c r="L23" s="3">
        <v>11.0</v>
      </c>
      <c r="M23" s="3">
        <v>11.0</v>
      </c>
      <c r="N23" s="3">
        <v>10.0</v>
      </c>
      <c r="O23" s="3">
        <v>10.0</v>
      </c>
      <c r="P23" s="3">
        <v>11.0</v>
      </c>
      <c r="Q23" s="3">
        <v>10.0</v>
      </c>
      <c r="R23" s="3">
        <v>10.0</v>
      </c>
      <c r="S23" s="3">
        <v>10.0</v>
      </c>
      <c r="T23" s="3">
        <v>10.0</v>
      </c>
      <c r="U23" s="3">
        <v>9.0</v>
      </c>
      <c r="V23" s="3">
        <v>9.0</v>
      </c>
      <c r="W23" s="3">
        <v>9.0</v>
      </c>
      <c r="X23" s="3">
        <v>10.0</v>
      </c>
      <c r="Y23" s="3">
        <v>10.0</v>
      </c>
      <c r="Z23" s="3">
        <v>9.0</v>
      </c>
      <c r="AA23" s="3">
        <v>9.0</v>
      </c>
      <c r="AB23" s="3">
        <v>9.0</v>
      </c>
      <c r="AC23" s="3">
        <v>9.0</v>
      </c>
      <c r="AD23" s="3">
        <v>9.0</v>
      </c>
      <c r="AE23" s="3">
        <v>8.0</v>
      </c>
    </row>
    <row r="24" ht="14.25" customHeight="1">
      <c r="A24" s="7" t="s">
        <v>27</v>
      </c>
      <c r="B24" s="3">
        <v>2.0</v>
      </c>
      <c r="C24" s="3">
        <v>2.0</v>
      </c>
      <c r="D24" s="3">
        <v>2.0</v>
      </c>
      <c r="E24" s="3">
        <v>2.0</v>
      </c>
      <c r="F24" s="3">
        <v>2.0</v>
      </c>
      <c r="G24" s="3">
        <v>2.0</v>
      </c>
      <c r="H24" s="3">
        <v>3.0</v>
      </c>
      <c r="I24" s="3">
        <v>3.0</v>
      </c>
      <c r="J24" s="3">
        <v>3.0</v>
      </c>
      <c r="K24" s="3">
        <v>3.0</v>
      </c>
      <c r="L24" s="3">
        <v>2.0</v>
      </c>
      <c r="M24" s="3">
        <v>2.0</v>
      </c>
      <c r="N24" s="3">
        <v>2.0</v>
      </c>
      <c r="O24" s="3">
        <v>2.0</v>
      </c>
      <c r="P24" s="3">
        <v>2.0</v>
      </c>
      <c r="Q24" s="3">
        <v>2.0</v>
      </c>
      <c r="R24" s="3">
        <v>2.0</v>
      </c>
      <c r="S24" s="3">
        <v>2.0</v>
      </c>
      <c r="T24" s="3">
        <v>2.0</v>
      </c>
      <c r="U24" s="3">
        <v>2.0</v>
      </c>
      <c r="V24" s="3">
        <v>2.0</v>
      </c>
      <c r="W24" s="3">
        <v>1.0</v>
      </c>
      <c r="X24" s="3">
        <v>1.0</v>
      </c>
      <c r="Y24" s="3">
        <v>1.0</v>
      </c>
      <c r="Z24" s="3">
        <v>1.0</v>
      </c>
      <c r="AA24" s="3">
        <v>1.0</v>
      </c>
      <c r="AB24" s="3">
        <v>1.0</v>
      </c>
      <c r="AC24" s="3">
        <v>1.0</v>
      </c>
      <c r="AD24" s="3">
        <v>1.0</v>
      </c>
      <c r="AE24" s="3">
        <v>1.0</v>
      </c>
    </row>
    <row r="25" ht="14.25" customHeight="1">
      <c r="A25" s="7" t="s">
        <v>28</v>
      </c>
      <c r="B25" s="3">
        <v>4.0</v>
      </c>
      <c r="C25" s="3">
        <v>3.0</v>
      </c>
      <c r="D25" s="3">
        <v>3.0</v>
      </c>
      <c r="E25" s="3">
        <v>2.0</v>
      </c>
      <c r="F25" s="3">
        <v>2.0</v>
      </c>
      <c r="G25" s="3">
        <v>3.0</v>
      </c>
      <c r="H25" s="3">
        <v>3.0</v>
      </c>
      <c r="I25" s="3">
        <v>2.0</v>
      </c>
      <c r="J25" s="3">
        <v>2.0</v>
      </c>
      <c r="K25" s="3">
        <v>2.0</v>
      </c>
      <c r="L25" s="3">
        <v>3.0</v>
      </c>
      <c r="M25" s="3">
        <v>3.0</v>
      </c>
      <c r="N25" s="3">
        <v>3.0</v>
      </c>
      <c r="O25" s="3">
        <v>3.0</v>
      </c>
      <c r="P25" s="3">
        <v>3.0</v>
      </c>
      <c r="Q25" s="3">
        <v>3.0</v>
      </c>
      <c r="R25" s="3">
        <v>3.0</v>
      </c>
      <c r="S25" s="3">
        <v>3.0</v>
      </c>
      <c r="T25" s="3">
        <v>3.0</v>
      </c>
      <c r="U25" s="3">
        <v>2.0</v>
      </c>
      <c r="V25" s="3">
        <v>2.0</v>
      </c>
      <c r="W25" s="3">
        <v>3.0</v>
      </c>
      <c r="X25" s="3">
        <v>2.0</v>
      </c>
      <c r="Y25" s="3">
        <v>2.0</v>
      </c>
      <c r="Z25" s="3">
        <v>2.0</v>
      </c>
      <c r="AA25" s="3">
        <v>2.0</v>
      </c>
      <c r="AB25" s="3">
        <v>1.0</v>
      </c>
      <c r="AC25" s="3">
        <v>1.0</v>
      </c>
      <c r="AD25" s="3">
        <v>1.0</v>
      </c>
      <c r="AE25" s="3">
        <v>1.0</v>
      </c>
    </row>
    <row r="26" ht="14.25" customHeight="1">
      <c r="A26" s="7" t="s">
        <v>30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</row>
    <row r="27" ht="14.25" customHeight="1">
      <c r="A27" s="7" t="s">
        <v>29</v>
      </c>
      <c r="B27" s="3">
        <v>2.0</v>
      </c>
      <c r="C27" s="3">
        <v>2.0</v>
      </c>
      <c r="D27" s="3">
        <v>2.0</v>
      </c>
      <c r="E27" s="3">
        <v>2.0</v>
      </c>
      <c r="F27" s="3">
        <v>2.0</v>
      </c>
      <c r="G27" s="3">
        <v>2.0</v>
      </c>
      <c r="H27" s="3">
        <v>2.0</v>
      </c>
      <c r="I27" s="3">
        <v>2.0</v>
      </c>
      <c r="J27" s="3">
        <v>2.0</v>
      </c>
      <c r="K27" s="3">
        <v>2.0</v>
      </c>
      <c r="L27" s="3">
        <v>2.0</v>
      </c>
      <c r="M27" s="3">
        <v>2.0</v>
      </c>
      <c r="N27" s="3">
        <v>2.0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1.0</v>
      </c>
      <c r="AA27" s="3">
        <v>1.0</v>
      </c>
      <c r="AB27" s="3">
        <v>1.0</v>
      </c>
      <c r="AC27" s="3">
        <v>1.0</v>
      </c>
      <c r="AD27" s="3">
        <v>1.0</v>
      </c>
      <c r="AE27" s="3">
        <v>1.0</v>
      </c>
    </row>
    <row r="28" ht="14.25" customHeight="1">
      <c r="A28" s="7" t="s">
        <v>13</v>
      </c>
      <c r="B28" s="3">
        <v>1.0</v>
      </c>
      <c r="C28" s="3">
        <v>1.0</v>
      </c>
      <c r="D28" s="3">
        <v>1.0</v>
      </c>
      <c r="E28" s="3">
        <v>1.0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Y28" s="3">
        <v>1.0</v>
      </c>
      <c r="Z28" s="3">
        <v>1.0</v>
      </c>
      <c r="AA28" s="3">
        <v>1.0</v>
      </c>
      <c r="AB28" s="3">
        <v>1.0</v>
      </c>
      <c r="AC28" s="3">
        <v>1.0</v>
      </c>
      <c r="AD28" s="3">
        <v>1.0</v>
      </c>
      <c r="AE28" s="3">
        <v>1.0</v>
      </c>
    </row>
    <row r="29" ht="14.25" customHeight="1">
      <c r="A29" s="7" t="s">
        <v>32</v>
      </c>
      <c r="B29" s="3">
        <v>2.0</v>
      </c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0.0</v>
      </c>
      <c r="U29" s="3">
        <v>1.0</v>
      </c>
      <c r="V29" s="3">
        <v>1.0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</row>
    <row r="30" ht="14.25" customHeight="1">
      <c r="A30" s="7" t="s">
        <v>25</v>
      </c>
      <c r="B30" s="3">
        <v>1.0</v>
      </c>
      <c r="C30" s="3">
        <v>1.0</v>
      </c>
      <c r="D30" s="3">
        <v>1.0</v>
      </c>
      <c r="E30" s="3">
        <v>1.0</v>
      </c>
      <c r="F30" s="3">
        <v>1.0</v>
      </c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</row>
    <row r="31" ht="14.25" customHeight="1">
      <c r="A31" s="7" t="s">
        <v>33</v>
      </c>
      <c r="B31" s="3">
        <v>6.0</v>
      </c>
      <c r="C31" s="3">
        <v>6.0</v>
      </c>
      <c r="D31" s="3">
        <v>6.0</v>
      </c>
      <c r="E31" s="3">
        <v>5.0</v>
      </c>
      <c r="F31" s="3">
        <v>5.0</v>
      </c>
      <c r="G31" s="3">
        <v>4.0</v>
      </c>
      <c r="H31" s="3">
        <v>4.0</v>
      </c>
      <c r="I31" s="3">
        <v>3.0</v>
      </c>
      <c r="J31" s="3">
        <v>3.0</v>
      </c>
      <c r="K31" s="3">
        <v>2.0</v>
      </c>
      <c r="L31" s="3">
        <v>2.0</v>
      </c>
      <c r="M31" s="3">
        <v>1.0</v>
      </c>
      <c r="N31" s="3">
        <v>1.0</v>
      </c>
      <c r="O31" s="3">
        <v>1.0</v>
      </c>
      <c r="P31" s="3">
        <v>1.0</v>
      </c>
      <c r="Q31" s="3">
        <v>1.0</v>
      </c>
      <c r="R31" s="3">
        <v>1.0</v>
      </c>
      <c r="S31" s="3">
        <v>1.0</v>
      </c>
      <c r="T31" s="3">
        <v>1.0</v>
      </c>
      <c r="U31" s="3">
        <v>1.0</v>
      </c>
      <c r="V31" s="3">
        <v>1.0</v>
      </c>
      <c r="W31" s="3">
        <v>1.0</v>
      </c>
      <c r="X31" s="3">
        <v>1.0</v>
      </c>
      <c r="Y31" s="3">
        <v>1.0</v>
      </c>
      <c r="Z31" s="3">
        <v>1.0</v>
      </c>
      <c r="AA31" s="3">
        <v>1.0</v>
      </c>
      <c r="AB31" s="3">
        <v>1.0</v>
      </c>
      <c r="AC31" s="3">
        <v>1.0</v>
      </c>
      <c r="AD31" s="3">
        <v>1.0</v>
      </c>
      <c r="AE31" s="3">
        <v>1.0</v>
      </c>
    </row>
    <row r="32" ht="14.25" customHeight="1">
      <c r="A32" s="7" t="s">
        <v>35</v>
      </c>
      <c r="B32" s="3">
        <v>38.0</v>
      </c>
      <c r="C32" s="3">
        <v>38.0</v>
      </c>
      <c r="D32" s="3">
        <v>37.0</v>
      </c>
      <c r="E32" s="3">
        <v>22.0</v>
      </c>
      <c r="F32" s="3">
        <v>21.0</v>
      </c>
      <c r="G32" s="3">
        <v>20.0</v>
      </c>
      <c r="H32" s="3">
        <v>15.0</v>
      </c>
      <c r="I32" s="3">
        <v>12.0</v>
      </c>
      <c r="J32" s="3">
        <v>11.0</v>
      </c>
      <c r="K32" s="3">
        <v>8.0</v>
      </c>
      <c r="L32" s="3">
        <v>8.0</v>
      </c>
      <c r="M32" s="3">
        <v>8.0</v>
      </c>
      <c r="N32" s="3">
        <v>7.0</v>
      </c>
      <c r="O32" s="3">
        <v>8.0</v>
      </c>
      <c r="P32" s="3">
        <v>7.0</v>
      </c>
      <c r="Q32" s="3">
        <v>8.0</v>
      </c>
      <c r="R32" s="3">
        <v>8.0</v>
      </c>
      <c r="S32" s="3">
        <v>7.0</v>
      </c>
      <c r="T32" s="3">
        <v>7.0</v>
      </c>
      <c r="U32" s="3">
        <v>6.0</v>
      </c>
      <c r="V32" s="3">
        <v>7.0</v>
      </c>
      <c r="W32" s="3">
        <v>6.0</v>
      </c>
      <c r="X32" s="3">
        <v>6.0</v>
      </c>
      <c r="Y32" s="3">
        <v>6.0</v>
      </c>
      <c r="Z32" s="3">
        <v>5.0</v>
      </c>
      <c r="AA32" s="3">
        <v>5.0</v>
      </c>
      <c r="AB32" s="3">
        <v>4.0</v>
      </c>
      <c r="AC32" s="3">
        <v>4.0</v>
      </c>
      <c r="AD32" s="3">
        <v>4.0</v>
      </c>
      <c r="AE32" s="3">
        <v>4.0</v>
      </c>
    </row>
    <row r="33" ht="14.25" customHeight="1">
      <c r="A33" s="7" t="s">
        <v>34</v>
      </c>
      <c r="B33" s="3">
        <v>0.0</v>
      </c>
      <c r="C33" s="3">
        <v>1.0</v>
      </c>
      <c r="D33" s="3">
        <v>1.0</v>
      </c>
      <c r="E33" s="3">
        <v>1.0</v>
      </c>
      <c r="F33" s="3">
        <v>1.0</v>
      </c>
      <c r="G33" s="3">
        <v>0.0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1.0</v>
      </c>
      <c r="N33" s="3">
        <v>0.0</v>
      </c>
      <c r="O33" s="3">
        <v>0.0</v>
      </c>
      <c r="P33" s="3">
        <v>1.0</v>
      </c>
      <c r="Q33" s="3">
        <v>1.0</v>
      </c>
      <c r="R33" s="3">
        <v>1.0</v>
      </c>
      <c r="S33" s="3">
        <v>0.0</v>
      </c>
      <c r="T33" s="3">
        <v>1.0</v>
      </c>
      <c r="U33" s="3">
        <v>1.0</v>
      </c>
      <c r="V33" s="3">
        <v>1.0</v>
      </c>
      <c r="W33" s="3">
        <v>1.0</v>
      </c>
      <c r="X33" s="3">
        <v>1.0</v>
      </c>
      <c r="Y33" s="3">
        <v>1.0</v>
      </c>
      <c r="Z33" s="3">
        <v>1.0</v>
      </c>
      <c r="AA33" s="3">
        <v>1.0</v>
      </c>
      <c r="AB33" s="3">
        <v>1.0</v>
      </c>
      <c r="AC33" s="3">
        <v>1.0</v>
      </c>
      <c r="AD33" s="3">
        <v>1.0</v>
      </c>
      <c r="AE33" s="3">
        <v>1.0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2" width="8.71"/>
  </cols>
  <sheetData>
    <row r="1" ht="14.25" customHeight="1">
      <c r="A1" s="6" t="s">
        <v>96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7.0</v>
      </c>
      <c r="C3" s="3">
        <v>7.0</v>
      </c>
      <c r="D3" s="3">
        <v>9.0</v>
      </c>
      <c r="E3" s="3">
        <v>9.0</v>
      </c>
      <c r="F3" s="3">
        <v>7.0</v>
      </c>
      <c r="G3" s="3">
        <v>6.0</v>
      </c>
      <c r="H3" s="3">
        <v>6.0</v>
      </c>
      <c r="I3" s="3">
        <v>5.0</v>
      </c>
      <c r="J3" s="3">
        <v>6.0</v>
      </c>
      <c r="K3" s="3">
        <v>5.0</v>
      </c>
      <c r="L3" s="3">
        <v>4.0</v>
      </c>
      <c r="M3" s="3">
        <v>4.0</v>
      </c>
      <c r="N3" s="3">
        <v>3.0</v>
      </c>
      <c r="O3" s="3">
        <v>3.0</v>
      </c>
      <c r="P3" s="3">
        <v>3.0</v>
      </c>
      <c r="Q3" s="3">
        <v>3.0</v>
      </c>
      <c r="R3" s="3">
        <v>3.0</v>
      </c>
      <c r="S3" s="3">
        <v>4.0</v>
      </c>
      <c r="T3" s="3">
        <v>3.0</v>
      </c>
      <c r="U3" s="3">
        <v>2.0</v>
      </c>
      <c r="V3" s="3">
        <v>2.0</v>
      </c>
      <c r="W3" s="3">
        <v>2.0</v>
      </c>
      <c r="X3" s="3">
        <v>1.0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1.0</v>
      </c>
    </row>
    <row r="4" ht="14.25" customHeight="1">
      <c r="A4" s="7" t="s">
        <v>7</v>
      </c>
      <c r="B4" s="3">
        <v>25.0</v>
      </c>
      <c r="C4" s="3">
        <v>17.0</v>
      </c>
      <c r="D4" s="3">
        <v>12.0</v>
      </c>
      <c r="E4" s="3">
        <v>13.0</v>
      </c>
      <c r="F4" s="3">
        <v>14.0</v>
      </c>
      <c r="G4" s="3">
        <v>15.0</v>
      </c>
      <c r="H4" s="3">
        <v>18.0</v>
      </c>
      <c r="I4" s="3">
        <v>18.0</v>
      </c>
      <c r="J4" s="3">
        <v>18.0</v>
      </c>
      <c r="K4" s="3">
        <v>16.0</v>
      </c>
      <c r="L4" s="3">
        <v>7.0</v>
      </c>
      <c r="M4" s="3">
        <v>7.0</v>
      </c>
      <c r="N4" s="3">
        <v>12.0</v>
      </c>
      <c r="O4" s="3">
        <v>14.0</v>
      </c>
      <c r="P4" s="3">
        <v>15.0</v>
      </c>
      <c r="Q4" s="3">
        <v>16.0</v>
      </c>
      <c r="R4" s="3">
        <v>16.0</v>
      </c>
      <c r="S4" s="3">
        <v>14.0</v>
      </c>
      <c r="T4" s="3">
        <v>5.0</v>
      </c>
      <c r="U4" s="3">
        <v>7.0</v>
      </c>
      <c r="V4" s="3">
        <v>3.0</v>
      </c>
      <c r="W4" s="3">
        <v>4.0</v>
      </c>
      <c r="X4" s="3">
        <v>3.0</v>
      </c>
      <c r="Y4" s="3">
        <v>3.0</v>
      </c>
      <c r="Z4" s="3">
        <v>4.0</v>
      </c>
      <c r="AA4" s="3">
        <v>3.0</v>
      </c>
      <c r="AB4" s="3">
        <v>4.0</v>
      </c>
      <c r="AC4" s="3">
        <v>4.0</v>
      </c>
      <c r="AD4" s="3">
        <v>4.0</v>
      </c>
      <c r="AE4" s="3">
        <v>3.0</v>
      </c>
    </row>
    <row r="5" ht="14.25" customHeight="1">
      <c r="A5" s="7" t="s">
        <v>10</v>
      </c>
      <c r="B5" s="3">
        <v>70.0</v>
      </c>
      <c r="C5" s="3">
        <v>47.0</v>
      </c>
      <c r="D5" s="3">
        <v>40.0</v>
      </c>
      <c r="E5" s="3">
        <v>33.0</v>
      </c>
      <c r="F5" s="3">
        <v>25.0</v>
      </c>
      <c r="G5" s="3">
        <v>17.0</v>
      </c>
      <c r="H5" s="3">
        <v>9.0</v>
      </c>
      <c r="I5" s="3">
        <v>6.0</v>
      </c>
      <c r="J5" s="3">
        <v>6.0</v>
      </c>
      <c r="K5" s="3">
        <v>5.0</v>
      </c>
      <c r="L5" s="3">
        <v>4.0</v>
      </c>
      <c r="M5" s="3">
        <v>4.0</v>
      </c>
      <c r="N5" s="3">
        <v>3.0</v>
      </c>
      <c r="O5" s="3">
        <v>3.0</v>
      </c>
      <c r="P5" s="3">
        <v>3.0</v>
      </c>
      <c r="Q5" s="3">
        <v>2.0</v>
      </c>
      <c r="R5" s="3">
        <v>2.0</v>
      </c>
      <c r="S5" s="3">
        <v>2.0</v>
      </c>
      <c r="T5" s="3">
        <v>2.0</v>
      </c>
      <c r="U5" s="3">
        <v>2.0</v>
      </c>
      <c r="V5" s="3">
        <v>2.0</v>
      </c>
      <c r="W5" s="3">
        <v>2.0</v>
      </c>
      <c r="X5" s="3">
        <v>1.0</v>
      </c>
      <c r="Y5" s="3">
        <v>2.0</v>
      </c>
      <c r="Z5" s="3">
        <v>1.0</v>
      </c>
      <c r="AA5" s="3">
        <v>2.0</v>
      </c>
      <c r="AB5" s="3">
        <v>1.0</v>
      </c>
      <c r="AC5" s="3">
        <v>2.0</v>
      </c>
      <c r="AD5" s="3">
        <v>1.0</v>
      </c>
      <c r="AE5" s="3">
        <v>1.0</v>
      </c>
    </row>
    <row r="6" ht="14.25" customHeight="1">
      <c r="A6" s="7" t="s">
        <v>11</v>
      </c>
      <c r="B6" s="3">
        <v>1.0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</row>
    <row r="7" ht="14.25" customHeight="1">
      <c r="A7" s="7" t="s">
        <v>15</v>
      </c>
      <c r="B7" s="3">
        <v>86.0</v>
      </c>
      <c r="C7" s="3">
        <v>58.0</v>
      </c>
      <c r="D7" s="3">
        <v>38.0</v>
      </c>
      <c r="E7" s="3">
        <v>27.0</v>
      </c>
      <c r="F7" s="3">
        <v>17.0</v>
      </c>
      <c r="G7" s="3">
        <v>9.0</v>
      </c>
      <c r="H7" s="3">
        <v>9.0</v>
      </c>
      <c r="I7" s="3">
        <v>9.0</v>
      </c>
      <c r="J7" s="3">
        <v>8.0</v>
      </c>
      <c r="K7" s="3">
        <v>8.0</v>
      </c>
      <c r="L7" s="3">
        <v>8.0</v>
      </c>
      <c r="M7" s="3">
        <v>8.0</v>
      </c>
      <c r="N7" s="3">
        <v>8.0</v>
      </c>
      <c r="O7" s="3">
        <v>8.0</v>
      </c>
      <c r="P7" s="3">
        <v>7.0</v>
      </c>
      <c r="Q7" s="3">
        <v>7.0</v>
      </c>
      <c r="R7" s="3">
        <v>8.0</v>
      </c>
      <c r="S7" s="3">
        <v>8.0</v>
      </c>
      <c r="T7" s="3">
        <v>8.0</v>
      </c>
      <c r="U7" s="3">
        <v>7.0</v>
      </c>
      <c r="V7" s="3">
        <v>7.0</v>
      </c>
      <c r="W7" s="3">
        <v>7.0</v>
      </c>
      <c r="X7" s="3">
        <v>7.0</v>
      </c>
      <c r="Y7" s="3">
        <v>7.0</v>
      </c>
      <c r="Z7" s="3">
        <v>7.0</v>
      </c>
      <c r="AA7" s="3">
        <v>7.0</v>
      </c>
      <c r="AB7" s="3">
        <v>7.0</v>
      </c>
      <c r="AC7" s="3">
        <v>6.0</v>
      </c>
      <c r="AD7" s="3">
        <v>6.0</v>
      </c>
      <c r="AE7" s="3">
        <v>5.0</v>
      </c>
    </row>
    <row r="8" ht="14.25" customHeight="1">
      <c r="A8" s="7" t="s">
        <v>12</v>
      </c>
      <c r="B8" s="3">
        <v>19.0</v>
      </c>
      <c r="C8" s="3">
        <v>17.0</v>
      </c>
      <c r="D8" s="3">
        <v>14.0</v>
      </c>
      <c r="E8" s="3">
        <v>11.0</v>
      </c>
      <c r="F8" s="3">
        <v>11.0</v>
      </c>
      <c r="G8" s="3">
        <v>10.0</v>
      </c>
      <c r="H8" s="3">
        <v>10.0</v>
      </c>
      <c r="I8" s="3">
        <v>10.0</v>
      </c>
      <c r="J8" s="3">
        <v>9.0</v>
      </c>
      <c r="K8" s="3">
        <v>9.0</v>
      </c>
      <c r="L8" s="3">
        <v>9.0</v>
      </c>
      <c r="M8" s="3">
        <v>8.0</v>
      </c>
      <c r="N8" s="3">
        <v>8.0</v>
      </c>
      <c r="O8" s="3">
        <v>10.0</v>
      </c>
      <c r="P8" s="3">
        <v>10.0</v>
      </c>
      <c r="Q8" s="3">
        <v>9.0</v>
      </c>
      <c r="R8" s="3">
        <v>9.0</v>
      </c>
      <c r="S8" s="3">
        <v>11.0</v>
      </c>
      <c r="T8" s="3">
        <v>9.0</v>
      </c>
      <c r="U8" s="3">
        <v>8.0</v>
      </c>
      <c r="V8" s="3">
        <v>11.0</v>
      </c>
      <c r="W8" s="3">
        <v>11.0</v>
      </c>
      <c r="X8" s="3">
        <v>10.0</v>
      </c>
      <c r="Y8" s="3">
        <v>11.0</v>
      </c>
      <c r="Z8" s="3">
        <v>10.0</v>
      </c>
      <c r="AA8" s="3">
        <v>8.0</v>
      </c>
      <c r="AB8" s="3">
        <v>9.0</v>
      </c>
      <c r="AC8" s="3">
        <v>10.0</v>
      </c>
      <c r="AD8" s="3">
        <v>9.0</v>
      </c>
      <c r="AE8" s="3">
        <v>2.0</v>
      </c>
    </row>
    <row r="9" ht="14.25" customHeight="1">
      <c r="A9" s="7" t="s">
        <v>18</v>
      </c>
      <c r="B9" s="3">
        <v>2.0</v>
      </c>
      <c r="C9" s="3">
        <v>2.0</v>
      </c>
      <c r="D9" s="3">
        <v>2.0</v>
      </c>
      <c r="E9" s="3">
        <v>2.0</v>
      </c>
      <c r="F9" s="3">
        <v>2.0</v>
      </c>
      <c r="G9" s="3">
        <v>2.0</v>
      </c>
      <c r="H9" s="3">
        <v>2.0</v>
      </c>
      <c r="I9" s="3">
        <v>2.0</v>
      </c>
      <c r="J9" s="3">
        <v>2.0</v>
      </c>
      <c r="K9" s="3">
        <v>2.0</v>
      </c>
      <c r="L9" s="3">
        <v>2.0</v>
      </c>
      <c r="M9" s="3">
        <v>2.0</v>
      </c>
      <c r="N9" s="3">
        <v>2.0</v>
      </c>
      <c r="O9" s="3">
        <v>2.0</v>
      </c>
      <c r="P9" s="3">
        <v>2.0</v>
      </c>
      <c r="Q9" s="3">
        <v>2.0</v>
      </c>
      <c r="R9" s="3">
        <v>2.0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1.0</v>
      </c>
      <c r="AD9" s="3">
        <v>1.0</v>
      </c>
      <c r="AE9" s="3">
        <v>1.0</v>
      </c>
    </row>
    <row r="10" ht="14.25" customHeight="1">
      <c r="A10" s="7" t="s">
        <v>16</v>
      </c>
      <c r="B10" s="3">
        <v>2.0</v>
      </c>
      <c r="C10" s="3">
        <v>2.0</v>
      </c>
      <c r="D10" s="3">
        <v>3.0</v>
      </c>
      <c r="E10" s="3">
        <v>3.0</v>
      </c>
      <c r="F10" s="3">
        <v>3.0</v>
      </c>
      <c r="G10" s="3">
        <v>3.0</v>
      </c>
      <c r="H10" s="3">
        <v>3.0</v>
      </c>
      <c r="I10" s="3">
        <v>3.0</v>
      </c>
      <c r="J10" s="3">
        <v>3.0</v>
      </c>
      <c r="K10" s="3">
        <v>3.0</v>
      </c>
      <c r="L10" s="3">
        <v>3.0</v>
      </c>
      <c r="M10" s="3">
        <v>3.0</v>
      </c>
      <c r="N10" s="3">
        <v>3.0</v>
      </c>
      <c r="O10" s="3">
        <v>3.0</v>
      </c>
      <c r="P10" s="3">
        <v>3.0</v>
      </c>
      <c r="Q10" s="3">
        <v>3.0</v>
      </c>
      <c r="R10" s="3">
        <v>3.0</v>
      </c>
      <c r="S10" s="3">
        <v>3.0</v>
      </c>
      <c r="T10" s="3">
        <v>3.0</v>
      </c>
      <c r="U10" s="3">
        <v>3.0</v>
      </c>
      <c r="V10" s="3">
        <v>2.0</v>
      </c>
      <c r="W10" s="3">
        <v>2.0</v>
      </c>
      <c r="X10" s="3">
        <v>2.0</v>
      </c>
      <c r="Y10" s="3">
        <v>2.0</v>
      </c>
      <c r="Z10" s="3">
        <v>3.0</v>
      </c>
      <c r="AA10" s="3">
        <v>3.0</v>
      </c>
      <c r="AB10" s="3">
        <v>3.0</v>
      </c>
      <c r="AC10" s="3">
        <v>3.0</v>
      </c>
      <c r="AD10" s="3">
        <v>2.0</v>
      </c>
      <c r="AE10" s="3">
        <v>2.0</v>
      </c>
    </row>
    <row r="11" ht="14.25" customHeight="1">
      <c r="A11" s="7" t="s">
        <v>31</v>
      </c>
      <c r="B11" s="3">
        <v>15.0</v>
      </c>
      <c r="C11" s="3">
        <v>14.0</v>
      </c>
      <c r="D11" s="3">
        <v>15.0</v>
      </c>
      <c r="E11" s="3">
        <v>13.0</v>
      </c>
      <c r="F11" s="3">
        <v>13.0</v>
      </c>
      <c r="G11" s="3">
        <v>12.0</v>
      </c>
      <c r="H11" s="3">
        <v>14.0</v>
      </c>
      <c r="I11" s="3">
        <v>16.0</v>
      </c>
      <c r="J11" s="3">
        <v>15.0</v>
      </c>
      <c r="K11" s="3">
        <v>15.0</v>
      </c>
      <c r="L11" s="3">
        <v>16.0</v>
      </c>
      <c r="M11" s="3">
        <v>16.0</v>
      </c>
      <c r="N11" s="3">
        <v>16.0</v>
      </c>
      <c r="O11" s="3">
        <v>17.0</v>
      </c>
      <c r="P11" s="3">
        <v>15.0</v>
      </c>
      <c r="Q11" s="3">
        <v>14.0</v>
      </c>
      <c r="R11" s="3">
        <v>15.0</v>
      </c>
      <c r="S11" s="3">
        <v>14.0</v>
      </c>
      <c r="T11" s="3">
        <v>13.0</v>
      </c>
      <c r="U11" s="3">
        <v>13.0</v>
      </c>
      <c r="V11" s="3">
        <v>12.0</v>
      </c>
      <c r="W11" s="3">
        <v>13.0</v>
      </c>
      <c r="X11" s="3">
        <v>11.0</v>
      </c>
      <c r="Y11" s="3">
        <v>14.0</v>
      </c>
      <c r="Z11" s="3">
        <v>11.0</v>
      </c>
      <c r="AA11" s="3">
        <v>12.0</v>
      </c>
      <c r="AB11" s="3">
        <v>12.0</v>
      </c>
      <c r="AC11" s="3">
        <v>12.0</v>
      </c>
      <c r="AD11" s="3">
        <v>14.0</v>
      </c>
      <c r="AE11" s="3">
        <v>13.0</v>
      </c>
    </row>
    <row r="12" ht="14.25" customHeight="1">
      <c r="A12" s="7" t="s">
        <v>14</v>
      </c>
      <c r="B12" s="3">
        <v>17.0</v>
      </c>
      <c r="C12" s="3">
        <v>20.0</v>
      </c>
      <c r="D12" s="3">
        <v>19.0</v>
      </c>
      <c r="E12" s="3">
        <v>18.0</v>
      </c>
      <c r="F12" s="3">
        <v>17.0</v>
      </c>
      <c r="G12" s="3">
        <v>17.0</v>
      </c>
      <c r="H12" s="3">
        <v>17.0</v>
      </c>
      <c r="I12" s="3">
        <v>17.0</v>
      </c>
      <c r="J12" s="3">
        <v>17.0</v>
      </c>
      <c r="K12" s="3">
        <v>16.0</v>
      </c>
      <c r="L12" s="3">
        <v>15.0</v>
      </c>
      <c r="M12" s="3">
        <v>15.0</v>
      </c>
      <c r="N12" s="3">
        <v>14.0</v>
      </c>
      <c r="O12" s="3">
        <v>13.0</v>
      </c>
      <c r="P12" s="3">
        <v>12.0</v>
      </c>
      <c r="Q12" s="3">
        <v>12.0</v>
      </c>
      <c r="R12" s="3">
        <v>11.0</v>
      </c>
      <c r="S12" s="3">
        <v>11.0</v>
      </c>
      <c r="T12" s="3">
        <v>12.0</v>
      </c>
      <c r="U12" s="3">
        <v>8.0</v>
      </c>
      <c r="V12" s="3">
        <v>8.0</v>
      </c>
      <c r="W12" s="3">
        <v>6.0</v>
      </c>
      <c r="X12" s="3">
        <v>6.0</v>
      </c>
      <c r="Y12" s="3">
        <v>7.0</v>
      </c>
      <c r="Z12" s="3">
        <v>6.0</v>
      </c>
      <c r="AA12" s="3">
        <v>5.0</v>
      </c>
      <c r="AB12" s="3">
        <v>5.0</v>
      </c>
      <c r="AC12" s="3">
        <v>5.0</v>
      </c>
      <c r="AD12" s="3">
        <v>5.0</v>
      </c>
      <c r="AE12" s="3">
        <v>5.0</v>
      </c>
    </row>
    <row r="13" ht="14.25" customHeight="1">
      <c r="A13" s="7" t="s">
        <v>8</v>
      </c>
      <c r="B13" s="3">
        <v>9.0</v>
      </c>
      <c r="C13" s="3">
        <v>4.0</v>
      </c>
      <c r="D13" s="3">
        <v>1.0</v>
      </c>
      <c r="E13" s="3">
        <v>1.0</v>
      </c>
      <c r="F13" s="3">
        <v>2.0</v>
      </c>
      <c r="G13" s="3">
        <v>1.0</v>
      </c>
      <c r="H13" s="3">
        <v>1.0</v>
      </c>
      <c r="I13" s="3">
        <v>1.0</v>
      </c>
      <c r="J13" s="3">
        <v>1.0</v>
      </c>
      <c r="K13" s="3">
        <v>2.0</v>
      </c>
      <c r="L13" s="3">
        <v>1.0</v>
      </c>
      <c r="M13" s="3">
        <v>1.0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Y13" s="3">
        <v>0.0</v>
      </c>
      <c r="Z13" s="3">
        <v>0.0</v>
      </c>
      <c r="AA13" s="3">
        <v>0.0</v>
      </c>
      <c r="AB13" s="3">
        <v>0.0</v>
      </c>
      <c r="AC13" s="3">
        <v>1.0</v>
      </c>
      <c r="AD13" s="3">
        <v>1.0</v>
      </c>
      <c r="AE13" s="3">
        <v>1.0</v>
      </c>
    </row>
    <row r="14" ht="14.25" customHeight="1">
      <c r="A14" s="7" t="s">
        <v>19</v>
      </c>
      <c r="B14" s="3">
        <v>37.0</v>
      </c>
      <c r="C14" s="3">
        <v>36.0</v>
      </c>
      <c r="D14" s="3">
        <v>36.0</v>
      </c>
      <c r="E14" s="3">
        <v>31.0</v>
      </c>
      <c r="F14" s="3">
        <v>29.0</v>
      </c>
      <c r="G14" s="3">
        <v>28.0</v>
      </c>
      <c r="H14" s="3">
        <v>26.0</v>
      </c>
      <c r="I14" s="3">
        <v>25.0</v>
      </c>
      <c r="J14" s="3">
        <v>27.0</v>
      </c>
      <c r="K14" s="3">
        <v>31.0</v>
      </c>
      <c r="L14" s="3">
        <v>39.0</v>
      </c>
      <c r="M14" s="3">
        <v>39.0</v>
      </c>
      <c r="N14" s="3">
        <v>36.0</v>
      </c>
      <c r="O14" s="3">
        <v>37.0</v>
      </c>
      <c r="P14" s="3">
        <v>29.0</v>
      </c>
      <c r="Q14" s="3">
        <v>28.0</v>
      </c>
      <c r="R14" s="3">
        <v>28.0</v>
      </c>
      <c r="S14" s="3">
        <v>29.0</v>
      </c>
      <c r="T14" s="3">
        <v>22.0</v>
      </c>
      <c r="U14" s="3">
        <v>20.0</v>
      </c>
      <c r="V14" s="3">
        <v>17.0</v>
      </c>
      <c r="W14" s="3">
        <v>18.0</v>
      </c>
      <c r="X14" s="3">
        <v>17.0</v>
      </c>
      <c r="Y14" s="3">
        <v>17.0</v>
      </c>
      <c r="Z14" s="3">
        <v>17.0</v>
      </c>
      <c r="AA14" s="3">
        <v>9.0</v>
      </c>
      <c r="AB14" s="3">
        <v>9.0</v>
      </c>
      <c r="AC14" s="3">
        <v>8.0</v>
      </c>
      <c r="AD14" s="3">
        <v>8.0</v>
      </c>
      <c r="AE14" s="3">
        <v>7.0</v>
      </c>
    </row>
    <row r="15" ht="14.25" customHeight="1">
      <c r="A15" s="7" t="s">
        <v>9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</row>
    <row r="16" ht="14.25" customHeight="1">
      <c r="A16" s="7" t="s">
        <v>20</v>
      </c>
      <c r="B16" s="3">
        <v>17.0</v>
      </c>
      <c r="C16" s="3">
        <v>11.0</v>
      </c>
      <c r="D16" s="3">
        <v>8.0</v>
      </c>
      <c r="E16" s="3">
        <v>9.0</v>
      </c>
      <c r="F16" s="3">
        <v>10.0</v>
      </c>
      <c r="G16" s="3">
        <v>8.0</v>
      </c>
      <c r="H16" s="3">
        <v>9.0</v>
      </c>
      <c r="I16" s="3">
        <v>14.0</v>
      </c>
      <c r="J16" s="3">
        <v>14.0</v>
      </c>
      <c r="K16" s="3">
        <v>15.0</v>
      </c>
      <c r="L16" s="3">
        <v>15.0</v>
      </c>
      <c r="M16" s="3">
        <v>15.0</v>
      </c>
      <c r="N16" s="3">
        <v>15.0</v>
      </c>
      <c r="O16" s="3">
        <v>16.0</v>
      </c>
      <c r="P16" s="3">
        <v>17.0</v>
      </c>
      <c r="Q16" s="3">
        <v>17.0</v>
      </c>
      <c r="R16" s="3">
        <v>17.0</v>
      </c>
      <c r="S16" s="3">
        <v>17.0</v>
      </c>
      <c r="T16" s="3">
        <v>16.0</v>
      </c>
      <c r="U16" s="3">
        <v>13.0</v>
      </c>
      <c r="V16" s="3">
        <v>16.0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</row>
    <row r="17" ht="14.25" customHeight="1">
      <c r="A17" s="7" t="s">
        <v>21</v>
      </c>
      <c r="B17" s="3">
        <v>1.0</v>
      </c>
      <c r="C17" s="3">
        <v>1.0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</row>
    <row r="18" ht="14.25" customHeight="1">
      <c r="A18" s="7" t="s">
        <v>22</v>
      </c>
    </row>
    <row r="19" ht="14.25" customHeight="1">
      <c r="A19" s="7" t="s">
        <v>17</v>
      </c>
      <c r="B19" s="3">
        <v>4.0</v>
      </c>
      <c r="C19" s="3">
        <v>4.0</v>
      </c>
      <c r="D19" s="3">
        <v>3.0</v>
      </c>
      <c r="E19" s="3">
        <v>3.0</v>
      </c>
      <c r="F19" s="3">
        <v>3.0</v>
      </c>
      <c r="G19" s="3">
        <v>3.0</v>
      </c>
      <c r="H19" s="3">
        <v>3.0</v>
      </c>
      <c r="I19" s="3">
        <v>3.0</v>
      </c>
      <c r="J19" s="3">
        <v>3.0</v>
      </c>
      <c r="K19" s="3">
        <v>3.0</v>
      </c>
      <c r="L19" s="3">
        <v>3.0</v>
      </c>
      <c r="M19" s="3">
        <v>3.0</v>
      </c>
      <c r="N19" s="3">
        <v>3.0</v>
      </c>
      <c r="O19" s="3">
        <v>3.0</v>
      </c>
      <c r="P19" s="3">
        <v>3.0</v>
      </c>
      <c r="Q19" s="3">
        <v>3.0</v>
      </c>
      <c r="R19" s="3">
        <v>3.0</v>
      </c>
      <c r="S19" s="3">
        <v>3.0</v>
      </c>
      <c r="T19" s="3">
        <v>3.0</v>
      </c>
      <c r="U19" s="3">
        <v>2.0</v>
      </c>
      <c r="V19" s="3">
        <v>2.0</v>
      </c>
      <c r="W19" s="3">
        <v>2.0</v>
      </c>
      <c r="X19" s="3">
        <v>2.0</v>
      </c>
      <c r="Y19" s="3">
        <v>2.0</v>
      </c>
      <c r="Z19" s="3">
        <v>2.0</v>
      </c>
      <c r="AA19" s="3">
        <v>2.0</v>
      </c>
      <c r="AB19" s="3">
        <v>2.0</v>
      </c>
      <c r="AC19" s="3">
        <v>2.0</v>
      </c>
      <c r="AD19" s="3">
        <v>2.0</v>
      </c>
      <c r="AE19" s="3">
        <v>2.0</v>
      </c>
    </row>
    <row r="20" ht="14.25" customHeight="1">
      <c r="A20" s="7" t="s">
        <v>23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</row>
    <row r="21" ht="14.25" customHeight="1">
      <c r="A21" s="7" t="s">
        <v>24</v>
      </c>
      <c r="B21" s="3">
        <v>1.0</v>
      </c>
      <c r="C21" s="3">
        <v>1.0</v>
      </c>
      <c r="D21" s="3">
        <v>1.0</v>
      </c>
      <c r="E21" s="3">
        <v>1.0</v>
      </c>
      <c r="F21" s="3">
        <v>1.0</v>
      </c>
      <c r="G21" s="3">
        <v>1.0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1.0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3">
        <v>1.0</v>
      </c>
      <c r="V21" s="3">
        <v>1.0</v>
      </c>
      <c r="W21" s="3">
        <v>1.0</v>
      </c>
      <c r="X21" s="3">
        <v>1.0</v>
      </c>
      <c r="Y21" s="3">
        <v>1.0</v>
      </c>
      <c r="Z21" s="3">
        <v>1.0</v>
      </c>
      <c r="AA21" s="3">
        <v>1.0</v>
      </c>
      <c r="AB21" s="3">
        <v>1.0</v>
      </c>
      <c r="AC21" s="3">
        <v>1.0</v>
      </c>
      <c r="AD21" s="3">
        <v>0.0</v>
      </c>
      <c r="AE21" s="3">
        <v>0.0</v>
      </c>
    </row>
    <row r="22" ht="14.25" customHeight="1">
      <c r="A22" s="7" t="s">
        <v>5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</row>
    <row r="23" ht="14.25" customHeight="1">
      <c r="A23" s="7" t="s">
        <v>26</v>
      </c>
      <c r="B23" s="3">
        <v>145.0</v>
      </c>
      <c r="C23" s="3">
        <v>105.0</v>
      </c>
      <c r="D23" s="3">
        <v>80.0</v>
      </c>
      <c r="E23" s="3">
        <v>77.0</v>
      </c>
      <c r="F23" s="3">
        <v>75.0</v>
      </c>
      <c r="G23" s="3">
        <v>72.0</v>
      </c>
      <c r="H23" s="3">
        <v>59.0</v>
      </c>
      <c r="I23" s="3">
        <v>56.0</v>
      </c>
      <c r="J23" s="3">
        <v>38.0</v>
      </c>
      <c r="K23" s="3">
        <v>33.0</v>
      </c>
      <c r="L23" s="3">
        <v>31.0</v>
      </c>
      <c r="M23" s="3">
        <v>25.0</v>
      </c>
      <c r="N23" s="3">
        <v>19.0</v>
      </c>
      <c r="O23" s="3">
        <v>19.0</v>
      </c>
      <c r="P23" s="3">
        <v>20.0</v>
      </c>
      <c r="Q23" s="3">
        <v>19.0</v>
      </c>
      <c r="R23" s="3">
        <v>19.0</v>
      </c>
      <c r="S23" s="3">
        <v>19.0</v>
      </c>
      <c r="T23" s="3">
        <v>18.0</v>
      </c>
      <c r="U23" s="3">
        <v>17.0</v>
      </c>
      <c r="V23" s="3">
        <v>18.0</v>
      </c>
      <c r="W23" s="3">
        <v>18.0</v>
      </c>
      <c r="X23" s="3">
        <v>18.0</v>
      </c>
      <c r="Y23" s="3">
        <v>18.0</v>
      </c>
      <c r="Z23" s="3">
        <v>18.0</v>
      </c>
      <c r="AA23" s="3">
        <v>18.0</v>
      </c>
      <c r="AB23" s="3">
        <v>17.0</v>
      </c>
      <c r="AC23" s="3">
        <v>18.0</v>
      </c>
      <c r="AD23" s="3">
        <v>17.0</v>
      </c>
      <c r="AE23" s="3">
        <v>16.0</v>
      </c>
    </row>
    <row r="24" ht="14.25" customHeight="1">
      <c r="A24" s="7" t="s">
        <v>27</v>
      </c>
      <c r="B24" s="3">
        <v>3.0</v>
      </c>
      <c r="C24" s="3">
        <v>3.0</v>
      </c>
      <c r="D24" s="3">
        <v>4.0</v>
      </c>
      <c r="E24" s="3">
        <v>4.0</v>
      </c>
      <c r="F24" s="3">
        <v>3.0</v>
      </c>
      <c r="G24" s="3">
        <v>4.0</v>
      </c>
      <c r="H24" s="3">
        <v>3.0</v>
      </c>
      <c r="I24" s="3">
        <v>3.0</v>
      </c>
      <c r="J24" s="3">
        <v>4.0</v>
      </c>
      <c r="K24" s="3">
        <v>4.0</v>
      </c>
      <c r="L24" s="3">
        <v>4.0</v>
      </c>
      <c r="M24" s="3">
        <v>4.0</v>
      </c>
      <c r="N24" s="3">
        <v>4.0</v>
      </c>
      <c r="O24" s="3">
        <v>3.0</v>
      </c>
      <c r="P24" s="3">
        <v>4.0</v>
      </c>
      <c r="Q24" s="3">
        <v>4.0</v>
      </c>
      <c r="R24" s="3">
        <v>3.0</v>
      </c>
      <c r="S24" s="3">
        <v>3.0</v>
      </c>
      <c r="T24" s="3">
        <v>3.0</v>
      </c>
      <c r="U24" s="3">
        <v>3.0</v>
      </c>
      <c r="V24" s="3">
        <v>2.0</v>
      </c>
      <c r="W24" s="3">
        <v>2.0</v>
      </c>
      <c r="X24" s="3">
        <v>2.0</v>
      </c>
      <c r="Y24" s="3">
        <v>2.0</v>
      </c>
      <c r="Z24" s="3">
        <v>2.0</v>
      </c>
      <c r="AA24" s="3">
        <v>2.0</v>
      </c>
      <c r="AB24" s="3">
        <v>2.0</v>
      </c>
      <c r="AC24" s="3">
        <v>2.0</v>
      </c>
      <c r="AD24" s="3">
        <v>2.0</v>
      </c>
      <c r="AE24" s="3">
        <v>2.0</v>
      </c>
    </row>
    <row r="25" ht="14.25" customHeight="1">
      <c r="A25" s="7" t="s">
        <v>28</v>
      </c>
      <c r="B25" s="3">
        <v>73.0</v>
      </c>
      <c r="C25" s="3">
        <v>46.0</v>
      </c>
      <c r="D25" s="3">
        <v>34.0</v>
      </c>
      <c r="E25" s="3">
        <v>36.0</v>
      </c>
      <c r="F25" s="3">
        <v>38.0</v>
      </c>
      <c r="G25" s="3">
        <v>37.0</v>
      </c>
      <c r="H25" s="3">
        <v>36.0</v>
      </c>
      <c r="I25" s="3">
        <v>35.0</v>
      </c>
      <c r="J25" s="3">
        <v>26.0</v>
      </c>
      <c r="K25" s="3">
        <v>15.0</v>
      </c>
      <c r="L25" s="3">
        <v>6.0</v>
      </c>
      <c r="M25" s="3">
        <v>6.0</v>
      </c>
      <c r="N25" s="3">
        <v>6.0</v>
      </c>
      <c r="O25" s="3">
        <v>7.0</v>
      </c>
      <c r="P25" s="3">
        <v>7.0</v>
      </c>
      <c r="Q25" s="3">
        <v>6.0</v>
      </c>
      <c r="R25" s="3">
        <v>7.0</v>
      </c>
      <c r="S25" s="3">
        <v>7.0</v>
      </c>
      <c r="T25" s="3">
        <v>7.0</v>
      </c>
      <c r="U25" s="3">
        <v>5.0</v>
      </c>
      <c r="V25" s="3">
        <v>5.0</v>
      </c>
      <c r="W25" s="3">
        <v>6.0</v>
      </c>
      <c r="X25" s="3">
        <v>5.0</v>
      </c>
      <c r="Y25" s="3">
        <v>4.0</v>
      </c>
      <c r="Z25" s="3">
        <v>4.0</v>
      </c>
      <c r="AA25" s="3">
        <v>4.0</v>
      </c>
      <c r="AB25" s="3">
        <v>4.0</v>
      </c>
      <c r="AC25" s="3">
        <v>4.0</v>
      </c>
      <c r="AD25" s="3">
        <v>4.0</v>
      </c>
      <c r="AE25" s="3">
        <v>4.0</v>
      </c>
    </row>
    <row r="26" ht="14.25" customHeight="1">
      <c r="A26" s="7" t="s">
        <v>30</v>
      </c>
      <c r="B26" s="3">
        <v>1.0</v>
      </c>
      <c r="C26" s="3">
        <v>1.0</v>
      </c>
      <c r="D26" s="3">
        <v>1.0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1.0</v>
      </c>
      <c r="Q26" s="3">
        <v>1.0</v>
      </c>
      <c r="R26" s="3">
        <v>1.0</v>
      </c>
      <c r="S26" s="3">
        <v>1.0</v>
      </c>
      <c r="T26" s="3">
        <v>1.0</v>
      </c>
      <c r="U26" s="3">
        <v>1.0</v>
      </c>
      <c r="V26" s="3">
        <v>1.0</v>
      </c>
      <c r="W26" s="3">
        <v>1.0</v>
      </c>
      <c r="X26" s="3">
        <v>1.0</v>
      </c>
      <c r="Y26" s="3">
        <v>1.0</v>
      </c>
      <c r="Z26" s="3">
        <v>1.0</v>
      </c>
      <c r="AA26" s="3">
        <v>1.0</v>
      </c>
      <c r="AB26" s="3">
        <v>1.0</v>
      </c>
      <c r="AC26" s="3">
        <v>1.0</v>
      </c>
      <c r="AD26" s="3">
        <v>1.0</v>
      </c>
      <c r="AE26" s="3">
        <v>1.0</v>
      </c>
    </row>
    <row r="27" ht="14.25" customHeight="1">
      <c r="A27" s="7" t="s">
        <v>29</v>
      </c>
      <c r="B27" s="3">
        <v>4.0</v>
      </c>
      <c r="C27" s="3">
        <v>3.0</v>
      </c>
      <c r="D27" s="3">
        <v>3.0</v>
      </c>
      <c r="E27" s="3">
        <v>3.0</v>
      </c>
      <c r="F27" s="3">
        <v>2.0</v>
      </c>
      <c r="G27" s="3">
        <v>2.0</v>
      </c>
      <c r="H27" s="3">
        <v>2.0</v>
      </c>
      <c r="I27" s="3">
        <v>2.0</v>
      </c>
      <c r="J27" s="3">
        <v>2.0</v>
      </c>
      <c r="K27" s="3">
        <v>2.0</v>
      </c>
      <c r="L27" s="3">
        <v>2.0</v>
      </c>
      <c r="M27" s="3">
        <v>2.0</v>
      </c>
      <c r="N27" s="3">
        <v>2.0</v>
      </c>
      <c r="O27" s="3">
        <v>2.0</v>
      </c>
      <c r="P27" s="3">
        <v>2.0</v>
      </c>
      <c r="Q27" s="3">
        <v>2.0</v>
      </c>
      <c r="R27" s="3">
        <v>2.0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1.0</v>
      </c>
      <c r="AA27" s="3">
        <v>1.0</v>
      </c>
      <c r="AB27" s="3">
        <v>1.0</v>
      </c>
      <c r="AC27" s="3">
        <v>1.0</v>
      </c>
      <c r="AD27" s="3">
        <v>1.0</v>
      </c>
      <c r="AE27" s="3">
        <v>1.0</v>
      </c>
    </row>
    <row r="28" ht="14.25" customHeight="1">
      <c r="A28" s="7" t="s">
        <v>13</v>
      </c>
      <c r="B28" s="3">
        <v>35.0</v>
      </c>
      <c r="C28" s="3">
        <v>24.0</v>
      </c>
      <c r="D28" s="3">
        <v>18.0</v>
      </c>
      <c r="E28" s="3">
        <v>16.0</v>
      </c>
      <c r="F28" s="3">
        <v>11.0</v>
      </c>
      <c r="G28" s="3">
        <v>5.0</v>
      </c>
      <c r="H28" s="3">
        <v>9.0</v>
      </c>
      <c r="I28" s="3">
        <v>13.0</v>
      </c>
      <c r="J28" s="3">
        <v>14.0</v>
      </c>
      <c r="K28" s="3">
        <v>5.0</v>
      </c>
      <c r="L28" s="3">
        <v>4.0</v>
      </c>
      <c r="M28" s="3">
        <v>5.0</v>
      </c>
      <c r="N28" s="3">
        <v>4.0</v>
      </c>
      <c r="O28" s="3">
        <v>4.0</v>
      </c>
      <c r="P28" s="3">
        <v>4.0</v>
      </c>
      <c r="Q28" s="3">
        <v>3.0</v>
      </c>
      <c r="R28" s="3">
        <v>3.0</v>
      </c>
      <c r="S28" s="3">
        <v>3.0</v>
      </c>
      <c r="T28" s="3">
        <v>3.0</v>
      </c>
      <c r="U28" s="3">
        <v>3.0</v>
      </c>
      <c r="V28" s="3">
        <v>3.0</v>
      </c>
      <c r="W28" s="3">
        <v>3.0</v>
      </c>
      <c r="X28" s="3">
        <v>3.0</v>
      </c>
      <c r="Y28" s="3">
        <v>3.0</v>
      </c>
      <c r="Z28" s="3">
        <v>3.0</v>
      </c>
      <c r="AA28" s="3">
        <v>2.0</v>
      </c>
      <c r="AB28" s="3">
        <v>3.0</v>
      </c>
      <c r="AC28" s="3">
        <v>2.0</v>
      </c>
      <c r="AD28" s="3">
        <v>2.0</v>
      </c>
      <c r="AE28" s="3">
        <v>2.0</v>
      </c>
    </row>
    <row r="29" ht="14.25" customHeight="1">
      <c r="A29" s="7" t="s">
        <v>32</v>
      </c>
      <c r="B29" s="3">
        <v>6.0</v>
      </c>
      <c r="C29" s="3">
        <v>4.0</v>
      </c>
      <c r="D29" s="3">
        <v>4.0</v>
      </c>
      <c r="E29" s="3">
        <v>3.0</v>
      </c>
      <c r="F29" s="3">
        <v>1.0</v>
      </c>
      <c r="G29" s="3">
        <v>2.0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1.0</v>
      </c>
      <c r="W29" s="3">
        <v>1.0</v>
      </c>
      <c r="X29" s="3">
        <v>1.0</v>
      </c>
      <c r="Y29" s="3">
        <v>1.0</v>
      </c>
      <c r="Z29" s="3">
        <v>1.0</v>
      </c>
      <c r="AA29" s="3">
        <v>1.0</v>
      </c>
      <c r="AB29" s="3">
        <v>1.0</v>
      </c>
      <c r="AC29" s="3">
        <v>1.0</v>
      </c>
      <c r="AD29" s="3">
        <v>1.0</v>
      </c>
      <c r="AE29" s="3">
        <v>1.0</v>
      </c>
    </row>
    <row r="30" ht="14.25" customHeight="1">
      <c r="A30" s="7" t="s">
        <v>25</v>
      </c>
      <c r="B30" s="3">
        <v>3.0</v>
      </c>
      <c r="C30" s="3">
        <v>3.0</v>
      </c>
      <c r="D30" s="3">
        <v>3.0</v>
      </c>
      <c r="E30" s="3">
        <v>4.0</v>
      </c>
      <c r="F30" s="3">
        <v>4.0</v>
      </c>
      <c r="G30" s="3">
        <v>3.0</v>
      </c>
      <c r="H30" s="3">
        <v>3.0</v>
      </c>
      <c r="I30" s="3">
        <v>3.0</v>
      </c>
      <c r="J30" s="3">
        <v>4.0</v>
      </c>
      <c r="K30" s="3">
        <v>4.0</v>
      </c>
      <c r="L30" s="3">
        <v>3.0</v>
      </c>
      <c r="M30" s="3">
        <v>2.0</v>
      </c>
      <c r="N30" s="3">
        <v>2.0</v>
      </c>
      <c r="O30" s="3">
        <v>2.0</v>
      </c>
      <c r="P30" s="3">
        <v>2.0</v>
      </c>
      <c r="Q30" s="3">
        <v>2.0</v>
      </c>
      <c r="R30" s="3">
        <v>2.0</v>
      </c>
      <c r="S30" s="3">
        <v>2.0</v>
      </c>
      <c r="T30" s="3">
        <v>2.0</v>
      </c>
      <c r="U30" s="3">
        <v>1.0</v>
      </c>
      <c r="V30" s="3">
        <v>2.0</v>
      </c>
      <c r="W30" s="3">
        <v>2.0</v>
      </c>
      <c r="X30" s="3">
        <v>1.0</v>
      </c>
      <c r="Y30" s="3">
        <v>1.0</v>
      </c>
      <c r="Z30" s="3">
        <v>1.0</v>
      </c>
      <c r="AA30" s="3">
        <v>1.0</v>
      </c>
      <c r="AB30" s="3">
        <v>1.0</v>
      </c>
      <c r="AC30" s="3">
        <v>1.0</v>
      </c>
      <c r="AD30" s="3">
        <v>1.0</v>
      </c>
      <c r="AE30" s="3">
        <v>1.0</v>
      </c>
    </row>
    <row r="31" ht="14.25" customHeight="1">
      <c r="A31" s="7" t="s">
        <v>33</v>
      </c>
    </row>
    <row r="32" ht="14.25" customHeight="1">
      <c r="A32" s="7" t="s">
        <v>35</v>
      </c>
      <c r="B32" s="3">
        <v>49.0</v>
      </c>
      <c r="C32" s="3">
        <v>48.0</v>
      </c>
      <c r="D32" s="3">
        <v>46.0</v>
      </c>
      <c r="E32" s="3">
        <v>43.0</v>
      </c>
      <c r="F32" s="3">
        <v>41.0</v>
      </c>
      <c r="G32" s="3">
        <v>37.0</v>
      </c>
      <c r="H32" s="3">
        <v>36.0</v>
      </c>
      <c r="I32" s="3">
        <v>32.0</v>
      </c>
      <c r="J32" s="3">
        <v>31.0</v>
      </c>
      <c r="K32" s="3">
        <v>29.0</v>
      </c>
      <c r="L32" s="3">
        <v>25.0</v>
      </c>
      <c r="M32" s="3">
        <v>22.0</v>
      </c>
      <c r="N32" s="3">
        <v>19.0</v>
      </c>
      <c r="O32" s="3">
        <v>20.0</v>
      </c>
      <c r="P32" s="3">
        <v>19.0</v>
      </c>
      <c r="Q32" s="3">
        <v>19.0</v>
      </c>
      <c r="R32" s="3">
        <v>19.0</v>
      </c>
      <c r="S32" s="3">
        <v>19.0</v>
      </c>
      <c r="T32" s="3">
        <v>19.0</v>
      </c>
      <c r="U32" s="3">
        <v>17.0</v>
      </c>
      <c r="V32" s="3">
        <v>17.0</v>
      </c>
      <c r="W32" s="3">
        <v>17.0</v>
      </c>
      <c r="X32" s="3">
        <v>17.0</v>
      </c>
      <c r="Y32" s="3">
        <v>19.0</v>
      </c>
      <c r="Z32" s="3">
        <v>18.0</v>
      </c>
      <c r="AA32" s="3">
        <v>17.0</v>
      </c>
      <c r="AB32" s="3">
        <v>16.0</v>
      </c>
      <c r="AC32" s="3">
        <v>15.0</v>
      </c>
      <c r="AD32" s="3">
        <v>15.0</v>
      </c>
      <c r="AE32" s="3">
        <v>15.0</v>
      </c>
    </row>
    <row r="33" ht="14.25" customHeight="1">
      <c r="A33" s="7" t="s">
        <v>34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 ht="14.25" customHeight="1">
      <c r="A1" s="6" t="s">
        <v>97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77.0</v>
      </c>
      <c r="C3" s="3">
        <v>82.0</v>
      </c>
      <c r="D3" s="3">
        <v>77.0</v>
      </c>
      <c r="E3" s="3">
        <v>65.0</v>
      </c>
      <c r="F3" s="3">
        <v>76.0</v>
      </c>
      <c r="G3" s="3">
        <v>71.0</v>
      </c>
      <c r="H3" s="3">
        <v>84.0</v>
      </c>
      <c r="I3" s="3">
        <v>64.0</v>
      </c>
      <c r="J3" s="3">
        <v>70.0</v>
      </c>
      <c r="K3" s="3">
        <v>52.0</v>
      </c>
      <c r="L3" s="3">
        <v>35.0</v>
      </c>
      <c r="M3" s="3">
        <v>39.0</v>
      </c>
      <c r="N3" s="3">
        <v>35.0</v>
      </c>
      <c r="O3" s="3">
        <v>36.0</v>
      </c>
      <c r="P3" s="3">
        <v>37.0</v>
      </c>
      <c r="Q3" s="3">
        <v>29.0</v>
      </c>
      <c r="R3" s="3">
        <v>29.0</v>
      </c>
      <c r="S3" s="3">
        <v>26.0</v>
      </c>
      <c r="T3" s="3">
        <v>20.0</v>
      </c>
      <c r="U3" s="3">
        <v>11.0</v>
      </c>
      <c r="V3" s="3">
        <v>10.0</v>
      </c>
      <c r="W3" s="3">
        <v>9.0</v>
      </c>
      <c r="X3" s="3">
        <v>7.0</v>
      </c>
      <c r="Y3" s="3">
        <v>5.0</v>
      </c>
      <c r="Z3" s="3">
        <v>5.0</v>
      </c>
      <c r="AA3" s="3">
        <v>5.0</v>
      </c>
      <c r="AB3" s="3">
        <v>5.0</v>
      </c>
      <c r="AC3" s="3">
        <v>4.0</v>
      </c>
      <c r="AD3" s="3">
        <v>4.0</v>
      </c>
      <c r="AE3" s="3">
        <v>4.0</v>
      </c>
    </row>
    <row r="4" ht="14.25" customHeight="1">
      <c r="A4" s="7" t="s">
        <v>7</v>
      </c>
      <c r="B4" s="3">
        <v>33.0</v>
      </c>
      <c r="C4" s="3">
        <v>31.0</v>
      </c>
      <c r="D4" s="3">
        <v>25.0</v>
      </c>
      <c r="E4" s="3">
        <v>24.0</v>
      </c>
      <c r="F4" s="3">
        <v>26.0</v>
      </c>
      <c r="G4" s="3">
        <v>28.0</v>
      </c>
      <c r="H4" s="3">
        <v>33.0</v>
      </c>
      <c r="I4" s="3">
        <v>28.0</v>
      </c>
      <c r="J4" s="3">
        <v>26.0</v>
      </c>
      <c r="K4" s="3">
        <v>23.0</v>
      </c>
      <c r="L4" s="3">
        <v>8.0</v>
      </c>
      <c r="M4" s="3">
        <v>7.0</v>
      </c>
      <c r="N4" s="3">
        <v>18.0</v>
      </c>
      <c r="O4" s="3">
        <v>21.0</v>
      </c>
      <c r="P4" s="3">
        <v>22.0</v>
      </c>
      <c r="Q4" s="3">
        <v>24.0</v>
      </c>
      <c r="R4" s="3">
        <v>24.0</v>
      </c>
      <c r="S4" s="3">
        <v>25.0</v>
      </c>
      <c r="T4" s="3">
        <v>8.0</v>
      </c>
      <c r="U4" s="3">
        <v>13.0</v>
      </c>
      <c r="V4" s="3">
        <v>7.0</v>
      </c>
      <c r="W4" s="3">
        <v>7.0</v>
      </c>
      <c r="X4" s="3">
        <v>6.0</v>
      </c>
      <c r="Y4" s="3">
        <v>6.0</v>
      </c>
      <c r="Z4" s="3">
        <v>6.0</v>
      </c>
      <c r="AA4" s="3">
        <v>6.0</v>
      </c>
      <c r="AB4" s="3">
        <v>6.0</v>
      </c>
      <c r="AC4" s="3">
        <v>6.0</v>
      </c>
      <c r="AD4" s="3">
        <v>6.0</v>
      </c>
      <c r="AE4" s="3">
        <v>4.0</v>
      </c>
    </row>
    <row r="5" ht="14.25" customHeight="1">
      <c r="A5" s="7" t="s">
        <v>10</v>
      </c>
      <c r="B5" s="3">
        <v>55.0</v>
      </c>
      <c r="C5" s="3">
        <v>46.0</v>
      </c>
      <c r="D5" s="3">
        <v>40.0</v>
      </c>
      <c r="E5" s="3">
        <v>37.0</v>
      </c>
      <c r="F5" s="3">
        <v>32.0</v>
      </c>
      <c r="G5" s="3">
        <v>28.0</v>
      </c>
      <c r="H5" s="3">
        <v>25.0</v>
      </c>
      <c r="I5" s="3">
        <v>20.0</v>
      </c>
      <c r="J5" s="3">
        <v>19.0</v>
      </c>
      <c r="K5" s="3">
        <v>16.0</v>
      </c>
      <c r="L5" s="3">
        <v>14.0</v>
      </c>
      <c r="M5" s="3">
        <v>13.0</v>
      </c>
      <c r="N5" s="3">
        <v>13.0</v>
      </c>
      <c r="O5" s="3">
        <v>14.0</v>
      </c>
      <c r="P5" s="3">
        <v>12.0</v>
      </c>
      <c r="Q5" s="3">
        <v>12.0</v>
      </c>
      <c r="R5" s="3">
        <v>12.0</v>
      </c>
      <c r="S5" s="3">
        <v>10.0</v>
      </c>
      <c r="T5" s="3">
        <v>9.0</v>
      </c>
      <c r="U5" s="3">
        <v>8.0</v>
      </c>
      <c r="V5" s="3">
        <v>8.0</v>
      </c>
      <c r="W5" s="3">
        <v>7.0</v>
      </c>
      <c r="X5" s="3">
        <v>6.0</v>
      </c>
      <c r="Y5" s="3">
        <v>5.0</v>
      </c>
      <c r="Z5" s="3">
        <v>6.0</v>
      </c>
      <c r="AA5" s="3">
        <v>5.0</v>
      </c>
      <c r="AB5" s="3">
        <v>5.0</v>
      </c>
      <c r="AC5" s="3">
        <v>5.0</v>
      </c>
      <c r="AD5" s="3">
        <v>5.0</v>
      </c>
      <c r="AE5" s="3">
        <v>5.0</v>
      </c>
    </row>
    <row r="6" ht="14.25" customHeight="1">
      <c r="A6" s="7" t="s">
        <v>11</v>
      </c>
      <c r="B6" s="3">
        <v>19.0</v>
      </c>
      <c r="C6" s="3">
        <v>21.0</v>
      </c>
      <c r="D6" s="3">
        <v>19.0</v>
      </c>
      <c r="E6" s="3">
        <v>17.0</v>
      </c>
      <c r="F6" s="3">
        <v>21.0</v>
      </c>
      <c r="G6" s="3">
        <v>13.0</v>
      </c>
      <c r="H6" s="3">
        <v>14.0</v>
      </c>
      <c r="I6" s="3">
        <v>13.0</v>
      </c>
      <c r="J6" s="3">
        <v>11.0</v>
      </c>
      <c r="K6" s="3">
        <v>9.0</v>
      </c>
      <c r="L6" s="3">
        <v>8.0</v>
      </c>
      <c r="M6" s="3">
        <v>7.0</v>
      </c>
      <c r="N6" s="3">
        <v>8.0</v>
      </c>
      <c r="O6" s="3">
        <v>8.0</v>
      </c>
      <c r="P6" s="3">
        <v>7.0</v>
      </c>
      <c r="Q6" s="3">
        <v>7.0</v>
      </c>
      <c r="R6" s="3">
        <v>7.0</v>
      </c>
      <c r="S6" s="3">
        <v>6.0</v>
      </c>
      <c r="T6" s="3">
        <v>5.0</v>
      </c>
      <c r="U6" s="3">
        <v>5.0</v>
      </c>
      <c r="V6" s="3">
        <v>5.0</v>
      </c>
      <c r="W6" s="3">
        <v>4.0</v>
      </c>
      <c r="X6" s="3">
        <v>4.0</v>
      </c>
      <c r="Y6" s="3">
        <v>4.0</v>
      </c>
      <c r="Z6" s="3">
        <v>3.0</v>
      </c>
      <c r="AA6" s="3">
        <v>3.0</v>
      </c>
      <c r="AB6" s="3">
        <v>3.0</v>
      </c>
      <c r="AC6" s="3">
        <v>3.0</v>
      </c>
      <c r="AD6" s="3">
        <v>3.0</v>
      </c>
      <c r="AE6" s="3">
        <v>3.0</v>
      </c>
    </row>
    <row r="7" ht="14.25" customHeight="1">
      <c r="A7" s="7" t="s">
        <v>15</v>
      </c>
      <c r="B7" s="3">
        <v>340.0</v>
      </c>
      <c r="C7" s="3">
        <v>318.0</v>
      </c>
      <c r="D7" s="3">
        <v>286.0</v>
      </c>
      <c r="E7" s="3">
        <v>258.0</v>
      </c>
      <c r="F7" s="3">
        <v>236.0</v>
      </c>
      <c r="G7" s="3">
        <v>208.0</v>
      </c>
      <c r="H7" s="3">
        <v>195.0</v>
      </c>
      <c r="I7" s="3">
        <v>194.0</v>
      </c>
      <c r="J7" s="3">
        <v>188.0</v>
      </c>
      <c r="K7" s="3">
        <v>182.0</v>
      </c>
      <c r="L7" s="3">
        <v>166.0</v>
      </c>
      <c r="M7" s="3">
        <v>164.0</v>
      </c>
      <c r="N7" s="3">
        <v>157.0</v>
      </c>
      <c r="O7" s="3">
        <v>178.0</v>
      </c>
      <c r="P7" s="3">
        <v>169.0</v>
      </c>
      <c r="Q7" s="3">
        <v>177.0</v>
      </c>
      <c r="R7" s="3">
        <v>191.0</v>
      </c>
      <c r="S7" s="3">
        <v>180.0</v>
      </c>
      <c r="T7" s="3">
        <v>174.0</v>
      </c>
      <c r="U7" s="3">
        <v>155.0</v>
      </c>
      <c r="V7" s="3">
        <v>154.0</v>
      </c>
      <c r="W7" s="3">
        <v>142.0</v>
      </c>
      <c r="X7" s="3">
        <v>140.0</v>
      </c>
      <c r="Y7" s="3">
        <v>135.0</v>
      </c>
      <c r="Z7" s="3">
        <v>128.0</v>
      </c>
      <c r="AA7" s="3">
        <v>135.0</v>
      </c>
      <c r="AB7" s="3">
        <v>145.0</v>
      </c>
      <c r="AC7" s="3">
        <v>145.0</v>
      </c>
      <c r="AD7" s="3">
        <v>147.0</v>
      </c>
      <c r="AE7" s="3">
        <v>139.0</v>
      </c>
    </row>
    <row r="8" ht="14.25" customHeight="1">
      <c r="A8" s="7" t="s">
        <v>12</v>
      </c>
      <c r="B8" s="3">
        <v>27.0</v>
      </c>
      <c r="C8" s="3">
        <v>26.0</v>
      </c>
      <c r="D8" s="3">
        <v>17.0</v>
      </c>
      <c r="E8" s="3">
        <v>14.0</v>
      </c>
      <c r="F8" s="3">
        <v>13.0</v>
      </c>
      <c r="G8" s="3">
        <v>11.0</v>
      </c>
      <c r="H8" s="3">
        <v>11.0</v>
      </c>
      <c r="I8" s="3">
        <v>10.0</v>
      </c>
      <c r="J8" s="3">
        <v>9.0</v>
      </c>
      <c r="K8" s="3">
        <v>8.0</v>
      </c>
      <c r="L8" s="3">
        <v>6.0</v>
      </c>
      <c r="M8" s="3">
        <v>6.0</v>
      </c>
      <c r="N8" s="3">
        <v>6.0</v>
      </c>
      <c r="O8" s="3">
        <v>7.0</v>
      </c>
      <c r="P8" s="3">
        <v>7.0</v>
      </c>
      <c r="Q8" s="3">
        <v>6.0</v>
      </c>
      <c r="R8" s="3">
        <v>6.0</v>
      </c>
      <c r="S8" s="3">
        <v>7.0</v>
      </c>
      <c r="T8" s="3">
        <v>6.0</v>
      </c>
      <c r="U8" s="3">
        <v>5.0</v>
      </c>
      <c r="V8" s="3">
        <v>7.0</v>
      </c>
      <c r="W8" s="3">
        <v>6.0</v>
      </c>
      <c r="X8" s="3">
        <v>6.0</v>
      </c>
      <c r="Y8" s="3">
        <v>7.0</v>
      </c>
      <c r="Z8" s="3">
        <v>6.0</v>
      </c>
      <c r="AA8" s="3">
        <v>5.0</v>
      </c>
      <c r="AB8" s="3">
        <v>5.0</v>
      </c>
      <c r="AC8" s="3">
        <v>6.0</v>
      </c>
      <c r="AD8" s="3">
        <v>5.0</v>
      </c>
      <c r="AE8" s="3">
        <v>2.0</v>
      </c>
    </row>
    <row r="9" ht="14.25" customHeight="1">
      <c r="A9" s="7" t="s">
        <v>18</v>
      </c>
      <c r="B9" s="3">
        <v>22.0</v>
      </c>
      <c r="C9" s="3">
        <v>24.0</v>
      </c>
      <c r="D9" s="3">
        <v>24.0</v>
      </c>
      <c r="E9" s="3">
        <v>25.0</v>
      </c>
      <c r="F9" s="3">
        <v>27.0</v>
      </c>
      <c r="G9" s="3">
        <v>27.0</v>
      </c>
      <c r="H9" s="3">
        <v>25.0</v>
      </c>
      <c r="I9" s="3">
        <v>28.0</v>
      </c>
      <c r="J9" s="3">
        <v>31.0</v>
      </c>
      <c r="K9" s="3">
        <v>34.0</v>
      </c>
      <c r="L9" s="3">
        <v>32.0</v>
      </c>
      <c r="M9" s="3">
        <v>32.0</v>
      </c>
      <c r="N9" s="3">
        <v>25.0</v>
      </c>
      <c r="O9" s="3">
        <v>21.0</v>
      </c>
      <c r="P9" s="3">
        <v>21.0</v>
      </c>
      <c r="Q9" s="3">
        <v>21.0</v>
      </c>
      <c r="R9" s="3">
        <v>18.0</v>
      </c>
      <c r="S9" s="3">
        <v>15.0</v>
      </c>
      <c r="T9" s="3">
        <v>14.0</v>
      </c>
      <c r="U9" s="3">
        <v>11.0</v>
      </c>
      <c r="V9" s="3">
        <v>10.0</v>
      </c>
      <c r="W9" s="3">
        <v>7.0</v>
      </c>
      <c r="X9" s="3">
        <v>6.0</v>
      </c>
      <c r="Y9" s="3">
        <v>7.0</v>
      </c>
      <c r="Z9" s="3">
        <v>7.0</v>
      </c>
      <c r="AA9" s="3">
        <v>6.0</v>
      </c>
      <c r="AB9" s="3">
        <v>6.0</v>
      </c>
      <c r="AC9" s="3">
        <v>6.0</v>
      </c>
      <c r="AD9" s="3">
        <v>6.0</v>
      </c>
      <c r="AE9" s="3">
        <v>6.0</v>
      </c>
    </row>
    <row r="10" ht="14.25" customHeight="1">
      <c r="A10" s="7" t="s">
        <v>16</v>
      </c>
      <c r="B10" s="3">
        <v>42.0</v>
      </c>
      <c r="C10" s="3">
        <v>44.0</v>
      </c>
      <c r="D10" s="3">
        <v>45.0</v>
      </c>
      <c r="E10" s="3">
        <v>42.0</v>
      </c>
      <c r="F10" s="3">
        <v>46.0</v>
      </c>
      <c r="G10" s="3">
        <v>47.0</v>
      </c>
      <c r="H10" s="3">
        <v>47.0</v>
      </c>
      <c r="I10" s="3">
        <v>51.0</v>
      </c>
      <c r="J10" s="3">
        <v>57.0</v>
      </c>
      <c r="K10" s="3">
        <v>58.0</v>
      </c>
      <c r="L10" s="3">
        <v>50.0</v>
      </c>
      <c r="M10" s="3">
        <v>54.0</v>
      </c>
      <c r="N10" s="3">
        <v>52.0</v>
      </c>
      <c r="O10" s="3">
        <v>53.0</v>
      </c>
      <c r="P10" s="3">
        <v>55.0</v>
      </c>
      <c r="Q10" s="3">
        <v>55.0</v>
      </c>
      <c r="R10" s="3">
        <v>56.0</v>
      </c>
      <c r="S10" s="3">
        <v>57.0</v>
      </c>
      <c r="T10" s="3">
        <v>54.0</v>
      </c>
      <c r="U10" s="3">
        <v>58.0</v>
      </c>
      <c r="V10" s="3">
        <v>60.0</v>
      </c>
      <c r="W10" s="3">
        <v>56.0</v>
      </c>
      <c r="X10" s="3">
        <v>59.0</v>
      </c>
      <c r="Y10" s="3">
        <v>50.0</v>
      </c>
      <c r="Z10" s="3">
        <v>34.0</v>
      </c>
      <c r="AA10" s="3">
        <v>40.0</v>
      </c>
      <c r="AB10" s="3">
        <v>34.0</v>
      </c>
      <c r="AC10" s="3">
        <v>32.0</v>
      </c>
      <c r="AD10" s="3">
        <v>30.0</v>
      </c>
      <c r="AE10" s="3">
        <v>27.0</v>
      </c>
    </row>
    <row r="11" ht="14.25" customHeight="1">
      <c r="A11" s="7" t="s">
        <v>31</v>
      </c>
      <c r="B11" s="3">
        <v>165.0</v>
      </c>
      <c r="C11" s="3">
        <v>182.0</v>
      </c>
      <c r="D11" s="3">
        <v>210.0</v>
      </c>
      <c r="E11" s="3">
        <v>165.0</v>
      </c>
      <c r="F11" s="3">
        <v>171.0</v>
      </c>
      <c r="G11" s="3">
        <v>192.0</v>
      </c>
      <c r="H11" s="3">
        <v>160.0</v>
      </c>
      <c r="I11" s="3">
        <v>154.0</v>
      </c>
      <c r="J11" s="3">
        <v>170.0</v>
      </c>
      <c r="K11" s="3">
        <v>204.0</v>
      </c>
      <c r="L11" s="3">
        <v>197.0</v>
      </c>
      <c r="M11" s="3">
        <v>205.0</v>
      </c>
      <c r="N11" s="3">
        <v>225.0</v>
      </c>
      <c r="O11" s="3">
        <v>178.0</v>
      </c>
      <c r="P11" s="3">
        <v>172.0</v>
      </c>
      <c r="Q11" s="3">
        <v>175.0</v>
      </c>
      <c r="R11" s="3">
        <v>147.0</v>
      </c>
      <c r="S11" s="3">
        <v>128.0</v>
      </c>
      <c r="T11" s="3">
        <v>117.0</v>
      </c>
      <c r="U11" s="3">
        <v>99.0</v>
      </c>
      <c r="V11" s="3">
        <v>92.0</v>
      </c>
      <c r="W11" s="3">
        <v>80.0</v>
      </c>
      <c r="X11" s="3">
        <v>65.0</v>
      </c>
      <c r="Y11" s="3">
        <v>53.0</v>
      </c>
      <c r="Z11" s="3">
        <v>46.0</v>
      </c>
      <c r="AA11" s="3">
        <v>43.0</v>
      </c>
      <c r="AB11" s="3">
        <v>44.0</v>
      </c>
      <c r="AC11" s="3">
        <v>49.0</v>
      </c>
      <c r="AD11" s="3">
        <v>49.0</v>
      </c>
      <c r="AE11" s="3">
        <v>44.0</v>
      </c>
    </row>
    <row r="12" ht="14.25" customHeight="1">
      <c r="A12" s="7" t="s">
        <v>14</v>
      </c>
      <c r="B12" s="3">
        <v>286.0</v>
      </c>
      <c r="C12" s="3">
        <v>313.0</v>
      </c>
      <c r="D12" s="3">
        <v>256.0</v>
      </c>
      <c r="E12" s="3">
        <v>231.0</v>
      </c>
      <c r="F12" s="3">
        <v>215.0</v>
      </c>
      <c r="G12" s="3">
        <v>214.0</v>
      </c>
      <c r="H12" s="3">
        <v>221.0</v>
      </c>
      <c r="I12" s="3">
        <v>213.0</v>
      </c>
      <c r="J12" s="3">
        <v>213.0</v>
      </c>
      <c r="K12" s="3">
        <v>204.0</v>
      </c>
      <c r="L12" s="3">
        <v>177.0</v>
      </c>
      <c r="M12" s="3">
        <v>182.0</v>
      </c>
      <c r="N12" s="3">
        <v>159.0</v>
      </c>
      <c r="O12" s="3">
        <v>153.0</v>
      </c>
      <c r="P12" s="3">
        <v>150.0</v>
      </c>
      <c r="Q12" s="3">
        <v>149.0</v>
      </c>
      <c r="R12" s="3">
        <v>144.0</v>
      </c>
      <c r="S12" s="3">
        <v>118.0</v>
      </c>
      <c r="T12" s="3">
        <v>115.0</v>
      </c>
      <c r="U12" s="3">
        <v>107.0</v>
      </c>
      <c r="V12" s="3">
        <v>87.0</v>
      </c>
      <c r="W12" s="3">
        <v>67.0</v>
      </c>
      <c r="X12" s="3">
        <v>60.0</v>
      </c>
      <c r="Y12" s="3">
        <v>53.0</v>
      </c>
      <c r="Z12" s="3">
        <v>47.0</v>
      </c>
      <c r="AA12" s="3">
        <v>42.0</v>
      </c>
      <c r="AB12" s="3">
        <v>38.0</v>
      </c>
      <c r="AC12" s="3">
        <v>31.0</v>
      </c>
      <c r="AD12" s="3">
        <v>24.0</v>
      </c>
      <c r="AE12" s="3">
        <v>25.0</v>
      </c>
    </row>
    <row r="13" ht="14.25" customHeight="1">
      <c r="A13" s="7" t="s">
        <v>8</v>
      </c>
      <c r="B13" s="3">
        <v>17.0</v>
      </c>
      <c r="C13" s="3">
        <v>13.0</v>
      </c>
      <c r="D13" s="3">
        <v>13.0</v>
      </c>
      <c r="E13" s="3">
        <v>12.0</v>
      </c>
      <c r="F13" s="3">
        <v>11.0</v>
      </c>
      <c r="G13" s="3">
        <v>14.0</v>
      </c>
      <c r="H13" s="3">
        <v>13.0</v>
      </c>
      <c r="I13" s="3">
        <v>12.0</v>
      </c>
      <c r="J13" s="3">
        <v>14.0</v>
      </c>
      <c r="K13" s="3">
        <v>16.0</v>
      </c>
      <c r="L13" s="3">
        <v>13.0</v>
      </c>
      <c r="M13" s="3">
        <v>12.0</v>
      </c>
      <c r="N13" s="3">
        <v>13.0</v>
      </c>
      <c r="O13" s="3">
        <v>16.0</v>
      </c>
      <c r="P13" s="3">
        <v>13.0</v>
      </c>
      <c r="Q13" s="3">
        <v>14.0</v>
      </c>
      <c r="R13" s="3">
        <v>14.0</v>
      </c>
      <c r="S13" s="3">
        <v>12.0</v>
      </c>
      <c r="T13" s="3">
        <v>10.0</v>
      </c>
      <c r="U13" s="3">
        <v>12.0</v>
      </c>
      <c r="V13" s="3">
        <v>8.0</v>
      </c>
      <c r="W13" s="3">
        <v>7.0</v>
      </c>
      <c r="X13" s="3">
        <v>6.0</v>
      </c>
      <c r="Y13" s="3">
        <v>5.0</v>
      </c>
      <c r="Z13" s="3">
        <v>4.0</v>
      </c>
      <c r="AA13" s="3">
        <v>4.0</v>
      </c>
      <c r="AB13" s="3">
        <v>4.0</v>
      </c>
      <c r="AC13" s="3">
        <v>4.0</v>
      </c>
      <c r="AD13" s="3">
        <v>3.0</v>
      </c>
      <c r="AE13" s="3">
        <v>3.0</v>
      </c>
    </row>
    <row r="14" ht="14.25" customHeight="1">
      <c r="A14" s="7" t="s">
        <v>19</v>
      </c>
      <c r="B14" s="3">
        <v>114.0</v>
      </c>
      <c r="C14" s="3">
        <v>112.0</v>
      </c>
      <c r="D14" s="3">
        <v>109.0</v>
      </c>
      <c r="E14" s="3">
        <v>108.0</v>
      </c>
      <c r="F14" s="3">
        <v>108.0</v>
      </c>
      <c r="G14" s="3">
        <v>110.0</v>
      </c>
      <c r="H14" s="3">
        <v>109.0</v>
      </c>
      <c r="I14" s="3">
        <v>95.0</v>
      </c>
      <c r="J14" s="3">
        <v>102.0</v>
      </c>
      <c r="K14" s="3">
        <v>106.0</v>
      </c>
      <c r="L14" s="3">
        <v>107.0</v>
      </c>
      <c r="M14" s="3">
        <v>109.0</v>
      </c>
      <c r="N14" s="3">
        <v>113.0</v>
      </c>
      <c r="O14" s="3">
        <v>115.0</v>
      </c>
      <c r="P14" s="3">
        <v>113.0</v>
      </c>
      <c r="Q14" s="3">
        <v>112.0</v>
      </c>
      <c r="R14" s="3">
        <v>99.0</v>
      </c>
      <c r="S14" s="3">
        <v>84.0</v>
      </c>
      <c r="T14" s="3">
        <v>71.0</v>
      </c>
      <c r="U14" s="3">
        <v>53.0</v>
      </c>
      <c r="V14" s="3">
        <v>41.0</v>
      </c>
      <c r="W14" s="3">
        <v>39.0</v>
      </c>
      <c r="X14" s="3">
        <v>36.0</v>
      </c>
      <c r="Y14" s="3">
        <v>31.0</v>
      </c>
      <c r="Z14" s="3">
        <v>30.0</v>
      </c>
      <c r="AA14" s="3">
        <v>30.0</v>
      </c>
      <c r="AB14" s="3">
        <v>30.0</v>
      </c>
      <c r="AC14" s="3">
        <v>30.0</v>
      </c>
      <c r="AD14" s="3">
        <v>30.0</v>
      </c>
      <c r="AE14" s="3">
        <v>28.0</v>
      </c>
    </row>
    <row r="15" ht="14.25" customHeight="1">
      <c r="A15" s="7" t="s">
        <v>9</v>
      </c>
      <c r="B15" s="3">
        <v>6.0</v>
      </c>
      <c r="C15" s="3">
        <v>6.0</v>
      </c>
      <c r="D15" s="3">
        <v>7.0</v>
      </c>
      <c r="E15" s="3">
        <v>8.0</v>
      </c>
      <c r="F15" s="3">
        <v>8.0</v>
      </c>
      <c r="G15" s="3">
        <v>7.0</v>
      </c>
      <c r="H15" s="3">
        <v>8.0</v>
      </c>
      <c r="I15" s="3">
        <v>8.0</v>
      </c>
      <c r="J15" s="3">
        <v>9.0</v>
      </c>
      <c r="K15" s="3">
        <v>10.0</v>
      </c>
      <c r="L15" s="3">
        <v>10.0</v>
      </c>
      <c r="M15" s="3">
        <v>10.0</v>
      </c>
      <c r="N15" s="3">
        <v>10.0</v>
      </c>
      <c r="O15" s="3">
        <v>11.0</v>
      </c>
      <c r="P15" s="3">
        <v>11.0</v>
      </c>
      <c r="Q15" s="3">
        <v>12.0</v>
      </c>
      <c r="R15" s="3">
        <v>11.0</v>
      </c>
      <c r="S15" s="3">
        <v>12.0</v>
      </c>
      <c r="T15" s="3">
        <v>12.0</v>
      </c>
      <c r="U15" s="3">
        <v>11.0</v>
      </c>
      <c r="V15" s="3">
        <v>7.0</v>
      </c>
      <c r="W15" s="3">
        <v>9.0</v>
      </c>
      <c r="X15" s="3">
        <v>9.0</v>
      </c>
      <c r="Y15" s="3">
        <v>5.0</v>
      </c>
      <c r="Z15" s="3">
        <v>5.0</v>
      </c>
      <c r="AA15" s="3">
        <v>5.0</v>
      </c>
      <c r="AB15" s="3">
        <v>6.0</v>
      </c>
      <c r="AC15" s="3">
        <v>6.0</v>
      </c>
      <c r="AD15" s="3">
        <v>6.0</v>
      </c>
      <c r="AE15" s="3">
        <v>5.0</v>
      </c>
    </row>
    <row r="16" ht="14.25" customHeight="1">
      <c r="A16" s="7" t="s">
        <v>20</v>
      </c>
      <c r="B16" s="3">
        <v>15.0</v>
      </c>
      <c r="C16" s="3">
        <v>11.0</v>
      </c>
      <c r="D16" s="3">
        <v>9.0</v>
      </c>
      <c r="E16" s="3">
        <v>10.0</v>
      </c>
      <c r="F16" s="3">
        <v>12.0</v>
      </c>
      <c r="G16" s="3">
        <v>8.0</v>
      </c>
      <c r="H16" s="3">
        <v>11.0</v>
      </c>
      <c r="I16" s="3">
        <v>9.0</v>
      </c>
      <c r="J16" s="3">
        <v>10.0</v>
      </c>
      <c r="K16" s="3">
        <v>9.0</v>
      </c>
      <c r="L16" s="3">
        <v>7.0</v>
      </c>
      <c r="M16" s="3">
        <v>7.0</v>
      </c>
      <c r="N16" s="3">
        <v>7.0</v>
      </c>
      <c r="O16" s="3">
        <v>7.0</v>
      </c>
      <c r="P16" s="3">
        <v>7.0</v>
      </c>
      <c r="Q16" s="3">
        <v>6.0</v>
      </c>
      <c r="R16" s="3">
        <v>6.0</v>
      </c>
      <c r="S16" s="3">
        <v>6.0</v>
      </c>
      <c r="T16" s="3">
        <v>6.0</v>
      </c>
      <c r="U16" s="3">
        <v>5.0</v>
      </c>
      <c r="V16" s="3">
        <v>6.0</v>
      </c>
      <c r="W16" s="3">
        <v>1.0</v>
      </c>
      <c r="X16" s="3">
        <v>1.0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1.0</v>
      </c>
      <c r="AE16" s="3">
        <v>0.0</v>
      </c>
    </row>
    <row r="17" ht="14.25" customHeight="1">
      <c r="A17" s="7" t="s">
        <v>21</v>
      </c>
      <c r="B17" s="3">
        <v>31.0</v>
      </c>
      <c r="C17" s="3">
        <v>35.0</v>
      </c>
      <c r="D17" s="3">
        <v>18.0</v>
      </c>
      <c r="E17" s="3">
        <v>18.0</v>
      </c>
      <c r="F17" s="3">
        <v>18.0</v>
      </c>
      <c r="G17" s="3">
        <v>14.0</v>
      </c>
      <c r="H17" s="3">
        <v>15.0</v>
      </c>
      <c r="I17" s="3">
        <v>13.0</v>
      </c>
      <c r="J17" s="3">
        <v>17.0</v>
      </c>
      <c r="K17" s="3">
        <v>12.0</v>
      </c>
      <c r="L17" s="3">
        <v>6.0</v>
      </c>
      <c r="M17" s="3">
        <v>7.0</v>
      </c>
      <c r="N17" s="3">
        <v>6.0</v>
      </c>
      <c r="O17" s="3">
        <v>5.0</v>
      </c>
      <c r="P17" s="3">
        <v>5.0</v>
      </c>
      <c r="Q17" s="3">
        <v>5.0</v>
      </c>
      <c r="R17" s="3">
        <v>4.0</v>
      </c>
      <c r="S17" s="3">
        <v>4.0</v>
      </c>
      <c r="T17" s="3">
        <v>4.0</v>
      </c>
      <c r="U17" s="3">
        <v>4.0</v>
      </c>
      <c r="V17" s="3">
        <v>4.0</v>
      </c>
      <c r="W17" s="3">
        <v>3.0</v>
      </c>
      <c r="X17" s="3">
        <v>4.0</v>
      </c>
      <c r="Y17" s="3">
        <v>2.0</v>
      </c>
      <c r="Z17" s="3">
        <v>2.0</v>
      </c>
      <c r="AA17" s="3">
        <v>2.0</v>
      </c>
      <c r="AB17" s="3">
        <v>1.0</v>
      </c>
      <c r="AC17" s="3">
        <v>1.0</v>
      </c>
      <c r="AD17" s="3">
        <v>1.0</v>
      </c>
      <c r="AE17" s="3">
        <v>1.0</v>
      </c>
    </row>
    <row r="18" ht="14.25" customHeight="1">
      <c r="A18" s="7" t="s">
        <v>22</v>
      </c>
    </row>
    <row r="19" ht="14.25" customHeight="1">
      <c r="A19" s="7" t="s">
        <v>17</v>
      </c>
      <c r="B19" s="3">
        <v>12.0</v>
      </c>
      <c r="C19" s="3">
        <v>16.0</v>
      </c>
      <c r="D19" s="3">
        <v>18.0</v>
      </c>
      <c r="E19" s="3">
        <v>22.0</v>
      </c>
      <c r="F19" s="3">
        <v>22.0</v>
      </c>
      <c r="G19" s="3">
        <v>20.0</v>
      </c>
      <c r="H19" s="3">
        <v>17.0</v>
      </c>
      <c r="I19" s="3">
        <v>19.0</v>
      </c>
      <c r="J19" s="3">
        <v>19.0</v>
      </c>
      <c r="K19" s="3">
        <v>17.0</v>
      </c>
      <c r="L19" s="3">
        <v>14.0</v>
      </c>
      <c r="M19" s="3">
        <v>14.0</v>
      </c>
      <c r="N19" s="3">
        <v>8.0</v>
      </c>
      <c r="O19" s="3">
        <v>7.0</v>
      </c>
      <c r="P19" s="3">
        <v>5.0</v>
      </c>
      <c r="Q19" s="3">
        <v>4.0</v>
      </c>
      <c r="R19" s="3">
        <v>4.0</v>
      </c>
      <c r="S19" s="3">
        <v>4.0</v>
      </c>
      <c r="T19" s="3">
        <v>3.0</v>
      </c>
      <c r="U19" s="3">
        <v>4.0</v>
      </c>
      <c r="V19" s="3">
        <v>3.0</v>
      </c>
      <c r="W19" s="3">
        <v>3.0</v>
      </c>
      <c r="X19" s="3">
        <v>3.0</v>
      </c>
      <c r="Y19" s="3">
        <v>2.0</v>
      </c>
      <c r="Z19" s="3">
        <v>2.0</v>
      </c>
      <c r="AA19" s="3">
        <v>2.0</v>
      </c>
      <c r="AB19" s="3">
        <v>2.0</v>
      </c>
      <c r="AC19" s="3">
        <v>3.0</v>
      </c>
      <c r="AD19" s="3">
        <v>3.0</v>
      </c>
      <c r="AE19" s="3">
        <v>2.0</v>
      </c>
    </row>
    <row r="20" ht="14.25" customHeight="1">
      <c r="A20" s="7" t="s">
        <v>23</v>
      </c>
      <c r="B20" s="3">
        <v>3.0</v>
      </c>
      <c r="C20" s="3">
        <v>3.0</v>
      </c>
      <c r="D20" s="3">
        <v>4.0</v>
      </c>
      <c r="E20" s="3">
        <v>5.0</v>
      </c>
      <c r="F20" s="3">
        <v>4.0</v>
      </c>
      <c r="G20" s="3">
        <v>5.0</v>
      </c>
      <c r="H20" s="3">
        <v>5.0</v>
      </c>
      <c r="I20" s="3">
        <v>5.0</v>
      </c>
      <c r="J20" s="3">
        <v>5.0</v>
      </c>
      <c r="K20" s="3">
        <v>5.0</v>
      </c>
      <c r="L20" s="3">
        <v>5.0</v>
      </c>
      <c r="M20" s="3">
        <v>6.0</v>
      </c>
      <c r="N20" s="3">
        <v>6.0</v>
      </c>
      <c r="O20" s="3">
        <v>6.0</v>
      </c>
      <c r="P20" s="3">
        <v>6.0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</row>
    <row r="21" ht="14.25" customHeight="1">
      <c r="A21" s="7" t="s">
        <v>24</v>
      </c>
      <c r="B21" s="3">
        <v>75.0</v>
      </c>
      <c r="C21" s="3">
        <v>76.0</v>
      </c>
      <c r="D21" s="3">
        <v>78.0</v>
      </c>
      <c r="E21" s="3">
        <v>80.0</v>
      </c>
      <c r="F21" s="3">
        <v>82.0</v>
      </c>
      <c r="G21" s="3">
        <v>86.0</v>
      </c>
      <c r="H21" s="3">
        <v>71.0</v>
      </c>
      <c r="I21" s="3">
        <v>56.0</v>
      </c>
      <c r="J21" s="3">
        <v>43.0</v>
      </c>
      <c r="K21" s="3">
        <v>30.0</v>
      </c>
      <c r="L21" s="3">
        <v>20.0</v>
      </c>
      <c r="M21" s="3">
        <v>24.0</v>
      </c>
      <c r="N21" s="3">
        <v>12.0</v>
      </c>
      <c r="O21" s="3">
        <v>13.0</v>
      </c>
      <c r="P21" s="3">
        <v>13.0</v>
      </c>
      <c r="Q21" s="3">
        <v>10.0</v>
      </c>
      <c r="R21" s="3">
        <v>10.0</v>
      </c>
      <c r="S21" s="3">
        <v>10.0</v>
      </c>
      <c r="T21" s="3">
        <v>10.0</v>
      </c>
      <c r="U21" s="3">
        <v>3.0</v>
      </c>
      <c r="V21" s="3">
        <v>2.0</v>
      </c>
      <c r="W21" s="3">
        <v>3.0</v>
      </c>
      <c r="X21" s="3">
        <v>2.0</v>
      </c>
      <c r="Y21" s="3">
        <v>2.0</v>
      </c>
      <c r="Z21" s="3">
        <v>2.0</v>
      </c>
      <c r="AA21" s="3">
        <v>2.0</v>
      </c>
      <c r="AB21" s="3">
        <v>2.0</v>
      </c>
      <c r="AC21" s="3">
        <v>2.0</v>
      </c>
      <c r="AD21" s="3">
        <v>2.0</v>
      </c>
      <c r="AE21" s="3">
        <v>2.0</v>
      </c>
    </row>
    <row r="22" ht="14.25" customHeight="1">
      <c r="A22" s="7" t="s">
        <v>5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</row>
    <row r="23" ht="14.25" customHeight="1">
      <c r="A23" s="7" t="s">
        <v>26</v>
      </c>
      <c r="B23" s="3">
        <v>206.0</v>
      </c>
      <c r="C23" s="3">
        <v>189.0</v>
      </c>
      <c r="D23" s="3">
        <v>180.0</v>
      </c>
      <c r="E23" s="3">
        <v>184.0</v>
      </c>
      <c r="F23" s="3">
        <v>178.0</v>
      </c>
      <c r="G23" s="3">
        <v>174.0</v>
      </c>
      <c r="H23" s="3">
        <v>176.0</v>
      </c>
      <c r="I23" s="3">
        <v>164.0</v>
      </c>
      <c r="J23" s="3">
        <v>149.0</v>
      </c>
      <c r="K23" s="3">
        <v>136.0</v>
      </c>
      <c r="L23" s="3">
        <v>124.0</v>
      </c>
      <c r="M23" s="3">
        <v>120.0</v>
      </c>
      <c r="N23" s="3">
        <v>116.0</v>
      </c>
      <c r="O23" s="3">
        <v>116.0</v>
      </c>
      <c r="P23" s="3">
        <v>114.0</v>
      </c>
      <c r="Q23" s="3">
        <v>109.0</v>
      </c>
      <c r="R23" s="3">
        <v>111.0</v>
      </c>
      <c r="S23" s="3">
        <v>108.0</v>
      </c>
      <c r="T23" s="3">
        <v>102.0</v>
      </c>
      <c r="U23" s="3">
        <v>99.0</v>
      </c>
      <c r="V23" s="3">
        <v>107.0</v>
      </c>
      <c r="W23" s="3">
        <v>100.0</v>
      </c>
      <c r="X23" s="3">
        <v>94.0</v>
      </c>
      <c r="Y23" s="3">
        <v>84.0</v>
      </c>
      <c r="Z23" s="3">
        <v>82.0</v>
      </c>
      <c r="AA23" s="3">
        <v>88.0</v>
      </c>
      <c r="AB23" s="3">
        <v>87.0</v>
      </c>
      <c r="AC23" s="3">
        <v>86.0</v>
      </c>
      <c r="AD23" s="3">
        <v>82.0</v>
      </c>
      <c r="AE23" s="3">
        <v>78.0</v>
      </c>
    </row>
    <row r="24" ht="14.25" customHeight="1">
      <c r="A24" s="7" t="s">
        <v>27</v>
      </c>
      <c r="B24" s="3">
        <v>111.0</v>
      </c>
      <c r="C24" s="3">
        <v>116.0</v>
      </c>
      <c r="D24" s="3">
        <v>140.0</v>
      </c>
      <c r="E24" s="3">
        <v>113.0</v>
      </c>
      <c r="F24" s="3">
        <v>105.0</v>
      </c>
      <c r="G24" s="3">
        <v>116.0</v>
      </c>
      <c r="H24" s="3">
        <v>92.0</v>
      </c>
      <c r="I24" s="3">
        <v>100.0</v>
      </c>
      <c r="J24" s="3">
        <v>126.0</v>
      </c>
      <c r="K24" s="3">
        <v>123.0</v>
      </c>
      <c r="L24" s="3">
        <v>106.0</v>
      </c>
      <c r="M24" s="3">
        <v>112.0</v>
      </c>
      <c r="N24" s="3">
        <v>124.0</v>
      </c>
      <c r="O24" s="3">
        <v>91.0</v>
      </c>
      <c r="P24" s="3">
        <v>89.0</v>
      </c>
      <c r="Q24" s="3">
        <v>105.0</v>
      </c>
      <c r="R24" s="3">
        <v>78.0</v>
      </c>
      <c r="S24" s="3">
        <v>72.0</v>
      </c>
      <c r="T24" s="3">
        <v>66.0</v>
      </c>
      <c r="U24" s="3">
        <v>53.0</v>
      </c>
      <c r="V24" s="3">
        <v>46.0</v>
      </c>
      <c r="W24" s="3">
        <v>38.0</v>
      </c>
      <c r="X24" s="3">
        <v>33.0</v>
      </c>
      <c r="Y24" s="3">
        <v>27.0</v>
      </c>
      <c r="Z24" s="3">
        <v>22.0</v>
      </c>
      <c r="AA24" s="3">
        <v>23.0</v>
      </c>
      <c r="AB24" s="3">
        <v>22.0</v>
      </c>
      <c r="AC24" s="3">
        <v>22.0</v>
      </c>
      <c r="AD24" s="3">
        <v>21.0</v>
      </c>
      <c r="AE24" s="3">
        <v>21.0</v>
      </c>
    </row>
    <row r="25" ht="14.25" customHeight="1">
      <c r="A25" s="7" t="s">
        <v>28</v>
      </c>
      <c r="B25" s="3">
        <v>113.0</v>
      </c>
      <c r="C25" s="3">
        <v>88.0</v>
      </c>
      <c r="D25" s="3">
        <v>70.0</v>
      </c>
      <c r="E25" s="3">
        <v>73.0</v>
      </c>
      <c r="F25" s="3">
        <v>64.0</v>
      </c>
      <c r="G25" s="3">
        <v>64.0</v>
      </c>
      <c r="H25" s="3">
        <v>70.0</v>
      </c>
      <c r="I25" s="3">
        <v>75.0</v>
      </c>
      <c r="J25" s="3">
        <v>55.0</v>
      </c>
      <c r="K25" s="3">
        <v>45.0</v>
      </c>
      <c r="L25" s="3">
        <v>35.0</v>
      </c>
      <c r="M25" s="3">
        <v>42.0</v>
      </c>
      <c r="N25" s="3">
        <v>34.0</v>
      </c>
      <c r="O25" s="3">
        <v>32.0</v>
      </c>
      <c r="P25" s="3">
        <v>27.0</v>
      </c>
      <c r="Q25" s="3">
        <v>25.0</v>
      </c>
      <c r="R25" s="3">
        <v>23.0</v>
      </c>
      <c r="S25" s="3">
        <v>19.0</v>
      </c>
      <c r="T25" s="3">
        <v>17.0</v>
      </c>
      <c r="U25" s="3">
        <v>15.0</v>
      </c>
      <c r="V25" s="3">
        <v>14.0</v>
      </c>
      <c r="W25" s="3">
        <v>16.0</v>
      </c>
      <c r="X25" s="3">
        <v>14.0</v>
      </c>
      <c r="Y25" s="3">
        <v>13.0</v>
      </c>
      <c r="Z25" s="3">
        <v>11.0</v>
      </c>
      <c r="AA25" s="3">
        <v>10.0</v>
      </c>
      <c r="AB25" s="3">
        <v>8.0</v>
      </c>
      <c r="AC25" s="3">
        <v>10.0</v>
      </c>
      <c r="AD25" s="3">
        <v>10.0</v>
      </c>
      <c r="AE25" s="3">
        <v>10.0</v>
      </c>
    </row>
    <row r="26" ht="14.25" customHeight="1">
      <c r="A26" s="7" t="s">
        <v>30</v>
      </c>
      <c r="B26" s="3">
        <v>3.0</v>
      </c>
      <c r="C26" s="3">
        <v>3.0</v>
      </c>
      <c r="D26" s="3">
        <v>2.0</v>
      </c>
      <c r="E26" s="3">
        <v>2.0</v>
      </c>
      <c r="F26" s="3">
        <v>2.0</v>
      </c>
      <c r="G26" s="3">
        <v>2.0</v>
      </c>
      <c r="H26" s="3">
        <v>3.0</v>
      </c>
      <c r="I26" s="3">
        <v>3.0</v>
      </c>
      <c r="J26" s="3">
        <v>3.0</v>
      </c>
      <c r="K26" s="3">
        <v>2.0</v>
      </c>
      <c r="L26" s="3">
        <v>2.0</v>
      </c>
      <c r="M26" s="3">
        <v>3.0</v>
      </c>
      <c r="N26" s="3">
        <v>3.0</v>
      </c>
      <c r="O26" s="3">
        <v>2.0</v>
      </c>
      <c r="P26" s="3">
        <v>2.0</v>
      </c>
      <c r="Q26" s="3">
        <v>2.0</v>
      </c>
      <c r="R26" s="3">
        <v>2.0</v>
      </c>
      <c r="S26" s="3">
        <v>2.0</v>
      </c>
      <c r="T26" s="3">
        <v>2.0</v>
      </c>
      <c r="U26" s="3">
        <v>2.0</v>
      </c>
      <c r="V26" s="3">
        <v>2.0</v>
      </c>
      <c r="W26" s="3">
        <v>2.0</v>
      </c>
      <c r="X26" s="3">
        <v>2.0</v>
      </c>
      <c r="Y26" s="3">
        <v>2.0</v>
      </c>
      <c r="Z26" s="3">
        <v>1.0</v>
      </c>
      <c r="AA26" s="3">
        <v>1.0</v>
      </c>
      <c r="AB26" s="3">
        <v>2.0</v>
      </c>
      <c r="AC26" s="3">
        <v>1.0</v>
      </c>
      <c r="AD26" s="3">
        <v>1.0</v>
      </c>
      <c r="AE26" s="3">
        <v>1.0</v>
      </c>
    </row>
    <row r="27" ht="14.25" customHeight="1">
      <c r="A27" s="7" t="s">
        <v>29</v>
      </c>
      <c r="B27" s="3">
        <v>7.0</v>
      </c>
      <c r="C27" s="3">
        <v>6.0</v>
      </c>
      <c r="D27" s="3">
        <v>6.0</v>
      </c>
      <c r="E27" s="3">
        <v>5.0</v>
      </c>
      <c r="F27" s="3">
        <v>4.0</v>
      </c>
      <c r="G27" s="3">
        <v>4.0</v>
      </c>
      <c r="H27" s="3">
        <v>4.0</v>
      </c>
      <c r="I27" s="3">
        <v>3.0</v>
      </c>
      <c r="J27" s="3">
        <v>3.0</v>
      </c>
      <c r="K27" s="3">
        <v>3.0</v>
      </c>
      <c r="L27" s="3">
        <v>3.0</v>
      </c>
      <c r="M27" s="3">
        <v>3.0</v>
      </c>
      <c r="N27" s="3">
        <v>2.0</v>
      </c>
      <c r="O27" s="3">
        <v>2.0</v>
      </c>
      <c r="P27" s="3">
        <v>2.0</v>
      </c>
      <c r="Q27" s="3">
        <v>2.0</v>
      </c>
      <c r="R27" s="3">
        <v>2.0</v>
      </c>
      <c r="S27" s="3">
        <v>2.0</v>
      </c>
      <c r="T27" s="3">
        <v>2.0</v>
      </c>
      <c r="U27" s="3">
        <v>2.0</v>
      </c>
      <c r="V27" s="3">
        <v>2.0</v>
      </c>
      <c r="W27" s="3">
        <v>2.0</v>
      </c>
      <c r="X27" s="3">
        <v>2.0</v>
      </c>
      <c r="Y27" s="3">
        <v>2.0</v>
      </c>
      <c r="Z27" s="3">
        <v>2.0</v>
      </c>
      <c r="AA27" s="3">
        <v>2.0</v>
      </c>
      <c r="AB27" s="3">
        <v>2.0</v>
      </c>
      <c r="AC27" s="3">
        <v>2.0</v>
      </c>
      <c r="AD27" s="3">
        <v>2.0</v>
      </c>
      <c r="AE27" s="3">
        <v>1.0</v>
      </c>
    </row>
    <row r="28" ht="14.25" customHeight="1">
      <c r="A28" s="7" t="s">
        <v>13</v>
      </c>
      <c r="B28" s="3">
        <v>78.0</v>
      </c>
      <c r="C28" s="3">
        <v>61.0</v>
      </c>
      <c r="D28" s="3">
        <v>52.0</v>
      </c>
      <c r="E28" s="3">
        <v>46.0</v>
      </c>
      <c r="F28" s="3">
        <v>45.0</v>
      </c>
      <c r="G28" s="3">
        <v>47.0</v>
      </c>
      <c r="H28" s="3">
        <v>37.0</v>
      </c>
      <c r="I28" s="3">
        <v>38.0</v>
      </c>
      <c r="J28" s="3">
        <v>34.0</v>
      </c>
      <c r="K28" s="3">
        <v>37.0</v>
      </c>
      <c r="L28" s="3">
        <v>35.0</v>
      </c>
      <c r="M28" s="3">
        <v>32.0</v>
      </c>
      <c r="N28" s="3">
        <v>38.0</v>
      </c>
      <c r="O28" s="3">
        <v>35.0</v>
      </c>
      <c r="P28" s="3">
        <v>31.0</v>
      </c>
      <c r="Q28" s="3">
        <v>26.0</v>
      </c>
      <c r="R28" s="3">
        <v>28.0</v>
      </c>
      <c r="S28" s="3">
        <v>25.0</v>
      </c>
      <c r="T28" s="3">
        <v>22.0</v>
      </c>
      <c r="U28" s="3">
        <v>21.0</v>
      </c>
      <c r="V28" s="3">
        <v>23.0</v>
      </c>
      <c r="W28" s="3">
        <v>20.0</v>
      </c>
      <c r="X28" s="3">
        <v>19.0</v>
      </c>
      <c r="Y28" s="3">
        <v>17.0</v>
      </c>
      <c r="Z28" s="3">
        <v>17.0</v>
      </c>
      <c r="AA28" s="3">
        <v>16.0</v>
      </c>
      <c r="AB28" s="3">
        <v>16.0</v>
      </c>
      <c r="AC28" s="3">
        <v>15.0</v>
      </c>
      <c r="AD28" s="3">
        <v>14.0</v>
      </c>
      <c r="AE28" s="3">
        <v>12.0</v>
      </c>
    </row>
    <row r="29" ht="14.25" customHeight="1">
      <c r="A29" s="7" t="s">
        <v>32</v>
      </c>
      <c r="B29" s="3">
        <v>29.0</v>
      </c>
      <c r="C29" s="3">
        <v>27.0</v>
      </c>
      <c r="D29" s="3">
        <v>26.0</v>
      </c>
      <c r="E29" s="3">
        <v>28.0</v>
      </c>
      <c r="F29" s="3">
        <v>32.0</v>
      </c>
      <c r="G29" s="3">
        <v>30.0</v>
      </c>
      <c r="H29" s="3">
        <v>30.0</v>
      </c>
      <c r="I29" s="3">
        <v>25.0</v>
      </c>
      <c r="J29" s="3">
        <v>24.0</v>
      </c>
      <c r="K29" s="3">
        <v>19.0</v>
      </c>
      <c r="L29" s="3">
        <v>18.0</v>
      </c>
      <c r="M29" s="3">
        <v>18.0</v>
      </c>
      <c r="N29" s="3">
        <v>19.0</v>
      </c>
      <c r="O29" s="3">
        <v>19.0</v>
      </c>
      <c r="P29" s="3">
        <v>17.0</v>
      </c>
      <c r="Q29" s="3">
        <v>16.0</v>
      </c>
      <c r="R29" s="3">
        <v>16.0</v>
      </c>
      <c r="S29" s="3">
        <v>14.0</v>
      </c>
      <c r="T29" s="3">
        <v>13.0</v>
      </c>
      <c r="U29" s="3">
        <v>12.0</v>
      </c>
      <c r="V29" s="3">
        <v>14.0</v>
      </c>
      <c r="W29" s="3">
        <v>11.0</v>
      </c>
      <c r="X29" s="3">
        <v>10.0</v>
      </c>
      <c r="Y29" s="3">
        <v>9.0</v>
      </c>
      <c r="Z29" s="3">
        <v>8.0</v>
      </c>
      <c r="AA29" s="3">
        <v>7.0</v>
      </c>
      <c r="AB29" s="3">
        <v>7.0</v>
      </c>
      <c r="AC29" s="3">
        <v>7.0</v>
      </c>
      <c r="AD29" s="3">
        <v>7.0</v>
      </c>
      <c r="AE29" s="3">
        <v>6.0</v>
      </c>
    </row>
    <row r="30" ht="14.25" customHeight="1">
      <c r="A30" s="7" t="s">
        <v>25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</row>
    <row r="31" ht="14.25" customHeight="1">
      <c r="A31" s="7" t="s">
        <v>33</v>
      </c>
    </row>
    <row r="32" ht="14.25" customHeight="1">
      <c r="A32" s="7" t="s">
        <v>35</v>
      </c>
      <c r="B32" s="3">
        <v>334.0</v>
      </c>
      <c r="C32" s="3">
        <v>360.0</v>
      </c>
      <c r="D32" s="3">
        <v>384.0</v>
      </c>
      <c r="E32" s="3">
        <v>373.0</v>
      </c>
      <c r="F32" s="3">
        <v>376.0</v>
      </c>
      <c r="G32" s="3">
        <v>361.0</v>
      </c>
      <c r="H32" s="3">
        <v>349.0</v>
      </c>
      <c r="I32" s="3">
        <v>290.0</v>
      </c>
      <c r="J32" s="3">
        <v>274.0</v>
      </c>
      <c r="K32" s="3">
        <v>250.0</v>
      </c>
      <c r="L32" s="3">
        <v>230.0</v>
      </c>
      <c r="M32" s="3">
        <v>228.0</v>
      </c>
      <c r="N32" s="3">
        <v>189.0</v>
      </c>
      <c r="O32" s="3">
        <v>178.0</v>
      </c>
      <c r="P32" s="3">
        <v>180.0</v>
      </c>
      <c r="Q32" s="3">
        <v>187.0</v>
      </c>
      <c r="R32" s="3">
        <v>170.0</v>
      </c>
      <c r="S32" s="3">
        <v>171.0</v>
      </c>
      <c r="T32" s="3">
        <v>173.0</v>
      </c>
      <c r="U32" s="3">
        <v>143.0</v>
      </c>
      <c r="V32" s="3">
        <v>144.0</v>
      </c>
      <c r="W32" s="3">
        <v>131.0</v>
      </c>
      <c r="X32" s="3">
        <v>133.0</v>
      </c>
      <c r="Y32" s="3">
        <v>139.0</v>
      </c>
      <c r="Z32" s="3">
        <v>140.0</v>
      </c>
      <c r="AA32" s="3">
        <v>121.0</v>
      </c>
      <c r="AB32" s="3">
        <v>117.0</v>
      </c>
      <c r="AC32" s="3">
        <v>128.0</v>
      </c>
      <c r="AD32" s="3">
        <v>131.0</v>
      </c>
      <c r="AE32" s="3">
        <v>124.0</v>
      </c>
    </row>
    <row r="33" ht="14.25" customHeight="1">
      <c r="A33" s="7" t="s">
        <v>34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2" width="8.71"/>
  </cols>
  <sheetData>
    <row r="1" ht="30.0" customHeight="1">
      <c r="A1" s="6" t="s">
        <v>98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36.0</v>
      </c>
      <c r="C3" s="3">
        <v>54.0</v>
      </c>
      <c r="D3" s="3">
        <v>46.0</v>
      </c>
      <c r="E3" s="3">
        <v>37.0</v>
      </c>
      <c r="F3" s="3">
        <v>26.0</v>
      </c>
      <c r="G3" s="3">
        <v>32.0</v>
      </c>
      <c r="H3" s="3">
        <v>33.0</v>
      </c>
      <c r="I3" s="3">
        <v>32.0</v>
      </c>
      <c r="J3" s="3">
        <v>28.0</v>
      </c>
      <c r="K3" s="3">
        <v>25.0</v>
      </c>
      <c r="L3" s="3">
        <v>21.0</v>
      </c>
      <c r="M3" s="3">
        <v>19.0</v>
      </c>
      <c r="N3" s="3">
        <v>18.0</v>
      </c>
      <c r="O3" s="3">
        <v>18.0</v>
      </c>
      <c r="P3" s="3">
        <v>19.0</v>
      </c>
      <c r="Q3" s="3">
        <v>18.0</v>
      </c>
      <c r="R3" s="3">
        <v>19.0</v>
      </c>
      <c r="S3" s="3">
        <v>20.0</v>
      </c>
      <c r="T3" s="3">
        <v>19.0</v>
      </c>
      <c r="U3" s="3">
        <v>10.0</v>
      </c>
      <c r="V3" s="3">
        <v>14.0</v>
      </c>
      <c r="W3" s="3">
        <v>12.0</v>
      </c>
      <c r="X3" s="3">
        <v>11.0</v>
      </c>
      <c r="Y3" s="3">
        <v>6.0</v>
      </c>
      <c r="Z3" s="3">
        <v>6.0</v>
      </c>
      <c r="AA3" s="3">
        <v>6.0</v>
      </c>
      <c r="AB3" s="3">
        <v>6.0</v>
      </c>
      <c r="AC3" s="3">
        <v>5.0</v>
      </c>
      <c r="AD3" s="3">
        <v>5.0</v>
      </c>
      <c r="AE3" s="3">
        <v>5.0</v>
      </c>
    </row>
    <row r="4" ht="14.25" customHeight="1">
      <c r="A4" s="7" t="s">
        <v>7</v>
      </c>
      <c r="B4" s="3">
        <v>21.0</v>
      </c>
      <c r="C4" s="3">
        <v>17.0</v>
      </c>
      <c r="D4" s="3">
        <v>11.0</v>
      </c>
      <c r="E4" s="3">
        <v>10.0</v>
      </c>
      <c r="F4" s="3">
        <v>10.0</v>
      </c>
      <c r="G4" s="3">
        <v>10.0</v>
      </c>
      <c r="H4" s="3">
        <v>10.0</v>
      </c>
      <c r="I4" s="3">
        <v>9.0</v>
      </c>
      <c r="J4" s="3">
        <v>9.0</v>
      </c>
      <c r="K4" s="3">
        <v>8.0</v>
      </c>
      <c r="L4" s="3">
        <v>8.0</v>
      </c>
      <c r="M4" s="3">
        <v>7.0</v>
      </c>
      <c r="N4" s="3">
        <v>8.0</v>
      </c>
      <c r="O4" s="3">
        <v>9.0</v>
      </c>
      <c r="P4" s="3">
        <v>9.0</v>
      </c>
      <c r="Q4" s="3">
        <v>10.0</v>
      </c>
      <c r="R4" s="3">
        <v>11.0</v>
      </c>
      <c r="S4" s="3">
        <v>9.0</v>
      </c>
      <c r="T4" s="3">
        <v>9.0</v>
      </c>
      <c r="U4" s="3">
        <v>6.0</v>
      </c>
      <c r="V4" s="3">
        <v>5.0</v>
      </c>
      <c r="W4" s="3">
        <v>6.0</v>
      </c>
      <c r="X4" s="3">
        <v>5.0</v>
      </c>
      <c r="Y4" s="3">
        <v>5.0</v>
      </c>
      <c r="Z4" s="3">
        <v>6.0</v>
      </c>
      <c r="AA4" s="3">
        <v>6.0</v>
      </c>
      <c r="AB4" s="3">
        <v>7.0</v>
      </c>
      <c r="AC4" s="3">
        <v>7.0</v>
      </c>
      <c r="AD4" s="3">
        <v>7.0</v>
      </c>
      <c r="AE4" s="3">
        <v>4.0</v>
      </c>
    </row>
    <row r="5" ht="14.25" customHeight="1">
      <c r="A5" s="7" t="s">
        <v>10</v>
      </c>
      <c r="B5" s="3">
        <v>26.0</v>
      </c>
      <c r="C5" s="3">
        <v>23.0</v>
      </c>
      <c r="D5" s="3">
        <v>21.0</v>
      </c>
      <c r="E5" s="3">
        <v>20.0</v>
      </c>
      <c r="F5" s="3">
        <v>18.0</v>
      </c>
      <c r="G5" s="3">
        <v>17.0</v>
      </c>
      <c r="H5" s="3">
        <v>17.0</v>
      </c>
      <c r="I5" s="3">
        <v>13.0</v>
      </c>
      <c r="J5" s="3">
        <v>12.0</v>
      </c>
      <c r="K5" s="3">
        <v>11.0</v>
      </c>
      <c r="L5" s="3">
        <v>12.0</v>
      </c>
      <c r="M5" s="3">
        <v>12.0</v>
      </c>
      <c r="N5" s="3">
        <v>12.0</v>
      </c>
      <c r="O5" s="3">
        <v>12.0</v>
      </c>
      <c r="P5" s="3">
        <v>12.0</v>
      </c>
      <c r="Q5" s="3">
        <v>12.0</v>
      </c>
      <c r="R5" s="3">
        <v>12.0</v>
      </c>
      <c r="S5" s="3">
        <v>12.0</v>
      </c>
      <c r="T5" s="3">
        <v>11.0</v>
      </c>
      <c r="U5" s="3">
        <v>11.0</v>
      </c>
      <c r="V5" s="3">
        <v>11.0</v>
      </c>
      <c r="W5" s="3">
        <v>11.0</v>
      </c>
      <c r="X5" s="3">
        <v>11.0</v>
      </c>
      <c r="Y5" s="3">
        <v>10.0</v>
      </c>
      <c r="Z5" s="3">
        <v>11.0</v>
      </c>
      <c r="AA5" s="3">
        <v>10.0</v>
      </c>
      <c r="AB5" s="3">
        <v>10.0</v>
      </c>
      <c r="AC5" s="3">
        <v>10.0</v>
      </c>
      <c r="AD5" s="3">
        <v>10.0</v>
      </c>
      <c r="AE5" s="3">
        <v>10.0</v>
      </c>
    </row>
    <row r="6" ht="14.25" customHeight="1">
      <c r="A6" s="7" t="s">
        <v>11</v>
      </c>
      <c r="B6" s="3">
        <v>6.0</v>
      </c>
      <c r="C6" s="3">
        <v>6.0</v>
      </c>
      <c r="D6" s="3">
        <v>5.0</v>
      </c>
      <c r="E6" s="3">
        <v>5.0</v>
      </c>
      <c r="F6" s="3">
        <v>4.0</v>
      </c>
      <c r="G6" s="3">
        <v>3.0</v>
      </c>
      <c r="H6" s="3">
        <v>4.0</v>
      </c>
      <c r="I6" s="3">
        <v>3.0</v>
      </c>
      <c r="J6" s="3">
        <v>2.0</v>
      </c>
      <c r="K6" s="3">
        <v>2.0</v>
      </c>
      <c r="L6" s="3">
        <v>2.0</v>
      </c>
      <c r="M6" s="3">
        <v>2.0</v>
      </c>
      <c r="N6" s="3">
        <v>2.0</v>
      </c>
      <c r="O6" s="3">
        <v>2.0</v>
      </c>
      <c r="P6" s="3">
        <v>2.0</v>
      </c>
      <c r="Q6" s="3">
        <v>2.0</v>
      </c>
      <c r="R6" s="3">
        <v>2.0</v>
      </c>
      <c r="S6" s="3">
        <v>2.0</v>
      </c>
      <c r="T6" s="3">
        <v>2.0</v>
      </c>
      <c r="U6" s="3">
        <v>2.0</v>
      </c>
      <c r="V6" s="3">
        <v>2.0</v>
      </c>
      <c r="W6" s="3">
        <v>2.0</v>
      </c>
      <c r="X6" s="3">
        <v>2.0</v>
      </c>
      <c r="Y6" s="3">
        <v>2.0</v>
      </c>
      <c r="Z6" s="3">
        <v>2.0</v>
      </c>
      <c r="AA6" s="3">
        <v>2.0</v>
      </c>
      <c r="AB6" s="3">
        <v>2.0</v>
      </c>
      <c r="AC6" s="3">
        <v>2.0</v>
      </c>
      <c r="AD6" s="3">
        <v>2.0</v>
      </c>
      <c r="AE6" s="3">
        <v>2.0</v>
      </c>
    </row>
    <row r="7" ht="14.25" customHeight="1">
      <c r="A7" s="7" t="s">
        <v>15</v>
      </c>
      <c r="B7" s="3">
        <v>166.0</v>
      </c>
      <c r="C7" s="3">
        <v>139.0</v>
      </c>
      <c r="D7" s="3">
        <v>116.0</v>
      </c>
      <c r="E7" s="3">
        <v>104.0</v>
      </c>
      <c r="F7" s="3">
        <v>98.0</v>
      </c>
      <c r="G7" s="3">
        <v>94.0</v>
      </c>
      <c r="H7" s="3">
        <v>87.0</v>
      </c>
      <c r="I7" s="3">
        <v>88.0</v>
      </c>
      <c r="J7" s="3">
        <v>86.0</v>
      </c>
      <c r="K7" s="3">
        <v>83.0</v>
      </c>
      <c r="L7" s="3">
        <v>83.0</v>
      </c>
      <c r="M7" s="3">
        <v>81.0</v>
      </c>
      <c r="N7" s="3">
        <v>79.0</v>
      </c>
      <c r="O7" s="3">
        <v>79.0</v>
      </c>
      <c r="P7" s="3">
        <v>79.0</v>
      </c>
      <c r="Q7" s="3">
        <v>76.0</v>
      </c>
      <c r="R7" s="3">
        <v>79.0</v>
      </c>
      <c r="S7" s="3">
        <v>79.0</v>
      </c>
      <c r="T7" s="3">
        <v>78.0</v>
      </c>
      <c r="U7" s="3">
        <v>69.0</v>
      </c>
      <c r="V7" s="3">
        <v>74.0</v>
      </c>
      <c r="W7" s="3">
        <v>75.0</v>
      </c>
      <c r="X7" s="3">
        <v>75.0</v>
      </c>
      <c r="Y7" s="3">
        <v>74.0</v>
      </c>
      <c r="Z7" s="3">
        <v>75.0</v>
      </c>
      <c r="AA7" s="3">
        <v>76.0</v>
      </c>
      <c r="AB7" s="3">
        <v>77.0</v>
      </c>
      <c r="AC7" s="3">
        <v>77.0</v>
      </c>
      <c r="AD7" s="3">
        <v>75.0</v>
      </c>
      <c r="AE7" s="3">
        <v>71.0</v>
      </c>
    </row>
    <row r="8" ht="14.25" customHeight="1">
      <c r="A8" s="7" t="s">
        <v>12</v>
      </c>
      <c r="B8" s="3">
        <v>18.0</v>
      </c>
      <c r="C8" s="3">
        <v>16.0</v>
      </c>
      <c r="D8" s="3">
        <v>14.0</v>
      </c>
      <c r="E8" s="3">
        <v>11.0</v>
      </c>
      <c r="F8" s="3">
        <v>10.0</v>
      </c>
      <c r="G8" s="3">
        <v>10.0</v>
      </c>
      <c r="H8" s="3">
        <v>10.0</v>
      </c>
      <c r="I8" s="3">
        <v>10.0</v>
      </c>
      <c r="J8" s="3">
        <v>9.0</v>
      </c>
      <c r="K8" s="3">
        <v>9.0</v>
      </c>
      <c r="L8" s="3">
        <v>8.0</v>
      </c>
      <c r="M8" s="3">
        <v>8.0</v>
      </c>
      <c r="N8" s="3">
        <v>8.0</v>
      </c>
      <c r="O8" s="3">
        <v>10.0</v>
      </c>
      <c r="P8" s="3">
        <v>10.0</v>
      </c>
      <c r="Q8" s="3">
        <v>9.0</v>
      </c>
      <c r="R8" s="3">
        <v>8.0</v>
      </c>
      <c r="S8" s="3">
        <v>11.0</v>
      </c>
      <c r="T8" s="3">
        <v>9.0</v>
      </c>
      <c r="U8" s="3">
        <v>8.0</v>
      </c>
      <c r="V8" s="3">
        <v>11.0</v>
      </c>
      <c r="W8" s="3">
        <v>10.0</v>
      </c>
      <c r="X8" s="3">
        <v>9.0</v>
      </c>
      <c r="Y8" s="3">
        <v>11.0</v>
      </c>
      <c r="Z8" s="3">
        <v>10.0</v>
      </c>
      <c r="AA8" s="3">
        <v>8.0</v>
      </c>
      <c r="AB8" s="3">
        <v>9.0</v>
      </c>
      <c r="AC8" s="3">
        <v>9.0</v>
      </c>
      <c r="AD8" s="3">
        <v>8.0</v>
      </c>
      <c r="AE8" s="3">
        <v>2.0</v>
      </c>
    </row>
    <row r="9" ht="14.25" customHeight="1">
      <c r="A9" s="7" t="s">
        <v>18</v>
      </c>
      <c r="B9" s="3">
        <v>4.0</v>
      </c>
      <c r="C9" s="3">
        <v>4.0</v>
      </c>
      <c r="D9" s="3">
        <v>4.0</v>
      </c>
      <c r="E9" s="3">
        <v>5.0</v>
      </c>
      <c r="F9" s="3">
        <v>4.0</v>
      </c>
      <c r="G9" s="3">
        <v>5.0</v>
      </c>
      <c r="H9" s="3">
        <v>5.0</v>
      </c>
      <c r="I9" s="3">
        <v>5.0</v>
      </c>
      <c r="J9" s="3">
        <v>5.0</v>
      </c>
      <c r="K9" s="3">
        <v>5.0</v>
      </c>
      <c r="L9" s="3">
        <v>5.0</v>
      </c>
      <c r="M9" s="3">
        <v>4.0</v>
      </c>
      <c r="N9" s="3">
        <v>3.0</v>
      </c>
      <c r="O9" s="3">
        <v>3.0</v>
      </c>
      <c r="P9" s="3">
        <v>3.0</v>
      </c>
      <c r="Q9" s="3">
        <v>3.0</v>
      </c>
      <c r="R9" s="3">
        <v>3.0</v>
      </c>
      <c r="S9" s="3">
        <v>3.0</v>
      </c>
      <c r="T9" s="3">
        <v>3.0</v>
      </c>
      <c r="U9" s="3">
        <v>3.0</v>
      </c>
      <c r="V9" s="3">
        <v>2.0</v>
      </c>
      <c r="W9" s="3">
        <v>2.0</v>
      </c>
      <c r="X9" s="3">
        <v>2.0</v>
      </c>
      <c r="Y9" s="3">
        <v>2.0</v>
      </c>
      <c r="Z9" s="3">
        <v>2.0</v>
      </c>
      <c r="AA9" s="3">
        <v>3.0</v>
      </c>
      <c r="AB9" s="3">
        <v>3.0</v>
      </c>
      <c r="AC9" s="3">
        <v>3.0</v>
      </c>
      <c r="AD9" s="3">
        <v>2.0</v>
      </c>
      <c r="AE9" s="3">
        <v>2.0</v>
      </c>
    </row>
    <row r="10" ht="14.25" customHeight="1">
      <c r="A10" s="7" t="s">
        <v>16</v>
      </c>
      <c r="B10" s="3">
        <v>6.0</v>
      </c>
      <c r="C10" s="3">
        <v>6.0</v>
      </c>
      <c r="D10" s="3">
        <v>6.0</v>
      </c>
      <c r="E10" s="3">
        <v>6.0</v>
      </c>
      <c r="F10" s="3">
        <v>6.0</v>
      </c>
      <c r="G10" s="3">
        <v>7.0</v>
      </c>
      <c r="H10" s="3">
        <v>7.0</v>
      </c>
      <c r="I10" s="3">
        <v>7.0</v>
      </c>
      <c r="J10" s="3">
        <v>7.0</v>
      </c>
      <c r="K10" s="3">
        <v>7.0</v>
      </c>
      <c r="L10" s="3">
        <v>7.0</v>
      </c>
      <c r="M10" s="3">
        <v>7.0</v>
      </c>
      <c r="N10" s="3">
        <v>7.0</v>
      </c>
      <c r="O10" s="3">
        <v>7.0</v>
      </c>
      <c r="P10" s="3">
        <v>7.0</v>
      </c>
      <c r="Q10" s="3">
        <v>7.0</v>
      </c>
      <c r="R10" s="3">
        <v>7.0</v>
      </c>
      <c r="S10" s="3">
        <v>7.0</v>
      </c>
      <c r="T10" s="3">
        <v>7.0</v>
      </c>
      <c r="U10" s="3">
        <v>6.0</v>
      </c>
      <c r="V10" s="3">
        <v>7.0</v>
      </c>
      <c r="W10" s="3">
        <v>9.0</v>
      </c>
      <c r="X10" s="3">
        <v>9.0</v>
      </c>
      <c r="Y10" s="3">
        <v>8.0</v>
      </c>
      <c r="Z10" s="3">
        <v>15.0</v>
      </c>
      <c r="AA10" s="3">
        <v>15.0</v>
      </c>
      <c r="AB10" s="3">
        <v>11.0</v>
      </c>
      <c r="AC10" s="3">
        <v>10.0</v>
      </c>
      <c r="AD10" s="3">
        <v>11.0</v>
      </c>
      <c r="AE10" s="3">
        <v>10.0</v>
      </c>
    </row>
    <row r="11" ht="14.25" customHeight="1">
      <c r="A11" s="7" t="s">
        <v>31</v>
      </c>
      <c r="B11" s="3">
        <v>28.0</v>
      </c>
      <c r="C11" s="3">
        <v>30.0</v>
      </c>
      <c r="D11" s="3">
        <v>31.0</v>
      </c>
      <c r="E11" s="3">
        <v>27.0</v>
      </c>
      <c r="F11" s="3">
        <v>29.0</v>
      </c>
      <c r="G11" s="3">
        <v>30.0</v>
      </c>
      <c r="H11" s="3">
        <v>30.0</v>
      </c>
      <c r="I11" s="3">
        <v>32.0</v>
      </c>
      <c r="J11" s="3">
        <v>33.0</v>
      </c>
      <c r="K11" s="3">
        <v>35.0</v>
      </c>
      <c r="L11" s="3">
        <v>35.0</v>
      </c>
      <c r="M11" s="3">
        <v>35.0</v>
      </c>
      <c r="N11" s="3">
        <v>38.0</v>
      </c>
      <c r="O11" s="3">
        <v>35.0</v>
      </c>
      <c r="P11" s="3">
        <v>34.0</v>
      </c>
      <c r="Q11" s="3">
        <v>35.0</v>
      </c>
      <c r="R11" s="3">
        <v>33.0</v>
      </c>
      <c r="S11" s="3">
        <v>32.0</v>
      </c>
      <c r="T11" s="3">
        <v>30.0</v>
      </c>
      <c r="U11" s="3">
        <v>28.0</v>
      </c>
      <c r="V11" s="3">
        <v>27.0</v>
      </c>
      <c r="W11" s="3">
        <v>27.0</v>
      </c>
      <c r="X11" s="3">
        <v>28.0</v>
      </c>
      <c r="Y11" s="3">
        <v>25.0</v>
      </c>
      <c r="Z11" s="3">
        <v>26.0</v>
      </c>
      <c r="AA11" s="3">
        <v>27.0</v>
      </c>
      <c r="AB11" s="3">
        <v>27.0</v>
      </c>
      <c r="AC11" s="3">
        <v>27.0</v>
      </c>
      <c r="AD11" s="3">
        <v>27.0</v>
      </c>
      <c r="AE11" s="3">
        <v>25.0</v>
      </c>
    </row>
    <row r="12" ht="14.25" customHeight="1">
      <c r="A12" s="7" t="s">
        <v>14</v>
      </c>
      <c r="B12" s="3">
        <v>399.0</v>
      </c>
      <c r="C12" s="3">
        <v>345.0</v>
      </c>
      <c r="D12" s="3">
        <v>294.0</v>
      </c>
      <c r="E12" s="3">
        <v>234.0</v>
      </c>
      <c r="F12" s="3">
        <v>206.0</v>
      </c>
      <c r="G12" s="3">
        <v>197.0</v>
      </c>
      <c r="H12" s="3">
        <v>182.0</v>
      </c>
      <c r="I12" s="3">
        <v>180.0</v>
      </c>
      <c r="J12" s="3">
        <v>159.0</v>
      </c>
      <c r="K12" s="3">
        <v>130.0</v>
      </c>
      <c r="L12" s="3">
        <v>112.0</v>
      </c>
      <c r="M12" s="3">
        <v>84.0</v>
      </c>
      <c r="N12" s="3">
        <v>59.0</v>
      </c>
      <c r="O12" s="3">
        <v>51.0</v>
      </c>
      <c r="P12" s="3">
        <v>52.0</v>
      </c>
      <c r="Q12" s="3">
        <v>55.0</v>
      </c>
      <c r="R12" s="3">
        <v>52.0</v>
      </c>
      <c r="S12" s="3">
        <v>44.0</v>
      </c>
      <c r="T12" s="3">
        <v>42.0</v>
      </c>
      <c r="U12" s="3">
        <v>36.0</v>
      </c>
      <c r="V12" s="3">
        <v>39.0</v>
      </c>
      <c r="W12" s="3">
        <v>34.0</v>
      </c>
      <c r="X12" s="3">
        <v>34.0</v>
      </c>
      <c r="Y12" s="3">
        <v>34.0</v>
      </c>
      <c r="Z12" s="3">
        <v>31.0</v>
      </c>
      <c r="AA12" s="3">
        <v>31.0</v>
      </c>
      <c r="AB12" s="3">
        <v>31.0</v>
      </c>
      <c r="AC12" s="3">
        <v>30.0</v>
      </c>
      <c r="AD12" s="3">
        <v>30.0</v>
      </c>
      <c r="AE12" s="3">
        <v>30.0</v>
      </c>
    </row>
    <row r="13" ht="14.25" customHeight="1">
      <c r="A13" s="7" t="s">
        <v>8</v>
      </c>
      <c r="B13" s="3">
        <v>5.0</v>
      </c>
      <c r="C13" s="3">
        <v>4.0</v>
      </c>
      <c r="D13" s="3">
        <v>4.0</v>
      </c>
      <c r="E13" s="3">
        <v>4.0</v>
      </c>
      <c r="F13" s="3">
        <v>5.0</v>
      </c>
      <c r="G13" s="3">
        <v>4.0</v>
      </c>
      <c r="H13" s="3">
        <v>3.0</v>
      </c>
      <c r="I13" s="3">
        <v>4.0</v>
      </c>
      <c r="J13" s="3">
        <v>4.0</v>
      </c>
      <c r="K13" s="3">
        <v>5.0</v>
      </c>
      <c r="L13" s="3">
        <v>3.0</v>
      </c>
      <c r="M13" s="3">
        <v>4.0</v>
      </c>
      <c r="N13" s="3">
        <v>4.0</v>
      </c>
      <c r="O13" s="3">
        <v>4.0</v>
      </c>
      <c r="P13" s="3">
        <v>3.0</v>
      </c>
      <c r="Q13" s="3">
        <v>4.0</v>
      </c>
      <c r="R13" s="3">
        <v>4.0</v>
      </c>
      <c r="S13" s="3">
        <v>4.0</v>
      </c>
      <c r="T13" s="3">
        <v>3.0</v>
      </c>
      <c r="U13" s="3">
        <v>3.0</v>
      </c>
      <c r="V13" s="3">
        <v>3.0</v>
      </c>
      <c r="W13" s="3">
        <v>3.0</v>
      </c>
      <c r="X13" s="3">
        <v>2.0</v>
      </c>
      <c r="Y13" s="3">
        <v>2.0</v>
      </c>
      <c r="Z13" s="3">
        <v>2.0</v>
      </c>
      <c r="AA13" s="3">
        <v>2.0</v>
      </c>
      <c r="AB13" s="3">
        <v>2.0</v>
      </c>
      <c r="AC13" s="3">
        <v>2.0</v>
      </c>
      <c r="AD13" s="3">
        <v>2.0</v>
      </c>
      <c r="AE13" s="3">
        <v>2.0</v>
      </c>
    </row>
    <row r="14" ht="14.25" customHeight="1">
      <c r="A14" s="7" t="s">
        <v>19</v>
      </c>
      <c r="B14" s="3">
        <v>86.0</v>
      </c>
      <c r="C14" s="3">
        <v>80.0</v>
      </c>
      <c r="D14" s="3">
        <v>77.0</v>
      </c>
      <c r="E14" s="3">
        <v>73.0</v>
      </c>
      <c r="F14" s="3">
        <v>70.0</v>
      </c>
      <c r="G14" s="3">
        <v>69.0</v>
      </c>
      <c r="H14" s="3">
        <v>50.0</v>
      </c>
      <c r="I14" s="3">
        <v>40.0</v>
      </c>
      <c r="J14" s="3">
        <v>42.0</v>
      </c>
      <c r="K14" s="3">
        <v>43.0</v>
      </c>
      <c r="L14" s="3">
        <v>44.0</v>
      </c>
      <c r="M14" s="3">
        <v>44.0</v>
      </c>
      <c r="N14" s="3">
        <v>45.0</v>
      </c>
      <c r="O14" s="3">
        <v>47.0</v>
      </c>
      <c r="P14" s="3">
        <v>49.0</v>
      </c>
      <c r="Q14" s="3">
        <v>50.0</v>
      </c>
      <c r="R14" s="3">
        <v>50.0</v>
      </c>
      <c r="S14" s="3">
        <v>50.0</v>
      </c>
      <c r="T14" s="3">
        <v>48.0</v>
      </c>
      <c r="U14" s="3">
        <v>37.0</v>
      </c>
      <c r="V14" s="3">
        <v>40.0</v>
      </c>
      <c r="W14" s="3">
        <v>41.0</v>
      </c>
      <c r="X14" s="3">
        <v>40.0</v>
      </c>
      <c r="Y14" s="3">
        <v>36.0</v>
      </c>
      <c r="Z14" s="3">
        <v>35.0</v>
      </c>
      <c r="AA14" s="3">
        <v>35.0</v>
      </c>
      <c r="AB14" s="3">
        <v>35.0</v>
      </c>
      <c r="AC14" s="3">
        <v>35.0</v>
      </c>
      <c r="AD14" s="3">
        <v>35.0</v>
      </c>
      <c r="AE14" s="3">
        <v>34.0</v>
      </c>
    </row>
    <row r="15" ht="14.25" customHeight="1">
      <c r="A15" s="7" t="s">
        <v>9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</row>
    <row r="16" ht="14.25" customHeight="1">
      <c r="A16" s="7" t="s">
        <v>20</v>
      </c>
      <c r="B16" s="3">
        <v>3.0</v>
      </c>
      <c r="C16" s="3">
        <v>2.0</v>
      </c>
      <c r="D16" s="3">
        <v>2.0</v>
      </c>
      <c r="E16" s="3">
        <v>2.0</v>
      </c>
      <c r="F16" s="3">
        <v>2.0</v>
      </c>
      <c r="G16" s="3">
        <v>2.0</v>
      </c>
      <c r="H16" s="3">
        <v>2.0</v>
      </c>
      <c r="I16" s="3">
        <v>2.0</v>
      </c>
      <c r="J16" s="3">
        <v>2.0</v>
      </c>
      <c r="K16" s="3">
        <v>2.0</v>
      </c>
      <c r="L16" s="3">
        <v>2.0</v>
      </c>
      <c r="M16" s="3">
        <v>2.0</v>
      </c>
      <c r="N16" s="3">
        <v>2.0</v>
      </c>
      <c r="O16" s="3">
        <v>2.0</v>
      </c>
      <c r="P16" s="3">
        <v>3.0</v>
      </c>
      <c r="Q16" s="3">
        <v>3.0</v>
      </c>
      <c r="R16" s="3">
        <v>3.0</v>
      </c>
      <c r="S16" s="3">
        <v>3.0</v>
      </c>
      <c r="T16" s="3">
        <v>2.0</v>
      </c>
      <c r="U16" s="3">
        <v>2.0</v>
      </c>
      <c r="V16" s="3">
        <v>2.0</v>
      </c>
      <c r="W16" s="3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1.0</v>
      </c>
      <c r="AD16" s="3">
        <v>1.0</v>
      </c>
      <c r="AE16" s="3">
        <v>1.0</v>
      </c>
    </row>
    <row r="17" ht="14.25" customHeight="1">
      <c r="A17" s="7" t="s">
        <v>21</v>
      </c>
      <c r="B17" s="3">
        <v>3.0</v>
      </c>
      <c r="C17" s="3">
        <v>3.0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>
        <v>1.0</v>
      </c>
      <c r="X17" s="3">
        <v>1.0</v>
      </c>
      <c r="Y17" s="3">
        <v>1.0</v>
      </c>
      <c r="Z17" s="3">
        <v>1.0</v>
      </c>
      <c r="AA17" s="3">
        <v>1.0</v>
      </c>
      <c r="AB17" s="3">
        <v>1.0</v>
      </c>
      <c r="AC17" s="3">
        <v>1.0</v>
      </c>
      <c r="AD17" s="3">
        <v>1.0</v>
      </c>
      <c r="AE17" s="3">
        <v>1.0</v>
      </c>
    </row>
    <row r="18" ht="14.25" customHeight="1">
      <c r="A18" s="7" t="s">
        <v>22</v>
      </c>
    </row>
    <row r="19" ht="14.25" customHeight="1">
      <c r="A19" s="7" t="s">
        <v>17</v>
      </c>
      <c r="B19" s="3">
        <v>18.0</v>
      </c>
      <c r="C19" s="3">
        <v>13.0</v>
      </c>
      <c r="D19" s="3">
        <v>10.0</v>
      </c>
      <c r="E19" s="3">
        <v>11.0</v>
      </c>
      <c r="F19" s="3">
        <v>12.0</v>
      </c>
      <c r="G19" s="3">
        <v>12.0</v>
      </c>
      <c r="H19" s="3">
        <v>12.0</v>
      </c>
      <c r="I19" s="3">
        <v>11.0</v>
      </c>
      <c r="J19" s="3">
        <v>11.0</v>
      </c>
      <c r="K19" s="3">
        <v>11.0</v>
      </c>
      <c r="L19" s="3">
        <v>12.0</v>
      </c>
      <c r="M19" s="3">
        <v>12.0</v>
      </c>
      <c r="N19" s="3">
        <v>12.0</v>
      </c>
      <c r="O19" s="3">
        <v>12.0</v>
      </c>
      <c r="P19" s="3">
        <v>12.0</v>
      </c>
      <c r="Q19" s="3">
        <v>12.0</v>
      </c>
      <c r="R19" s="3">
        <v>12.0</v>
      </c>
      <c r="S19" s="3">
        <v>13.0</v>
      </c>
      <c r="T19" s="3">
        <v>13.0</v>
      </c>
      <c r="U19" s="3">
        <v>10.0</v>
      </c>
      <c r="V19" s="3">
        <v>11.0</v>
      </c>
      <c r="W19" s="3">
        <v>12.0</v>
      </c>
      <c r="X19" s="3">
        <v>11.0</v>
      </c>
      <c r="Y19" s="3">
        <v>8.0</v>
      </c>
      <c r="Z19" s="3">
        <v>9.0</v>
      </c>
      <c r="AA19" s="3">
        <v>11.0</v>
      </c>
      <c r="AB19" s="3">
        <v>9.0</v>
      </c>
      <c r="AC19" s="3">
        <v>12.0</v>
      </c>
      <c r="AD19" s="3">
        <v>12.0</v>
      </c>
      <c r="AE19" s="3">
        <v>11.0</v>
      </c>
    </row>
    <row r="20" ht="14.25" customHeight="1">
      <c r="A20" s="7" t="s">
        <v>23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</row>
    <row r="21" ht="14.25" customHeight="1">
      <c r="A21" s="7" t="s">
        <v>24</v>
      </c>
      <c r="B21" s="3">
        <v>12.0</v>
      </c>
      <c r="C21" s="3">
        <v>13.0</v>
      </c>
      <c r="D21" s="3">
        <v>12.0</v>
      </c>
      <c r="E21" s="3">
        <v>11.0</v>
      </c>
      <c r="F21" s="3">
        <v>10.0</v>
      </c>
      <c r="G21" s="3">
        <v>9.0</v>
      </c>
      <c r="H21" s="3">
        <v>7.0</v>
      </c>
      <c r="I21" s="3">
        <v>6.0</v>
      </c>
      <c r="J21" s="3">
        <v>6.0</v>
      </c>
      <c r="K21" s="3">
        <v>5.0</v>
      </c>
      <c r="L21" s="3">
        <v>5.0</v>
      </c>
      <c r="M21" s="3">
        <v>5.0</v>
      </c>
      <c r="N21" s="3">
        <v>5.0</v>
      </c>
      <c r="O21" s="3">
        <v>5.0</v>
      </c>
      <c r="P21" s="3">
        <v>5.0</v>
      </c>
      <c r="Q21" s="3">
        <v>4.0</v>
      </c>
      <c r="R21" s="3">
        <v>4.0</v>
      </c>
      <c r="S21" s="3">
        <v>4.0</v>
      </c>
      <c r="T21" s="3">
        <v>4.0</v>
      </c>
      <c r="U21" s="3">
        <v>4.0</v>
      </c>
      <c r="V21" s="3">
        <v>4.0</v>
      </c>
      <c r="W21" s="3">
        <v>4.0</v>
      </c>
      <c r="X21" s="3">
        <v>4.0</v>
      </c>
      <c r="Y21" s="3">
        <v>4.0</v>
      </c>
      <c r="Z21" s="3">
        <v>4.0</v>
      </c>
      <c r="AA21" s="3">
        <v>4.0</v>
      </c>
      <c r="AB21" s="3">
        <v>4.0</v>
      </c>
      <c r="AC21" s="3">
        <v>4.0</v>
      </c>
      <c r="AD21" s="3">
        <v>4.0</v>
      </c>
      <c r="AE21" s="3">
        <v>3.0</v>
      </c>
    </row>
    <row r="22" ht="14.25" customHeight="1">
      <c r="A22" s="7" t="s">
        <v>5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</row>
    <row r="23" ht="14.25" customHeight="1">
      <c r="A23" s="7" t="s">
        <v>26</v>
      </c>
      <c r="B23" s="3">
        <v>57.0</v>
      </c>
      <c r="C23" s="3">
        <v>55.0</v>
      </c>
      <c r="D23" s="3">
        <v>53.0</v>
      </c>
      <c r="E23" s="3">
        <v>55.0</v>
      </c>
      <c r="F23" s="3">
        <v>53.0</v>
      </c>
      <c r="G23" s="3">
        <v>52.0</v>
      </c>
      <c r="H23" s="3">
        <v>53.0</v>
      </c>
      <c r="I23" s="3">
        <v>50.0</v>
      </c>
      <c r="J23" s="3">
        <v>44.0</v>
      </c>
      <c r="K23" s="3">
        <v>42.0</v>
      </c>
      <c r="L23" s="3">
        <v>39.0</v>
      </c>
      <c r="M23" s="3">
        <v>38.0</v>
      </c>
      <c r="N23" s="3">
        <v>37.0</v>
      </c>
      <c r="O23" s="3">
        <v>39.0</v>
      </c>
      <c r="P23" s="3">
        <v>39.0</v>
      </c>
      <c r="Q23" s="3">
        <v>38.0</v>
      </c>
      <c r="R23" s="3">
        <v>40.0</v>
      </c>
      <c r="S23" s="3">
        <v>39.0</v>
      </c>
      <c r="T23" s="3">
        <v>39.0</v>
      </c>
      <c r="U23" s="3">
        <v>37.0</v>
      </c>
      <c r="V23" s="3">
        <v>40.0</v>
      </c>
      <c r="W23" s="3">
        <v>39.0</v>
      </c>
      <c r="X23" s="3">
        <v>39.0</v>
      </c>
      <c r="Y23" s="3">
        <v>38.0</v>
      </c>
      <c r="Z23" s="3">
        <v>37.0</v>
      </c>
      <c r="AA23" s="3">
        <v>38.0</v>
      </c>
      <c r="AB23" s="3">
        <v>37.0</v>
      </c>
      <c r="AC23" s="3">
        <v>38.0</v>
      </c>
      <c r="AD23" s="3">
        <v>37.0</v>
      </c>
      <c r="AE23" s="3">
        <v>37.0</v>
      </c>
    </row>
    <row r="24" ht="14.25" customHeight="1">
      <c r="A24" s="7" t="s">
        <v>27</v>
      </c>
      <c r="B24" s="3">
        <v>12.0</v>
      </c>
      <c r="C24" s="3">
        <v>12.0</v>
      </c>
      <c r="D24" s="3">
        <v>14.0</v>
      </c>
      <c r="E24" s="3">
        <v>12.0</v>
      </c>
      <c r="F24" s="3">
        <v>12.0</v>
      </c>
      <c r="G24" s="3">
        <v>13.0</v>
      </c>
      <c r="H24" s="3">
        <v>12.0</v>
      </c>
      <c r="I24" s="3">
        <v>13.0</v>
      </c>
      <c r="J24" s="3">
        <v>14.0</v>
      </c>
      <c r="K24" s="3">
        <v>14.0</v>
      </c>
      <c r="L24" s="3">
        <v>13.0</v>
      </c>
      <c r="M24" s="3">
        <v>12.0</v>
      </c>
      <c r="N24" s="3">
        <v>13.0</v>
      </c>
      <c r="O24" s="3">
        <v>11.0</v>
      </c>
      <c r="P24" s="3">
        <v>11.0</v>
      </c>
      <c r="Q24" s="3">
        <v>12.0</v>
      </c>
      <c r="R24" s="3">
        <v>11.0</v>
      </c>
      <c r="S24" s="3">
        <v>10.0</v>
      </c>
      <c r="T24" s="3">
        <v>10.0</v>
      </c>
      <c r="U24" s="3">
        <v>9.0</v>
      </c>
      <c r="V24" s="3">
        <v>9.0</v>
      </c>
      <c r="W24" s="3">
        <v>8.0</v>
      </c>
      <c r="X24" s="3">
        <v>8.0</v>
      </c>
      <c r="Y24" s="3">
        <v>8.0</v>
      </c>
      <c r="Z24" s="3">
        <v>8.0</v>
      </c>
      <c r="AA24" s="3">
        <v>8.0</v>
      </c>
      <c r="AB24" s="3">
        <v>7.0</v>
      </c>
      <c r="AC24" s="3">
        <v>7.0</v>
      </c>
      <c r="AD24" s="3">
        <v>7.0</v>
      </c>
      <c r="AE24" s="3">
        <v>7.0</v>
      </c>
    </row>
    <row r="25" ht="14.25" customHeight="1">
      <c r="A25" s="7" t="s">
        <v>28</v>
      </c>
      <c r="B25" s="3">
        <v>25.0</v>
      </c>
      <c r="C25" s="3">
        <v>19.0</v>
      </c>
      <c r="D25" s="3">
        <v>15.0</v>
      </c>
      <c r="E25" s="3">
        <v>16.0</v>
      </c>
      <c r="F25" s="3">
        <v>17.0</v>
      </c>
      <c r="G25" s="3">
        <v>19.0</v>
      </c>
      <c r="H25" s="3">
        <v>20.0</v>
      </c>
      <c r="I25" s="3">
        <v>22.0</v>
      </c>
      <c r="J25" s="3">
        <v>20.0</v>
      </c>
      <c r="K25" s="3">
        <v>15.0</v>
      </c>
      <c r="L25" s="3">
        <v>15.0</v>
      </c>
      <c r="M25" s="3">
        <v>15.0</v>
      </c>
      <c r="N25" s="3">
        <v>17.0</v>
      </c>
      <c r="O25" s="3">
        <v>18.0</v>
      </c>
      <c r="P25" s="3">
        <v>18.0</v>
      </c>
      <c r="Q25" s="3">
        <v>19.0</v>
      </c>
      <c r="R25" s="3">
        <v>18.0</v>
      </c>
      <c r="S25" s="3">
        <v>18.0</v>
      </c>
      <c r="T25" s="3">
        <v>17.0</v>
      </c>
      <c r="U25" s="3">
        <v>12.0</v>
      </c>
      <c r="V25" s="3">
        <v>13.0</v>
      </c>
      <c r="W25" s="3">
        <v>12.0</v>
      </c>
      <c r="X25" s="3">
        <v>12.0</v>
      </c>
      <c r="Y25" s="3">
        <v>11.0</v>
      </c>
      <c r="Z25" s="3">
        <v>11.0</v>
      </c>
      <c r="AA25" s="3">
        <v>12.0</v>
      </c>
      <c r="AB25" s="3">
        <v>12.0</v>
      </c>
      <c r="AC25" s="3">
        <v>12.0</v>
      </c>
      <c r="AD25" s="3">
        <v>12.0</v>
      </c>
      <c r="AE25" s="3">
        <v>12.0</v>
      </c>
    </row>
    <row r="26" ht="14.25" customHeight="1">
      <c r="A26" s="7" t="s">
        <v>30</v>
      </c>
      <c r="B26" s="3">
        <v>1.0</v>
      </c>
      <c r="C26" s="3">
        <v>1.0</v>
      </c>
      <c r="D26" s="3">
        <v>1.0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2.0</v>
      </c>
      <c r="N26" s="3">
        <v>1.0</v>
      </c>
      <c r="O26" s="3">
        <v>1.0</v>
      </c>
      <c r="P26" s="3">
        <v>1.0</v>
      </c>
      <c r="Q26" s="3">
        <v>2.0</v>
      </c>
      <c r="R26" s="3">
        <v>2.0</v>
      </c>
      <c r="S26" s="3">
        <v>2.0</v>
      </c>
      <c r="T26" s="3">
        <v>2.0</v>
      </c>
      <c r="U26" s="3">
        <v>1.0</v>
      </c>
      <c r="V26" s="3">
        <v>2.0</v>
      </c>
      <c r="W26" s="3">
        <v>2.0</v>
      </c>
      <c r="X26" s="3">
        <v>1.0</v>
      </c>
      <c r="Y26" s="3">
        <v>1.0</v>
      </c>
      <c r="Z26" s="3">
        <v>1.0</v>
      </c>
      <c r="AA26" s="3">
        <v>1.0</v>
      </c>
      <c r="AB26" s="3">
        <v>1.0</v>
      </c>
      <c r="AC26" s="3">
        <v>1.0</v>
      </c>
      <c r="AD26" s="3">
        <v>1.0</v>
      </c>
      <c r="AE26" s="3">
        <v>1.0</v>
      </c>
    </row>
    <row r="27" ht="14.25" customHeight="1">
      <c r="A27" s="7" t="s">
        <v>29</v>
      </c>
      <c r="B27" s="3">
        <v>6.0</v>
      </c>
      <c r="C27" s="3">
        <v>6.0</v>
      </c>
      <c r="D27" s="3">
        <v>6.0</v>
      </c>
      <c r="E27" s="3">
        <v>5.0</v>
      </c>
      <c r="F27" s="3">
        <v>5.0</v>
      </c>
      <c r="G27" s="3">
        <v>4.0</v>
      </c>
      <c r="H27" s="3">
        <v>5.0</v>
      </c>
      <c r="I27" s="3">
        <v>4.0</v>
      </c>
      <c r="J27" s="3">
        <v>4.0</v>
      </c>
      <c r="K27" s="3">
        <v>3.0</v>
      </c>
      <c r="L27" s="3">
        <v>4.0</v>
      </c>
      <c r="M27" s="3">
        <v>4.0</v>
      </c>
      <c r="N27" s="3">
        <v>3.0</v>
      </c>
      <c r="O27" s="3">
        <v>3.0</v>
      </c>
      <c r="P27" s="3">
        <v>4.0</v>
      </c>
      <c r="Q27" s="3">
        <v>4.0</v>
      </c>
      <c r="R27" s="3">
        <v>4.0</v>
      </c>
      <c r="S27" s="3">
        <v>4.0</v>
      </c>
      <c r="T27" s="3">
        <v>4.0</v>
      </c>
      <c r="U27" s="3">
        <v>4.0</v>
      </c>
      <c r="V27" s="3">
        <v>5.0</v>
      </c>
      <c r="W27" s="3">
        <v>5.0</v>
      </c>
      <c r="X27" s="3">
        <v>5.0</v>
      </c>
      <c r="Y27" s="3">
        <v>4.0</v>
      </c>
      <c r="Z27" s="3">
        <v>4.0</v>
      </c>
      <c r="AA27" s="3">
        <v>4.0</v>
      </c>
      <c r="AB27" s="3">
        <v>5.0</v>
      </c>
      <c r="AC27" s="3">
        <v>5.0</v>
      </c>
      <c r="AD27" s="3">
        <v>4.0</v>
      </c>
      <c r="AE27" s="3">
        <v>4.0</v>
      </c>
    </row>
    <row r="28" ht="14.25" customHeight="1">
      <c r="A28" s="7" t="s">
        <v>13</v>
      </c>
      <c r="B28" s="3">
        <v>48.0</v>
      </c>
      <c r="C28" s="3">
        <v>60.0</v>
      </c>
      <c r="D28" s="3">
        <v>48.0</v>
      </c>
      <c r="E28" s="3">
        <v>38.0</v>
      </c>
      <c r="F28" s="3">
        <v>41.0</v>
      </c>
      <c r="G28" s="3">
        <v>36.0</v>
      </c>
      <c r="H28" s="3">
        <v>33.0</v>
      </c>
      <c r="I28" s="3">
        <v>30.0</v>
      </c>
      <c r="J28" s="3">
        <v>30.0</v>
      </c>
      <c r="K28" s="3">
        <v>31.0</v>
      </c>
      <c r="L28" s="3">
        <v>29.0</v>
      </c>
      <c r="M28" s="3">
        <v>26.0</v>
      </c>
      <c r="N28" s="3">
        <v>39.0</v>
      </c>
      <c r="O28" s="3">
        <v>29.0</v>
      </c>
      <c r="P28" s="3">
        <v>26.0</v>
      </c>
      <c r="Q28" s="3">
        <v>20.0</v>
      </c>
      <c r="R28" s="3">
        <v>25.0</v>
      </c>
      <c r="S28" s="3">
        <v>29.0</v>
      </c>
      <c r="T28" s="3">
        <v>27.0</v>
      </c>
      <c r="U28" s="3">
        <v>17.0</v>
      </c>
      <c r="V28" s="3">
        <v>26.0</v>
      </c>
      <c r="W28" s="3">
        <v>17.0</v>
      </c>
      <c r="X28" s="3">
        <v>19.0</v>
      </c>
      <c r="Y28" s="3">
        <v>18.0</v>
      </c>
      <c r="Z28" s="3">
        <v>23.0</v>
      </c>
      <c r="AA28" s="3">
        <v>17.0</v>
      </c>
      <c r="AB28" s="3">
        <v>18.0</v>
      </c>
      <c r="AC28" s="3">
        <v>17.0</v>
      </c>
      <c r="AD28" s="3">
        <v>15.0</v>
      </c>
      <c r="AE28" s="3">
        <v>14.0</v>
      </c>
    </row>
    <row r="29" ht="14.25" customHeight="1">
      <c r="A29" s="7" t="s">
        <v>32</v>
      </c>
      <c r="B29" s="3">
        <v>23.0</v>
      </c>
      <c r="C29" s="3">
        <v>19.0</v>
      </c>
      <c r="D29" s="3">
        <v>17.0</v>
      </c>
      <c r="E29" s="3">
        <v>17.0</v>
      </c>
      <c r="F29" s="3">
        <v>15.0</v>
      </c>
      <c r="G29" s="3">
        <v>12.0</v>
      </c>
      <c r="H29" s="3">
        <v>11.0</v>
      </c>
      <c r="I29" s="3">
        <v>9.0</v>
      </c>
      <c r="J29" s="3">
        <v>8.0</v>
      </c>
      <c r="K29" s="3">
        <v>7.0</v>
      </c>
      <c r="L29" s="3">
        <v>7.0</v>
      </c>
      <c r="M29" s="3">
        <v>7.0</v>
      </c>
      <c r="N29" s="3">
        <v>9.0</v>
      </c>
      <c r="O29" s="3">
        <v>7.0</v>
      </c>
      <c r="P29" s="3">
        <v>8.0</v>
      </c>
      <c r="Q29" s="3">
        <v>10.0</v>
      </c>
      <c r="R29" s="3">
        <v>11.0</v>
      </c>
      <c r="S29" s="3">
        <v>13.0</v>
      </c>
      <c r="T29" s="3">
        <v>10.0</v>
      </c>
      <c r="U29" s="3">
        <v>3.0</v>
      </c>
      <c r="V29" s="3">
        <v>5.0</v>
      </c>
      <c r="W29" s="3">
        <v>6.0</v>
      </c>
      <c r="X29" s="3">
        <v>5.0</v>
      </c>
      <c r="Y29" s="3">
        <v>5.0</v>
      </c>
      <c r="Z29" s="3">
        <v>5.0</v>
      </c>
      <c r="AA29" s="3">
        <v>5.0</v>
      </c>
      <c r="AB29" s="3">
        <v>6.0</v>
      </c>
      <c r="AC29" s="3">
        <v>7.0</v>
      </c>
      <c r="AD29" s="3">
        <v>6.0</v>
      </c>
      <c r="AE29" s="3">
        <v>6.0</v>
      </c>
    </row>
    <row r="30" ht="14.25" customHeight="1">
      <c r="A30" s="7" t="s">
        <v>25</v>
      </c>
      <c r="B30" s="3">
        <v>11.0</v>
      </c>
      <c r="C30" s="3">
        <v>11.0</v>
      </c>
      <c r="D30" s="3">
        <v>12.0</v>
      </c>
      <c r="E30" s="3">
        <v>12.0</v>
      </c>
      <c r="F30" s="3">
        <v>12.0</v>
      </c>
      <c r="G30" s="3">
        <v>12.0</v>
      </c>
      <c r="H30" s="3">
        <v>12.0</v>
      </c>
      <c r="I30" s="3">
        <v>13.0</v>
      </c>
      <c r="J30" s="3">
        <v>13.0</v>
      </c>
      <c r="K30" s="3">
        <v>12.0</v>
      </c>
      <c r="L30" s="3">
        <v>10.0</v>
      </c>
      <c r="M30" s="3">
        <v>8.0</v>
      </c>
      <c r="N30" s="3">
        <v>7.0</v>
      </c>
      <c r="O30" s="3">
        <v>5.0</v>
      </c>
      <c r="P30" s="3">
        <v>4.0</v>
      </c>
      <c r="Q30" s="3">
        <v>4.0</v>
      </c>
      <c r="R30" s="3">
        <v>4.0</v>
      </c>
      <c r="S30" s="3">
        <v>4.0</v>
      </c>
      <c r="T30" s="3">
        <v>4.0</v>
      </c>
      <c r="U30" s="3">
        <v>4.0</v>
      </c>
      <c r="V30" s="3">
        <v>4.0</v>
      </c>
      <c r="W30" s="3">
        <v>4.0</v>
      </c>
      <c r="X30" s="3">
        <v>4.0</v>
      </c>
      <c r="Y30" s="3">
        <v>4.0</v>
      </c>
      <c r="Z30" s="3">
        <v>5.0</v>
      </c>
      <c r="AA30" s="3">
        <v>4.0</v>
      </c>
      <c r="AB30" s="3">
        <v>4.0</v>
      </c>
      <c r="AC30" s="3">
        <v>4.0</v>
      </c>
      <c r="AD30" s="3">
        <v>4.0</v>
      </c>
      <c r="AE30" s="3">
        <v>4.0</v>
      </c>
    </row>
    <row r="31" ht="14.25" customHeight="1">
      <c r="A31" s="7" t="s">
        <v>33</v>
      </c>
    </row>
    <row r="32" ht="14.25" customHeight="1">
      <c r="A32" s="7" t="s">
        <v>35</v>
      </c>
      <c r="B32" s="3">
        <v>178.0</v>
      </c>
      <c r="C32" s="3">
        <v>169.0</v>
      </c>
      <c r="D32" s="3">
        <v>170.0</v>
      </c>
      <c r="E32" s="3">
        <v>163.0</v>
      </c>
      <c r="F32" s="3">
        <v>153.0</v>
      </c>
      <c r="G32" s="3">
        <v>132.0</v>
      </c>
      <c r="H32" s="3">
        <v>125.0</v>
      </c>
      <c r="I32" s="3">
        <v>115.0</v>
      </c>
      <c r="J32" s="3">
        <v>110.0</v>
      </c>
      <c r="K32" s="3">
        <v>95.0</v>
      </c>
      <c r="L32" s="3">
        <v>92.0</v>
      </c>
      <c r="M32" s="3">
        <v>73.0</v>
      </c>
      <c r="N32" s="3">
        <v>62.0</v>
      </c>
      <c r="O32" s="3">
        <v>59.0</v>
      </c>
      <c r="P32" s="3">
        <v>58.0</v>
      </c>
      <c r="Q32" s="3">
        <v>57.0</v>
      </c>
      <c r="R32" s="3">
        <v>53.0</v>
      </c>
      <c r="S32" s="3">
        <v>49.0</v>
      </c>
      <c r="T32" s="3">
        <v>48.0</v>
      </c>
      <c r="U32" s="3">
        <v>45.0</v>
      </c>
      <c r="V32" s="3">
        <v>41.0</v>
      </c>
      <c r="W32" s="3">
        <v>41.0</v>
      </c>
      <c r="X32" s="3">
        <v>42.0</v>
      </c>
      <c r="Y32" s="3">
        <v>43.0</v>
      </c>
      <c r="Z32" s="3">
        <v>43.0</v>
      </c>
      <c r="AA32" s="3">
        <v>43.0</v>
      </c>
      <c r="AB32" s="3">
        <v>43.0</v>
      </c>
      <c r="AC32" s="3">
        <v>45.0</v>
      </c>
      <c r="AD32" s="3">
        <v>45.0</v>
      </c>
      <c r="AE32" s="3">
        <v>45.0</v>
      </c>
    </row>
    <row r="33" ht="14.25" customHeight="1">
      <c r="A33" s="7" t="s">
        <v>34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3.0"/>
    <col customWidth="1" min="2" max="16" width="8.71"/>
    <col customWidth="1" min="17" max="17" width="18.14"/>
    <col customWidth="1" min="18" max="18" width="20.0"/>
    <col customWidth="1" min="19" max="19" width="15.86"/>
    <col customWidth="1" min="20" max="20" width="19.43"/>
    <col customWidth="1" min="21" max="21" width="18.43"/>
    <col customWidth="1" min="22" max="22" width="18.14"/>
    <col customWidth="1" min="23" max="23" width="16.57"/>
    <col customWidth="1" min="24" max="24" width="18.43"/>
    <col customWidth="1" min="25" max="25" width="19.29"/>
    <col customWidth="1" min="26" max="26" width="20.43"/>
    <col customWidth="1" min="27" max="32" width="8.71"/>
  </cols>
  <sheetData>
    <row r="1" ht="28.5" customHeight="1">
      <c r="A1" s="8" t="s">
        <v>99</v>
      </c>
      <c r="B1" s="8" t="s">
        <v>100</v>
      </c>
      <c r="E1" s="9" t="s">
        <v>101</v>
      </c>
      <c r="Q1" s="9" t="s">
        <v>102</v>
      </c>
      <c r="S1" s="9" t="s">
        <v>103</v>
      </c>
      <c r="U1" s="9" t="s">
        <v>104</v>
      </c>
      <c r="W1" s="9" t="s">
        <v>105</v>
      </c>
      <c r="Y1" s="9" t="s">
        <v>106</v>
      </c>
      <c r="AA1" s="9" t="s">
        <v>107</v>
      </c>
    </row>
    <row r="2" ht="14.25" customHeight="1">
      <c r="E2" s="10" t="s">
        <v>52</v>
      </c>
      <c r="G2" s="10" t="s">
        <v>54</v>
      </c>
      <c r="I2" s="10" t="s">
        <v>56</v>
      </c>
      <c r="K2" s="10" t="s">
        <v>108</v>
      </c>
      <c r="M2" s="10" t="s">
        <v>109</v>
      </c>
      <c r="O2" s="10" t="s">
        <v>62</v>
      </c>
      <c r="Q2" s="10" t="s">
        <v>52</v>
      </c>
      <c r="S2" s="11" t="s">
        <v>52</v>
      </c>
      <c r="T2" s="11" t="s">
        <v>60</v>
      </c>
      <c r="U2" s="11" t="s">
        <v>52</v>
      </c>
      <c r="V2" s="11" t="s">
        <v>60</v>
      </c>
      <c r="W2" s="11" t="s">
        <v>52</v>
      </c>
      <c r="X2" s="11" t="s">
        <v>108</v>
      </c>
      <c r="Y2" s="11" t="s">
        <v>62</v>
      </c>
      <c r="Z2" s="11" t="s">
        <v>52</v>
      </c>
      <c r="AA2" s="11" t="s">
        <v>64</v>
      </c>
      <c r="AB2" s="11" t="s">
        <v>66</v>
      </c>
      <c r="AC2" s="11" t="s">
        <v>68</v>
      </c>
      <c r="AD2" s="11" t="s">
        <v>70</v>
      </c>
      <c r="AE2" s="11" t="s">
        <v>72</v>
      </c>
      <c r="AF2" s="11" t="s">
        <v>74</v>
      </c>
    </row>
    <row r="3" ht="14.25" customHeight="1">
      <c r="B3" s="10" t="s">
        <v>110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113</v>
      </c>
      <c r="H3" s="10" t="s">
        <v>114</v>
      </c>
      <c r="I3" s="10" t="s">
        <v>113</v>
      </c>
      <c r="J3" s="10" t="s">
        <v>114</v>
      </c>
      <c r="K3" s="10" t="s">
        <v>113</v>
      </c>
      <c r="L3" s="10" t="s">
        <v>114</v>
      </c>
      <c r="M3" s="10" t="s">
        <v>113</v>
      </c>
      <c r="N3" s="10" t="s">
        <v>114</v>
      </c>
      <c r="O3" s="10" t="s">
        <v>113</v>
      </c>
      <c r="P3" s="10" t="s">
        <v>114</v>
      </c>
      <c r="Q3" s="10" t="s">
        <v>113</v>
      </c>
      <c r="R3" s="10" t="s">
        <v>114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ht="14.25" customHeight="1">
      <c r="A4" s="7" t="s">
        <v>6</v>
      </c>
      <c r="B4" s="3">
        <v>63.0</v>
      </c>
      <c r="C4" s="3">
        <v>105.0</v>
      </c>
      <c r="D4" s="3">
        <v>524.0</v>
      </c>
      <c r="E4" s="12">
        <v>13143.0</v>
      </c>
      <c r="F4" s="12">
        <v>43697.0</v>
      </c>
      <c r="G4" s="12">
        <v>159127.0</v>
      </c>
      <c r="H4" s="12">
        <v>512037.0</v>
      </c>
      <c r="I4" s="12">
        <v>103329.0</v>
      </c>
      <c r="J4" s="12">
        <v>332491.0</v>
      </c>
      <c r="K4" s="12">
        <v>48642.0</v>
      </c>
      <c r="L4" s="12">
        <v>158596.0</v>
      </c>
      <c r="M4" s="12">
        <v>2534.0</v>
      </c>
      <c r="N4" s="12">
        <v>7784.0</v>
      </c>
      <c r="O4" s="12">
        <v>49903.0</v>
      </c>
      <c r="P4" s="12">
        <v>162757.0</v>
      </c>
      <c r="Q4" s="3">
        <v>6194.0</v>
      </c>
      <c r="R4" s="3">
        <v>23567.0</v>
      </c>
      <c r="S4" s="3">
        <v>12.0</v>
      </c>
      <c r="T4" s="3">
        <v>121.0</v>
      </c>
      <c r="U4" s="3">
        <v>-5.0</v>
      </c>
      <c r="V4" s="3">
        <v>48.0</v>
      </c>
      <c r="W4" s="3">
        <v>119.0</v>
      </c>
      <c r="X4" s="3">
        <v>679.0</v>
      </c>
      <c r="Y4" s="3">
        <v>44.0</v>
      </c>
      <c r="Z4" s="3">
        <v>37.0</v>
      </c>
      <c r="AA4" s="3">
        <v>32531.0</v>
      </c>
      <c r="AB4" s="3">
        <v>185175.0</v>
      </c>
      <c r="AC4" s="3">
        <v>16903.0</v>
      </c>
      <c r="AD4" s="3">
        <v>11044.0</v>
      </c>
      <c r="AE4" s="3">
        <v>24.0</v>
      </c>
      <c r="AF4" s="3">
        <v>3129.0</v>
      </c>
    </row>
    <row r="5" ht="14.25" customHeight="1">
      <c r="A5" s="7" t="s">
        <v>7</v>
      </c>
      <c r="B5" s="3">
        <v>63.0</v>
      </c>
      <c r="C5" s="3">
        <v>105.0</v>
      </c>
      <c r="D5" s="3">
        <v>524.0</v>
      </c>
      <c r="E5" s="12">
        <v>8176.0</v>
      </c>
      <c r="F5" s="12">
        <v>24849.0</v>
      </c>
      <c r="G5" s="12">
        <v>82132.0</v>
      </c>
      <c r="H5" s="12">
        <v>309647.0</v>
      </c>
      <c r="I5" s="12">
        <v>53333.0</v>
      </c>
      <c r="J5" s="12">
        <v>201070.0</v>
      </c>
      <c r="K5" s="12">
        <v>14813.0</v>
      </c>
      <c r="L5" s="12">
        <v>46067.0</v>
      </c>
      <c r="M5" s="12">
        <v>951.0</v>
      </c>
      <c r="N5" s="12">
        <v>2735.0</v>
      </c>
      <c r="O5" s="12">
        <v>16472.0</v>
      </c>
      <c r="P5" s="12">
        <v>57968.0</v>
      </c>
      <c r="Q5" s="3">
        <v>3212.0</v>
      </c>
      <c r="R5" s="3">
        <v>14273.0</v>
      </c>
      <c r="S5" s="3">
        <v>398.0</v>
      </c>
      <c r="T5" s="3">
        <v>47.0</v>
      </c>
      <c r="U5" s="3">
        <v>94.0</v>
      </c>
      <c r="V5" s="3">
        <v>9.0</v>
      </c>
      <c r="W5" s="3">
        <v>131.0</v>
      </c>
      <c r="X5" s="3">
        <v>301.0</v>
      </c>
      <c r="Y5" s="3">
        <v>138.0</v>
      </c>
      <c r="Z5" s="3">
        <v>25.0</v>
      </c>
      <c r="AA5" s="3">
        <v>32531.0</v>
      </c>
      <c r="AB5" s="3">
        <v>185175.0</v>
      </c>
      <c r="AC5" s="3">
        <v>16903.0</v>
      </c>
      <c r="AD5" s="3">
        <v>11044.0</v>
      </c>
      <c r="AE5" s="3">
        <v>24.0</v>
      </c>
      <c r="AF5" s="3">
        <v>3129.0</v>
      </c>
    </row>
    <row r="6" ht="14.25" customHeight="1">
      <c r="A6" s="7" t="s">
        <v>10</v>
      </c>
      <c r="B6" s="3">
        <v>63.0</v>
      </c>
      <c r="C6" s="3">
        <v>105.0</v>
      </c>
      <c r="D6" s="3">
        <v>524.0</v>
      </c>
      <c r="E6" s="12">
        <v>10470.0</v>
      </c>
      <c r="F6" s="12">
        <v>33768.0</v>
      </c>
      <c r="G6" s="12">
        <v>88092.0</v>
      </c>
      <c r="H6" s="12">
        <v>282451.0</v>
      </c>
      <c r="I6" s="12">
        <v>57202.0</v>
      </c>
      <c r="J6" s="12">
        <v>183409.0</v>
      </c>
      <c r="K6" s="12">
        <v>21809.0</v>
      </c>
      <c r="L6" s="12">
        <v>70558.0</v>
      </c>
      <c r="M6" s="12">
        <v>2569.0</v>
      </c>
      <c r="N6" s="12">
        <v>7994.0</v>
      </c>
      <c r="O6" s="12">
        <v>41050.0</v>
      </c>
      <c r="P6" s="12">
        <v>131597.0</v>
      </c>
      <c r="Q6" s="3">
        <v>3916.0</v>
      </c>
      <c r="R6" s="3">
        <v>14679.0</v>
      </c>
      <c r="S6" s="3">
        <v>337.0</v>
      </c>
      <c r="T6" s="3">
        <v>108.0</v>
      </c>
      <c r="U6" s="3">
        <v>112.0</v>
      </c>
      <c r="V6" s="3">
        <v>36.0</v>
      </c>
      <c r="W6" s="3">
        <v>183.0</v>
      </c>
      <c r="X6" s="3">
        <v>719.0</v>
      </c>
      <c r="Y6" s="3">
        <v>102.0</v>
      </c>
      <c r="Z6" s="3">
        <v>39.0</v>
      </c>
      <c r="AA6" s="3">
        <v>32531.0</v>
      </c>
      <c r="AB6" s="3">
        <v>185175.0</v>
      </c>
      <c r="AC6" s="3">
        <v>16903.0</v>
      </c>
      <c r="AD6" s="3">
        <v>11044.0</v>
      </c>
      <c r="AE6" s="3">
        <v>24.0</v>
      </c>
      <c r="AF6" s="3">
        <v>3129.0</v>
      </c>
    </row>
    <row r="7" ht="14.25" customHeight="1">
      <c r="A7" s="7" t="s">
        <v>11</v>
      </c>
      <c r="B7" s="3">
        <v>63.0</v>
      </c>
      <c r="C7" s="3">
        <v>105.0</v>
      </c>
      <c r="D7" s="3">
        <v>524.0</v>
      </c>
      <c r="E7" s="12">
        <v>4900.0</v>
      </c>
      <c r="F7" s="12">
        <v>15790.0</v>
      </c>
      <c r="G7" s="12">
        <v>39174.0</v>
      </c>
      <c r="H7" s="12">
        <v>124113.0</v>
      </c>
      <c r="I7" s="12">
        <v>25437.0</v>
      </c>
      <c r="J7" s="12">
        <v>80593.0</v>
      </c>
      <c r="K7" s="12">
        <v>16926.0</v>
      </c>
      <c r="L7" s="12">
        <v>53926.0</v>
      </c>
      <c r="M7" s="12">
        <v>495.0</v>
      </c>
      <c r="N7" s="12">
        <v>1429.0</v>
      </c>
      <c r="O7" s="12">
        <v>8030.0</v>
      </c>
      <c r="P7" s="12">
        <v>25429.0</v>
      </c>
      <c r="Q7" s="3">
        <v>2499.0</v>
      </c>
      <c r="R7" s="3">
        <v>9286.0</v>
      </c>
      <c r="S7" s="3">
        <v>56.0</v>
      </c>
      <c r="T7" s="3">
        <v>35.0</v>
      </c>
      <c r="U7" s="3">
        <v>39.0</v>
      </c>
      <c r="V7" s="3">
        <v>19.0</v>
      </c>
      <c r="W7" s="3">
        <v>102.0</v>
      </c>
      <c r="X7" s="3">
        <v>348.0</v>
      </c>
      <c r="Y7" s="3">
        <v>95.0</v>
      </c>
      <c r="Z7" s="3">
        <v>47.0</v>
      </c>
      <c r="AA7" s="3">
        <v>32531.0</v>
      </c>
      <c r="AB7" s="3">
        <v>185175.0</v>
      </c>
      <c r="AC7" s="3">
        <v>16903.0</v>
      </c>
      <c r="AD7" s="3">
        <v>11044.0</v>
      </c>
      <c r="AE7" s="3">
        <v>24.0</v>
      </c>
      <c r="AF7" s="3">
        <v>3129.0</v>
      </c>
    </row>
    <row r="8" ht="14.25" customHeight="1">
      <c r="A8" s="7" t="s">
        <v>15</v>
      </c>
      <c r="B8" s="3">
        <v>63.0</v>
      </c>
      <c r="C8" s="3">
        <v>105.0</v>
      </c>
      <c r="D8" s="3">
        <v>524.0</v>
      </c>
      <c r="E8" s="12">
        <v>13211.0</v>
      </c>
      <c r="F8" s="12">
        <v>44736.0</v>
      </c>
      <c r="G8" s="12">
        <v>75797.0</v>
      </c>
      <c r="H8" s="12">
        <v>266647.0</v>
      </c>
      <c r="I8" s="12">
        <v>49219.0</v>
      </c>
      <c r="J8" s="12">
        <v>173147.0</v>
      </c>
      <c r="K8" s="12">
        <v>33985.0</v>
      </c>
      <c r="L8" s="12">
        <v>115821.0</v>
      </c>
      <c r="M8" s="12">
        <v>1809.0</v>
      </c>
      <c r="N8" s="12">
        <v>5540.0</v>
      </c>
      <c r="O8" s="12">
        <v>26428.0</v>
      </c>
      <c r="P8" s="12">
        <v>90380.0</v>
      </c>
      <c r="Q8" s="3">
        <v>6886.0</v>
      </c>
      <c r="R8" s="3">
        <v>29526.0</v>
      </c>
      <c r="S8" s="3">
        <v>162.0</v>
      </c>
      <c r="T8" s="3">
        <v>132.0</v>
      </c>
      <c r="U8" s="3">
        <v>49.0</v>
      </c>
      <c r="V8" s="3">
        <v>48.0</v>
      </c>
      <c r="W8" s="3">
        <v>138.0</v>
      </c>
      <c r="X8" s="3">
        <v>636.0</v>
      </c>
      <c r="Y8" s="3">
        <v>168.0</v>
      </c>
      <c r="Z8" s="3">
        <v>77.0</v>
      </c>
      <c r="AA8" s="3">
        <v>32531.0</v>
      </c>
      <c r="AB8" s="3">
        <v>185175.0</v>
      </c>
      <c r="AC8" s="3">
        <v>16903.0</v>
      </c>
      <c r="AD8" s="3">
        <v>11044.0</v>
      </c>
      <c r="AE8" s="3">
        <v>24.0</v>
      </c>
      <c r="AF8" s="3">
        <v>3129.0</v>
      </c>
    </row>
    <row r="9" ht="14.25" customHeight="1">
      <c r="A9" s="7" t="s">
        <v>12</v>
      </c>
      <c r="B9" s="3">
        <v>63.0</v>
      </c>
      <c r="C9" s="3">
        <v>105.0</v>
      </c>
      <c r="D9" s="3">
        <v>524.0</v>
      </c>
      <c r="E9" s="4">
        <v>811.0</v>
      </c>
      <c r="F9" s="12">
        <v>2482.0</v>
      </c>
      <c r="G9" s="12">
        <v>7941.0</v>
      </c>
      <c r="H9" s="12">
        <v>26735.0</v>
      </c>
      <c r="I9" s="12">
        <v>5157.0</v>
      </c>
      <c r="J9" s="12">
        <v>17360.0</v>
      </c>
      <c r="K9" s="12">
        <v>2105.0</v>
      </c>
      <c r="L9" s="12">
        <v>6652.0</v>
      </c>
      <c r="M9" s="12">
        <v>172.0</v>
      </c>
      <c r="N9" s="12">
        <v>478.0</v>
      </c>
      <c r="O9" s="12">
        <v>3702.0</v>
      </c>
      <c r="P9" s="12">
        <v>12426.0</v>
      </c>
      <c r="Q9" s="3">
        <v>1078.0</v>
      </c>
      <c r="R9" s="3">
        <v>4296.0</v>
      </c>
      <c r="S9" s="3">
        <v>75.0</v>
      </c>
      <c r="T9" s="3">
        <v>22.0</v>
      </c>
      <c r="U9" s="3">
        <v>48.0</v>
      </c>
      <c r="V9" s="3">
        <v>8.0</v>
      </c>
      <c r="W9" s="3">
        <v>45.0</v>
      </c>
      <c r="X9" s="3">
        <v>137.0</v>
      </c>
      <c r="Y9" s="3">
        <v>2594.0</v>
      </c>
      <c r="Z9" s="3">
        <v>170.0</v>
      </c>
      <c r="AA9" s="3">
        <v>32531.0</v>
      </c>
      <c r="AB9" s="3">
        <v>185175.0</v>
      </c>
      <c r="AC9" s="3">
        <v>16903.0</v>
      </c>
      <c r="AD9" s="3">
        <v>11044.0</v>
      </c>
      <c r="AE9" s="3">
        <v>24.0</v>
      </c>
      <c r="AF9" s="3">
        <v>3129.0</v>
      </c>
    </row>
    <row r="10" ht="14.25" customHeight="1">
      <c r="A10" s="7" t="s">
        <v>18</v>
      </c>
      <c r="B10" s="3">
        <v>63.0</v>
      </c>
      <c r="C10" s="3">
        <v>105.0</v>
      </c>
      <c r="D10" s="3">
        <v>524.0</v>
      </c>
      <c r="E10" s="3">
        <v>7907.0</v>
      </c>
      <c r="F10" s="3">
        <v>23601.0</v>
      </c>
      <c r="G10" s="3">
        <v>19612.0</v>
      </c>
      <c r="H10" s="3">
        <v>50219.0</v>
      </c>
      <c r="I10" s="3">
        <v>12735.0</v>
      </c>
      <c r="J10" s="3">
        <v>32609.0</v>
      </c>
      <c r="K10" s="3">
        <v>26740.0</v>
      </c>
      <c r="L10" s="3">
        <v>77829.0</v>
      </c>
      <c r="M10" s="3">
        <v>595.0</v>
      </c>
      <c r="N10" s="3">
        <v>1739.0</v>
      </c>
      <c r="O10" s="3">
        <v>5115.0</v>
      </c>
      <c r="P10" s="3">
        <v>15412.0</v>
      </c>
      <c r="Q10" s="3">
        <v>2397.0</v>
      </c>
      <c r="R10" s="3">
        <v>5973.0</v>
      </c>
      <c r="S10" s="3">
        <v>93.0</v>
      </c>
      <c r="T10" s="3">
        <v>25.0</v>
      </c>
      <c r="U10" s="3">
        <v>65.0</v>
      </c>
      <c r="V10" s="3">
        <v>15.0</v>
      </c>
      <c r="W10" s="3">
        <v>48.0</v>
      </c>
      <c r="X10" s="3">
        <v>105.0</v>
      </c>
      <c r="Y10" s="3">
        <v>220.0</v>
      </c>
      <c r="Z10" s="3">
        <v>75.0</v>
      </c>
      <c r="AA10" s="3">
        <v>32531.0</v>
      </c>
      <c r="AB10" s="3">
        <v>185175.0</v>
      </c>
      <c r="AC10" s="3">
        <v>16903.0</v>
      </c>
      <c r="AD10" s="3">
        <v>11044.0</v>
      </c>
      <c r="AE10" s="3">
        <v>24.0</v>
      </c>
      <c r="AF10" s="3">
        <v>3129.0</v>
      </c>
    </row>
    <row r="11" ht="14.25" customHeight="1">
      <c r="A11" s="7" t="s">
        <v>16</v>
      </c>
      <c r="B11" s="3">
        <v>63.0</v>
      </c>
      <c r="C11" s="3">
        <v>105.0</v>
      </c>
      <c r="D11" s="3">
        <v>524.0</v>
      </c>
      <c r="E11" s="3">
        <v>1973.0</v>
      </c>
      <c r="F11" s="3">
        <v>5045.0</v>
      </c>
      <c r="G11" s="3">
        <v>41820.0</v>
      </c>
      <c r="H11" s="3">
        <v>145705.0</v>
      </c>
      <c r="I11" s="3">
        <v>27156.0</v>
      </c>
      <c r="J11" s="3">
        <v>94614.0</v>
      </c>
      <c r="K11" s="3">
        <v>11773.0</v>
      </c>
      <c r="L11" s="3">
        <v>36422.0</v>
      </c>
      <c r="M11" s="3">
        <v>1189.0</v>
      </c>
      <c r="N11" s="3">
        <v>3396.0</v>
      </c>
      <c r="O11" s="3">
        <v>11940.0</v>
      </c>
      <c r="P11" s="3">
        <v>40964.0</v>
      </c>
      <c r="Q11" s="3">
        <v>5044.0</v>
      </c>
      <c r="R11" s="3">
        <v>21290.0</v>
      </c>
      <c r="S11" s="3">
        <v>217.0</v>
      </c>
      <c r="T11" s="3">
        <v>79.0</v>
      </c>
      <c r="U11" s="3">
        <v>17.0</v>
      </c>
      <c r="V11" s="3">
        <v>5.0</v>
      </c>
      <c r="W11" s="3">
        <v>71.0</v>
      </c>
      <c r="X11" s="3">
        <v>128.0</v>
      </c>
      <c r="Y11" s="3">
        <v>165.0</v>
      </c>
      <c r="Z11" s="3">
        <v>30.0</v>
      </c>
      <c r="AA11" s="3">
        <v>32531.0</v>
      </c>
      <c r="AB11" s="3">
        <v>185175.0</v>
      </c>
      <c r="AC11" s="3">
        <v>16903.0</v>
      </c>
      <c r="AD11" s="3">
        <v>11044.0</v>
      </c>
      <c r="AE11" s="3">
        <v>24.0</v>
      </c>
      <c r="AF11" s="3">
        <v>3129.0</v>
      </c>
    </row>
    <row r="12" ht="14.25" customHeight="1">
      <c r="A12" s="7" t="s">
        <v>31</v>
      </c>
      <c r="B12" s="3">
        <v>63.0</v>
      </c>
      <c r="C12" s="3">
        <v>105.0</v>
      </c>
      <c r="D12" s="3">
        <v>524.0</v>
      </c>
      <c r="E12" s="3">
        <v>5448.0</v>
      </c>
      <c r="F12" s="3">
        <v>17013.0</v>
      </c>
      <c r="G12" s="3">
        <v>63795.0</v>
      </c>
      <c r="H12" s="3">
        <v>201671.0</v>
      </c>
      <c r="I12" s="3">
        <v>41425.0</v>
      </c>
      <c r="J12" s="3">
        <v>130955.0</v>
      </c>
      <c r="K12" s="3">
        <v>22484.0</v>
      </c>
      <c r="L12" s="3">
        <v>71851.0</v>
      </c>
      <c r="M12" s="3">
        <v>1184.0</v>
      </c>
      <c r="N12" s="3">
        <v>3496.0</v>
      </c>
      <c r="O12" s="3">
        <v>7116.0</v>
      </c>
      <c r="P12" s="3">
        <v>22620.0</v>
      </c>
      <c r="Q12" s="3">
        <v>6452.0</v>
      </c>
      <c r="R12" s="3">
        <v>24376.0</v>
      </c>
      <c r="S12" s="3">
        <v>533.0</v>
      </c>
      <c r="T12" s="3">
        <v>91.0</v>
      </c>
      <c r="U12" s="3">
        <v>128.0</v>
      </c>
      <c r="V12" s="3">
        <v>24.0</v>
      </c>
      <c r="W12" s="3">
        <v>26.0</v>
      </c>
      <c r="X12" s="3">
        <v>64.0</v>
      </c>
      <c r="Y12" s="3">
        <v>186.0</v>
      </c>
      <c r="Z12" s="3">
        <v>59.0</v>
      </c>
      <c r="AA12" s="3">
        <v>32531.0</v>
      </c>
      <c r="AB12" s="3">
        <v>185175.0</v>
      </c>
      <c r="AC12" s="3">
        <v>16903.0</v>
      </c>
      <c r="AD12" s="3">
        <v>11044.0</v>
      </c>
      <c r="AE12" s="3">
        <v>24.0</v>
      </c>
      <c r="AF12" s="3">
        <v>3129.0</v>
      </c>
    </row>
    <row r="13" ht="14.25" customHeight="1">
      <c r="A13" s="7" t="s">
        <v>14</v>
      </c>
      <c r="B13" s="3">
        <v>63.0</v>
      </c>
      <c r="C13" s="3">
        <v>105.0</v>
      </c>
      <c r="D13" s="3">
        <v>524.0</v>
      </c>
      <c r="E13" s="3">
        <v>12947.0</v>
      </c>
      <c r="F13" s="3">
        <v>41221.0</v>
      </c>
      <c r="G13" s="3">
        <v>65395.0</v>
      </c>
      <c r="H13" s="3">
        <v>208191.0</v>
      </c>
      <c r="I13" s="3">
        <v>42464.0</v>
      </c>
      <c r="J13" s="3">
        <v>135189.0</v>
      </c>
      <c r="K13" s="3">
        <v>34225.0</v>
      </c>
      <c r="L13" s="3">
        <v>110898.0</v>
      </c>
      <c r="M13" s="3">
        <v>1981.0</v>
      </c>
      <c r="N13" s="3">
        <v>6034.0</v>
      </c>
      <c r="O13" s="3">
        <v>13167.0</v>
      </c>
      <c r="P13" s="3">
        <v>42289.0</v>
      </c>
      <c r="Q13" s="3">
        <v>5771.0</v>
      </c>
      <c r="R13" s="3">
        <v>21650.0</v>
      </c>
      <c r="S13" s="3">
        <v>389.0</v>
      </c>
      <c r="T13" s="3">
        <v>122.0</v>
      </c>
      <c r="U13" s="3">
        <v>186.0</v>
      </c>
      <c r="V13" s="3">
        <v>53.0</v>
      </c>
      <c r="W13" s="3">
        <v>103.0</v>
      </c>
      <c r="X13" s="3">
        <v>354.0</v>
      </c>
      <c r="Y13" s="3">
        <v>299.0</v>
      </c>
      <c r="Z13" s="3">
        <v>106.0</v>
      </c>
      <c r="AA13" s="3">
        <v>32531.0</v>
      </c>
      <c r="AB13" s="3">
        <v>185175.0</v>
      </c>
      <c r="AC13" s="3">
        <v>16903.0</v>
      </c>
      <c r="AD13" s="3">
        <v>11044.0</v>
      </c>
      <c r="AE13" s="3">
        <v>24.0</v>
      </c>
      <c r="AF13" s="3">
        <v>3129.0</v>
      </c>
    </row>
    <row r="14" ht="14.25" customHeight="1">
      <c r="A14" s="7" t="s">
        <v>8</v>
      </c>
      <c r="B14" s="3">
        <v>63.0</v>
      </c>
      <c r="C14" s="3">
        <v>105.0</v>
      </c>
      <c r="D14" s="3">
        <v>524.0</v>
      </c>
      <c r="E14" s="3">
        <v>12633.0</v>
      </c>
      <c r="F14" s="3">
        <v>41877.0</v>
      </c>
      <c r="G14" s="3">
        <v>54289.0</v>
      </c>
      <c r="H14" s="3">
        <v>192306.0</v>
      </c>
      <c r="I14" s="3">
        <v>35252.0</v>
      </c>
      <c r="J14" s="3">
        <v>124874.0</v>
      </c>
      <c r="K14" s="3">
        <v>22942.0</v>
      </c>
      <c r="L14" s="3">
        <v>78640.0</v>
      </c>
      <c r="M14" s="3">
        <v>1624.0</v>
      </c>
      <c r="N14" s="3">
        <v>5119.0</v>
      </c>
      <c r="O14" s="3">
        <v>17409.0</v>
      </c>
      <c r="P14" s="3">
        <v>59766.0</v>
      </c>
      <c r="Q14" s="3">
        <v>3928.0</v>
      </c>
      <c r="R14" s="3">
        <v>16943.0</v>
      </c>
      <c r="S14" s="3">
        <v>593.0</v>
      </c>
      <c r="T14" s="3">
        <v>80.0</v>
      </c>
      <c r="U14" s="3">
        <v>241.0</v>
      </c>
      <c r="V14" s="3">
        <v>32.0</v>
      </c>
      <c r="W14" s="3">
        <v>102.0</v>
      </c>
      <c r="X14" s="3">
        <v>373.0</v>
      </c>
      <c r="Y14" s="3">
        <v>148.0</v>
      </c>
      <c r="Z14" s="3">
        <v>77.0</v>
      </c>
      <c r="AA14" s="3">
        <v>32531.0</v>
      </c>
      <c r="AB14" s="3">
        <v>185175.0</v>
      </c>
      <c r="AC14" s="3">
        <v>16903.0</v>
      </c>
      <c r="AD14" s="3">
        <v>11044.0</v>
      </c>
      <c r="AE14" s="3">
        <v>24.0</v>
      </c>
      <c r="AF14" s="3">
        <v>3129.0</v>
      </c>
    </row>
    <row r="15" ht="14.25" customHeight="1">
      <c r="A15" s="7" t="s">
        <v>19</v>
      </c>
      <c r="B15" s="3">
        <v>63.0</v>
      </c>
      <c r="C15" s="3">
        <v>105.0</v>
      </c>
      <c r="D15" s="3">
        <v>524.0</v>
      </c>
      <c r="E15" s="3">
        <v>19257.0</v>
      </c>
      <c r="F15" s="3">
        <v>68375.0</v>
      </c>
      <c r="G15" s="3">
        <v>165372.0</v>
      </c>
      <c r="H15" s="3">
        <v>592650.0</v>
      </c>
      <c r="I15" s="3">
        <v>107384.0</v>
      </c>
      <c r="J15" s="3">
        <v>384838.0</v>
      </c>
      <c r="K15" s="3">
        <v>26774.0</v>
      </c>
      <c r="L15" s="3">
        <v>93561.0</v>
      </c>
      <c r="M15" s="3">
        <v>4568.0</v>
      </c>
      <c r="N15" s="3">
        <v>15406.0</v>
      </c>
      <c r="O15" s="3">
        <v>25980.0</v>
      </c>
      <c r="P15" s="3">
        <v>92536.0</v>
      </c>
      <c r="Q15" s="3">
        <v>8964.0</v>
      </c>
      <c r="R15" s="3">
        <v>39045.0</v>
      </c>
      <c r="S15" s="3">
        <v>419.0</v>
      </c>
      <c r="T15" s="3">
        <v>169.0</v>
      </c>
      <c r="U15" s="3">
        <v>134.0</v>
      </c>
      <c r="V15" s="3">
        <v>67.0</v>
      </c>
      <c r="W15" s="3">
        <v>82.0</v>
      </c>
      <c r="X15" s="3">
        <v>193.0</v>
      </c>
      <c r="Y15" s="3">
        <v>490.0</v>
      </c>
      <c r="Z15" s="3">
        <v>150.0</v>
      </c>
      <c r="AA15" s="3">
        <v>32531.0</v>
      </c>
      <c r="AB15" s="3">
        <v>185175.0</v>
      </c>
      <c r="AC15" s="3">
        <v>16903.0</v>
      </c>
      <c r="AD15" s="3">
        <v>11044.0</v>
      </c>
      <c r="AE15" s="3">
        <v>24.0</v>
      </c>
      <c r="AF15" s="3">
        <v>3129.0</v>
      </c>
    </row>
    <row r="16" ht="14.25" customHeight="1">
      <c r="A16" s="7" t="s">
        <v>9</v>
      </c>
      <c r="B16" s="3">
        <v>63.0</v>
      </c>
      <c r="C16" s="3">
        <v>105.0</v>
      </c>
      <c r="D16" s="3">
        <v>524.0</v>
      </c>
      <c r="E16" s="3">
        <v>3841.0</v>
      </c>
      <c r="F16" s="3">
        <v>6803.0</v>
      </c>
      <c r="G16" s="3">
        <v>22448.0</v>
      </c>
      <c r="H16" s="3">
        <v>48390.0</v>
      </c>
      <c r="I16" s="3">
        <v>14576.0</v>
      </c>
      <c r="J16" s="3">
        <v>31422.0</v>
      </c>
      <c r="K16" s="3">
        <v>10153.0</v>
      </c>
      <c r="L16" s="3">
        <v>17838.0</v>
      </c>
      <c r="M16" s="3">
        <v>524.0</v>
      </c>
      <c r="N16" s="3">
        <v>851.0</v>
      </c>
      <c r="O16" s="3">
        <v>6621.0</v>
      </c>
      <c r="P16" s="3">
        <v>14690.0</v>
      </c>
      <c r="Q16" s="3">
        <v>3023.0</v>
      </c>
      <c r="R16" s="3">
        <v>7947.0</v>
      </c>
      <c r="S16" s="3">
        <v>273.0</v>
      </c>
      <c r="T16" s="3">
        <v>38.0</v>
      </c>
      <c r="U16" s="3">
        <v>1.0</v>
      </c>
      <c r="V16" s="3">
        <v>0.0</v>
      </c>
      <c r="W16" s="3">
        <v>102.0</v>
      </c>
      <c r="X16" s="3">
        <v>373.0</v>
      </c>
      <c r="Y16" s="3">
        <v>0.0</v>
      </c>
      <c r="Z16" s="3">
        <v>0.0</v>
      </c>
      <c r="AA16" s="3">
        <v>32531.0</v>
      </c>
      <c r="AB16" s="3">
        <v>185175.0</v>
      </c>
      <c r="AC16" s="3">
        <v>16903.0</v>
      </c>
      <c r="AD16" s="3">
        <v>11044.0</v>
      </c>
      <c r="AE16" s="3">
        <v>24.0</v>
      </c>
      <c r="AF16" s="3">
        <v>3129.0</v>
      </c>
    </row>
    <row r="17" ht="14.25" customHeight="1">
      <c r="A17" s="7" t="s">
        <v>20</v>
      </c>
      <c r="B17" s="3">
        <v>63.0</v>
      </c>
      <c r="C17" s="3">
        <v>105.0</v>
      </c>
      <c r="D17" s="3">
        <v>524.0</v>
      </c>
      <c r="E17" s="3">
        <v>1399.0</v>
      </c>
      <c r="F17" s="3">
        <v>4505.0</v>
      </c>
      <c r="G17" s="3">
        <v>26831.0</v>
      </c>
      <c r="H17" s="3">
        <v>98627.0</v>
      </c>
      <c r="I17" s="3">
        <v>17423.0</v>
      </c>
      <c r="J17" s="3">
        <v>64043.0</v>
      </c>
      <c r="K17" s="3">
        <v>8096.0</v>
      </c>
      <c r="L17" s="3">
        <v>28519.0</v>
      </c>
      <c r="M17" s="3">
        <v>224.0</v>
      </c>
      <c r="N17" s="3">
        <v>627.0</v>
      </c>
      <c r="O17" s="3">
        <v>4742.0</v>
      </c>
      <c r="P17" s="3">
        <v>16887.0</v>
      </c>
      <c r="Q17" s="3">
        <v>3340.0</v>
      </c>
      <c r="R17" s="3">
        <v>14358.0</v>
      </c>
      <c r="S17" s="3">
        <v>95.0</v>
      </c>
      <c r="T17" s="3">
        <v>28.0</v>
      </c>
      <c r="U17" s="3">
        <v>64.0</v>
      </c>
      <c r="V17" s="3">
        <v>10.0</v>
      </c>
      <c r="W17" s="3">
        <v>67.0</v>
      </c>
      <c r="X17" s="3">
        <v>180.0</v>
      </c>
      <c r="Y17" s="3">
        <v>213.0</v>
      </c>
      <c r="Z17" s="3">
        <v>87.0</v>
      </c>
      <c r="AA17" s="3">
        <v>32531.0</v>
      </c>
      <c r="AB17" s="3">
        <v>185175.0</v>
      </c>
      <c r="AC17" s="3">
        <v>16903.0</v>
      </c>
      <c r="AD17" s="3">
        <v>11044.0</v>
      </c>
      <c r="AE17" s="3">
        <v>24.0</v>
      </c>
      <c r="AF17" s="3">
        <v>3129.0</v>
      </c>
    </row>
    <row r="18" ht="14.25" customHeight="1">
      <c r="A18" s="7" t="s">
        <v>21</v>
      </c>
      <c r="B18" s="3">
        <v>63.0</v>
      </c>
      <c r="C18" s="3">
        <v>105.0</v>
      </c>
      <c r="D18" s="3">
        <v>524.0</v>
      </c>
      <c r="E18" s="3">
        <v>2125.0</v>
      </c>
      <c r="F18" s="3">
        <v>6807.0</v>
      </c>
      <c r="G18" s="3">
        <v>17633.0</v>
      </c>
      <c r="H18" s="3">
        <v>62144.0</v>
      </c>
      <c r="I18" s="3">
        <v>11450.0</v>
      </c>
      <c r="J18" s="3">
        <v>40353.0</v>
      </c>
      <c r="K18" s="3">
        <v>7575.0</v>
      </c>
      <c r="L18" s="3">
        <v>25328.0</v>
      </c>
      <c r="M18" s="3">
        <v>224.0</v>
      </c>
      <c r="N18" s="3">
        <v>609.0</v>
      </c>
      <c r="O18" s="3">
        <v>5888.0</v>
      </c>
      <c r="P18" s="3">
        <v>20409.0</v>
      </c>
      <c r="Q18" s="3">
        <v>2733.0</v>
      </c>
      <c r="R18" s="3">
        <v>11227.0</v>
      </c>
      <c r="S18" s="3">
        <v>127.0</v>
      </c>
      <c r="T18" s="3">
        <v>29.0</v>
      </c>
      <c r="U18" s="3">
        <v>66.0</v>
      </c>
      <c r="V18" s="3">
        <v>9.0</v>
      </c>
      <c r="W18" s="3">
        <v>107.0</v>
      </c>
      <c r="X18" s="3">
        <v>270.0</v>
      </c>
      <c r="Y18" s="3">
        <v>151.0</v>
      </c>
      <c r="Z18" s="3">
        <v>65.0</v>
      </c>
      <c r="AA18" s="3">
        <v>32531.0</v>
      </c>
      <c r="AB18" s="3">
        <v>185175.0</v>
      </c>
      <c r="AC18" s="3">
        <v>16903.0</v>
      </c>
      <c r="AD18" s="3">
        <v>11044.0</v>
      </c>
      <c r="AE18" s="3">
        <v>24.0</v>
      </c>
      <c r="AF18" s="3">
        <v>3129.0</v>
      </c>
    </row>
    <row r="19" ht="14.25" customHeight="1">
      <c r="A19" s="7" t="s">
        <v>22</v>
      </c>
      <c r="B19" s="3">
        <v>63.0</v>
      </c>
      <c r="C19" s="3">
        <v>105.0</v>
      </c>
      <c r="D19" s="3">
        <v>524.0</v>
      </c>
      <c r="E19" s="3">
        <v>16366.0</v>
      </c>
      <c r="F19" s="3">
        <v>54384.0</v>
      </c>
      <c r="G19" s="3">
        <v>80297.0</v>
      </c>
      <c r="H19" s="3">
        <v>247472.0</v>
      </c>
      <c r="I19" s="3">
        <v>52141.0</v>
      </c>
      <c r="J19" s="3">
        <v>160696.0</v>
      </c>
      <c r="K19" s="3">
        <v>45317.0</v>
      </c>
      <c r="L19" s="3">
        <v>149590.0</v>
      </c>
      <c r="M19" s="3">
        <v>1478.0</v>
      </c>
      <c r="N19" s="3">
        <v>4477.0</v>
      </c>
      <c r="O19" s="3">
        <v>25404.0</v>
      </c>
      <c r="P19" s="3">
        <v>82699.0</v>
      </c>
      <c r="Q19" s="3">
        <v>5101.0</v>
      </c>
      <c r="R19" s="3">
        <v>17133.0</v>
      </c>
      <c r="S19" s="3">
        <v>207.0</v>
      </c>
      <c r="T19" s="3">
        <v>117.0</v>
      </c>
      <c r="U19" s="3">
        <v>52.0</v>
      </c>
      <c r="V19" s="3">
        <v>46.0</v>
      </c>
      <c r="W19" s="3">
        <v>150.0</v>
      </c>
      <c r="X19" s="3">
        <v>629.0</v>
      </c>
      <c r="Y19" s="3">
        <v>77.0</v>
      </c>
      <c r="Z19" s="3">
        <v>31.0</v>
      </c>
      <c r="AA19" s="3">
        <v>32531.0</v>
      </c>
      <c r="AB19" s="3">
        <v>185175.0</v>
      </c>
      <c r="AC19" s="3">
        <v>16903.0</v>
      </c>
      <c r="AD19" s="3">
        <v>11044.0</v>
      </c>
      <c r="AE19" s="3">
        <v>24.0</v>
      </c>
      <c r="AF19" s="3">
        <v>3129.0</v>
      </c>
    </row>
    <row r="20" ht="14.25" customHeight="1">
      <c r="A20" s="7" t="s">
        <v>17</v>
      </c>
      <c r="B20" s="3">
        <v>63.0</v>
      </c>
      <c r="C20" s="3">
        <v>105.0</v>
      </c>
      <c r="D20" s="3">
        <v>524.0</v>
      </c>
      <c r="E20" s="3">
        <v>12384.0</v>
      </c>
      <c r="F20" s="3">
        <v>39822.0</v>
      </c>
      <c r="G20" s="3">
        <v>77977.0</v>
      </c>
      <c r="H20" s="3">
        <v>261548.0</v>
      </c>
      <c r="I20" s="3">
        <v>50635.0</v>
      </c>
      <c r="J20" s="3">
        <v>169836.0</v>
      </c>
      <c r="K20" s="3">
        <v>23636.0</v>
      </c>
      <c r="L20" s="3">
        <v>76953.0</v>
      </c>
      <c r="M20" s="3">
        <v>1539.0</v>
      </c>
      <c r="N20" s="3">
        <v>4714.0</v>
      </c>
      <c r="O20" s="3">
        <v>22556.0</v>
      </c>
      <c r="P20" s="3">
        <v>74032.0</v>
      </c>
      <c r="Q20" s="3">
        <v>7059.0</v>
      </c>
      <c r="R20" s="3">
        <v>28094.0</v>
      </c>
      <c r="S20" s="3">
        <v>495.0</v>
      </c>
      <c r="T20" s="3">
        <v>61.0</v>
      </c>
      <c r="U20" s="3">
        <v>154.0</v>
      </c>
      <c r="V20" s="3">
        <v>20.0</v>
      </c>
      <c r="W20" s="3">
        <v>256.0</v>
      </c>
      <c r="X20" s="3">
        <v>681.0</v>
      </c>
      <c r="Y20" s="3">
        <v>284.0</v>
      </c>
      <c r="Z20" s="3">
        <v>100.0</v>
      </c>
      <c r="AA20" s="3">
        <v>32531.0</v>
      </c>
      <c r="AB20" s="3">
        <v>185175.0</v>
      </c>
      <c r="AC20" s="3">
        <v>16903.0</v>
      </c>
      <c r="AD20" s="3">
        <v>11044.0</v>
      </c>
      <c r="AE20" s="3">
        <v>24.0</v>
      </c>
      <c r="AF20" s="3">
        <v>3129.0</v>
      </c>
    </row>
    <row r="21" ht="14.25" customHeight="1">
      <c r="A21" s="7" t="s">
        <v>23</v>
      </c>
      <c r="B21" s="3">
        <v>63.0</v>
      </c>
      <c r="C21" s="3">
        <v>105.0</v>
      </c>
      <c r="D21" s="3">
        <v>524.0</v>
      </c>
      <c r="E21" s="3">
        <v>66.0</v>
      </c>
      <c r="F21" s="3">
        <v>998.0</v>
      </c>
      <c r="G21" s="3">
        <v>52496.0</v>
      </c>
      <c r="H21" s="3">
        <v>150194.0</v>
      </c>
      <c r="I21" s="3">
        <v>34088.0</v>
      </c>
      <c r="J21" s="3">
        <v>97529.0</v>
      </c>
      <c r="K21" s="3">
        <v>5401.0</v>
      </c>
      <c r="L21" s="3">
        <v>16703.0</v>
      </c>
      <c r="M21" s="3">
        <v>848.0</v>
      </c>
      <c r="N21" s="3">
        <v>2433.0</v>
      </c>
      <c r="O21" s="3">
        <v>30502.0</v>
      </c>
      <c r="P21" s="3">
        <v>87032.0</v>
      </c>
      <c r="Q21" s="3">
        <v>1783.0</v>
      </c>
      <c r="R21" s="3">
        <v>5992.0</v>
      </c>
      <c r="S21" s="3">
        <v>51.0</v>
      </c>
      <c r="T21" s="3">
        <v>37.0</v>
      </c>
      <c r="U21" s="3">
        <v>15.0</v>
      </c>
      <c r="V21" s="3">
        <v>16.0</v>
      </c>
      <c r="W21" s="3">
        <v>102.0</v>
      </c>
      <c r="X21" s="3">
        <v>373.0</v>
      </c>
      <c r="Y21" s="3">
        <v>0.0</v>
      </c>
      <c r="Z21" s="3">
        <v>0.0</v>
      </c>
      <c r="AA21" s="3">
        <v>32531.0</v>
      </c>
      <c r="AB21" s="3">
        <v>185175.0</v>
      </c>
      <c r="AC21" s="3">
        <v>16903.0</v>
      </c>
      <c r="AD21" s="3">
        <v>11044.0</v>
      </c>
      <c r="AE21" s="3">
        <v>24.0</v>
      </c>
      <c r="AF21" s="3">
        <v>3129.0</v>
      </c>
    </row>
    <row r="22" ht="14.25" customHeight="1">
      <c r="A22" s="7" t="s">
        <v>24</v>
      </c>
      <c r="B22" s="3">
        <v>63.0</v>
      </c>
      <c r="C22" s="3">
        <v>105.0</v>
      </c>
      <c r="D22" s="3">
        <v>524.0</v>
      </c>
      <c r="E22" s="3">
        <v>14428.0</v>
      </c>
      <c r="F22" s="3">
        <v>48586.0</v>
      </c>
      <c r="G22" s="3">
        <v>95143.0</v>
      </c>
      <c r="H22" s="3">
        <v>294599.0</v>
      </c>
      <c r="I22" s="3">
        <v>61781.0</v>
      </c>
      <c r="J22" s="3">
        <v>191298.0</v>
      </c>
      <c r="K22" s="3">
        <v>41868.0</v>
      </c>
      <c r="L22" s="3">
        <v>135101.0</v>
      </c>
      <c r="M22" s="3">
        <v>1935.0</v>
      </c>
      <c r="N22" s="3">
        <v>5918.0</v>
      </c>
      <c r="O22" s="3">
        <v>34773.0</v>
      </c>
      <c r="P22" s="3">
        <v>112094.0</v>
      </c>
      <c r="Q22" s="3">
        <v>8620.0</v>
      </c>
      <c r="R22" s="3">
        <v>30728.0</v>
      </c>
      <c r="S22" s="3">
        <v>-53.0</v>
      </c>
      <c r="T22" s="3">
        <v>94.0</v>
      </c>
      <c r="U22" s="3">
        <v>-26.0</v>
      </c>
      <c r="V22" s="3">
        <v>39.0</v>
      </c>
      <c r="W22" s="3">
        <v>120.0</v>
      </c>
      <c r="X22" s="3">
        <v>652.0</v>
      </c>
      <c r="Y22" s="3">
        <v>62.0</v>
      </c>
      <c r="Z22" s="3">
        <v>45.0</v>
      </c>
      <c r="AA22" s="3">
        <v>32531.0</v>
      </c>
      <c r="AB22" s="3">
        <v>185175.0</v>
      </c>
      <c r="AC22" s="3">
        <v>16903.0</v>
      </c>
      <c r="AD22" s="3">
        <v>11044.0</v>
      </c>
      <c r="AE22" s="3">
        <v>24.0</v>
      </c>
      <c r="AF22" s="3">
        <v>3129.0</v>
      </c>
    </row>
    <row r="23" ht="14.25" customHeight="1">
      <c r="A23" s="7" t="s">
        <v>5</v>
      </c>
      <c r="B23" s="3">
        <v>63.0</v>
      </c>
      <c r="C23" s="3">
        <v>105.0</v>
      </c>
      <c r="D23" s="3">
        <v>524.0</v>
      </c>
      <c r="E23" s="3">
        <v>16187.0</v>
      </c>
      <c r="F23" s="3">
        <v>53751.0</v>
      </c>
      <c r="G23" s="3">
        <v>69268.0</v>
      </c>
      <c r="H23" s="3">
        <v>227195.0</v>
      </c>
      <c r="I23" s="3">
        <v>44979.0</v>
      </c>
      <c r="J23" s="3">
        <v>147529.0</v>
      </c>
      <c r="K23" s="3">
        <v>34115.0</v>
      </c>
      <c r="L23" s="3">
        <v>112608.0</v>
      </c>
      <c r="M23" s="3">
        <v>2528.0</v>
      </c>
      <c r="N23" s="3">
        <v>8094.0</v>
      </c>
      <c r="O23" s="3">
        <v>22838.0</v>
      </c>
      <c r="P23" s="3">
        <v>75210.0</v>
      </c>
      <c r="Q23" s="3">
        <v>5489.0</v>
      </c>
      <c r="R23" s="3">
        <v>21037.0</v>
      </c>
      <c r="S23" s="3">
        <v>485.0</v>
      </c>
      <c r="T23" s="3">
        <v>94.0</v>
      </c>
      <c r="U23" s="3">
        <v>172.0</v>
      </c>
      <c r="V23" s="3">
        <v>38.0</v>
      </c>
      <c r="W23" s="3">
        <v>208.0</v>
      </c>
      <c r="X23" s="3">
        <v>516.0</v>
      </c>
      <c r="Y23" s="3">
        <v>403.0</v>
      </c>
      <c r="Z23" s="3">
        <v>128.0</v>
      </c>
      <c r="AA23" s="3">
        <v>32531.0</v>
      </c>
      <c r="AB23" s="3">
        <v>185175.0</v>
      </c>
      <c r="AC23" s="3">
        <v>16903.0</v>
      </c>
      <c r="AD23" s="3">
        <v>11044.0</v>
      </c>
      <c r="AE23" s="3">
        <v>24.0</v>
      </c>
      <c r="AF23" s="3">
        <v>3129.0</v>
      </c>
    </row>
    <row r="24" ht="14.25" customHeight="1">
      <c r="A24" s="7" t="s">
        <v>26</v>
      </c>
      <c r="B24" s="3">
        <v>63.0</v>
      </c>
      <c r="C24" s="3">
        <v>105.0</v>
      </c>
      <c r="D24" s="3">
        <v>524.0</v>
      </c>
      <c r="E24" s="3">
        <v>4241.0</v>
      </c>
      <c r="F24" s="3">
        <v>13181.0</v>
      </c>
      <c r="G24" s="3">
        <v>42634.0</v>
      </c>
      <c r="H24" s="3">
        <v>129265.0</v>
      </c>
      <c r="I24" s="3">
        <v>27684.0</v>
      </c>
      <c r="J24" s="3">
        <v>83938.0</v>
      </c>
      <c r="K24" s="3">
        <v>13572.0</v>
      </c>
      <c r="L24" s="3">
        <v>41882.0</v>
      </c>
      <c r="M24" s="3">
        <v>1026.0</v>
      </c>
      <c r="N24" s="3">
        <v>2958.0</v>
      </c>
      <c r="O24" s="3">
        <v>22895.0</v>
      </c>
      <c r="P24" s="3">
        <v>70230.0</v>
      </c>
      <c r="Q24" s="3">
        <v>3837.0</v>
      </c>
      <c r="R24" s="3">
        <v>13351.0</v>
      </c>
      <c r="S24" s="3">
        <v>142.0</v>
      </c>
      <c r="T24" s="3">
        <v>85.0</v>
      </c>
      <c r="U24" s="3">
        <v>46.0</v>
      </c>
      <c r="V24" s="3">
        <v>27.0</v>
      </c>
      <c r="W24" s="3">
        <v>191.0</v>
      </c>
      <c r="X24" s="3">
        <v>716.0</v>
      </c>
      <c r="Y24" s="3">
        <v>376.0</v>
      </c>
      <c r="Z24" s="3">
        <v>100.0</v>
      </c>
      <c r="AA24" s="3">
        <v>32531.0</v>
      </c>
      <c r="AB24" s="3">
        <v>185175.0</v>
      </c>
      <c r="AC24" s="3">
        <v>16903.0</v>
      </c>
      <c r="AD24" s="3">
        <v>11044.0</v>
      </c>
      <c r="AE24" s="3">
        <v>24.0</v>
      </c>
      <c r="AF24" s="3">
        <v>3129.0</v>
      </c>
    </row>
    <row r="25" ht="14.25" customHeight="1">
      <c r="A25" s="7" t="s">
        <v>27</v>
      </c>
      <c r="B25" s="3">
        <v>63.0</v>
      </c>
      <c r="C25" s="3">
        <v>105.0</v>
      </c>
      <c r="D25" s="3">
        <v>524.0</v>
      </c>
      <c r="E25" s="3">
        <v>3660.0</v>
      </c>
      <c r="F25" s="3">
        <v>11986.0</v>
      </c>
      <c r="G25" s="3">
        <v>67543.0</v>
      </c>
      <c r="H25" s="3">
        <v>234012.0</v>
      </c>
      <c r="I25" s="3">
        <v>43859.0</v>
      </c>
      <c r="J25" s="3">
        <v>151956.0</v>
      </c>
      <c r="K25" s="3">
        <v>10506.0</v>
      </c>
      <c r="L25" s="3">
        <v>35235.0</v>
      </c>
      <c r="M25" s="3">
        <v>709.0</v>
      </c>
      <c r="N25" s="3">
        <v>2128.0</v>
      </c>
      <c r="O25" s="3">
        <v>7339.0</v>
      </c>
      <c r="P25" s="3">
        <v>25279.0</v>
      </c>
      <c r="Q25" s="3">
        <v>4524.0</v>
      </c>
      <c r="R25" s="3">
        <v>18794.0</v>
      </c>
      <c r="S25" s="3">
        <v>422.0</v>
      </c>
      <c r="T25" s="3">
        <v>62.0</v>
      </c>
      <c r="U25" s="3">
        <v>179.0</v>
      </c>
      <c r="V25" s="3">
        <v>31.0</v>
      </c>
      <c r="W25" s="3">
        <v>19.0</v>
      </c>
      <c r="X25" s="3">
        <v>49.0</v>
      </c>
      <c r="Y25" s="3">
        <v>82.0</v>
      </c>
      <c r="Z25" s="3">
        <v>31.0</v>
      </c>
      <c r="AA25" s="3">
        <v>32531.0</v>
      </c>
      <c r="AB25" s="3">
        <v>185175.0</v>
      </c>
      <c r="AC25" s="3">
        <v>16903.0</v>
      </c>
      <c r="AD25" s="3">
        <v>11044.0</v>
      </c>
      <c r="AE25" s="3">
        <v>24.0</v>
      </c>
      <c r="AF25" s="3">
        <v>3129.0</v>
      </c>
    </row>
    <row r="26" ht="14.25" customHeight="1">
      <c r="A26" s="7" t="s">
        <v>28</v>
      </c>
      <c r="B26" s="3">
        <v>63.0</v>
      </c>
      <c r="C26" s="3">
        <v>105.0</v>
      </c>
      <c r="D26" s="3">
        <v>524.0</v>
      </c>
      <c r="E26" s="3">
        <v>10147.0</v>
      </c>
      <c r="F26" s="3">
        <v>32035.0</v>
      </c>
      <c r="G26" s="3">
        <v>64723.0</v>
      </c>
      <c r="H26" s="3">
        <v>217324.0</v>
      </c>
      <c r="I26" s="3">
        <v>42028.0</v>
      </c>
      <c r="J26" s="3">
        <v>141119.0</v>
      </c>
      <c r="K26" s="3">
        <v>19532.0</v>
      </c>
      <c r="L26" s="3">
        <v>61292.0</v>
      </c>
      <c r="M26" s="3">
        <v>1246.0</v>
      </c>
      <c r="N26" s="3">
        <v>3685.0</v>
      </c>
      <c r="O26" s="3">
        <v>14949.0</v>
      </c>
      <c r="P26" s="3">
        <v>48566.0</v>
      </c>
      <c r="Q26" s="3">
        <v>4922.0</v>
      </c>
      <c r="R26" s="3">
        <v>19594.0</v>
      </c>
      <c r="S26" s="3">
        <v>360.0</v>
      </c>
      <c r="T26" s="3">
        <v>45.0</v>
      </c>
      <c r="U26" s="3">
        <v>173.0</v>
      </c>
      <c r="V26" s="3">
        <v>18.0</v>
      </c>
      <c r="W26" s="3">
        <v>198.0</v>
      </c>
      <c r="X26" s="3">
        <v>539.0</v>
      </c>
      <c r="Y26" s="3">
        <v>96.0</v>
      </c>
      <c r="Z26" s="3">
        <v>52.0</v>
      </c>
      <c r="AA26" s="3">
        <v>32531.0</v>
      </c>
      <c r="AB26" s="3">
        <v>185175.0</v>
      </c>
      <c r="AC26" s="3">
        <v>16903.0</v>
      </c>
      <c r="AD26" s="3">
        <v>11044.0</v>
      </c>
      <c r="AE26" s="3">
        <v>24.0</v>
      </c>
      <c r="AF26" s="3">
        <v>3129.0</v>
      </c>
    </row>
    <row r="27" ht="14.25" customHeight="1">
      <c r="A27" s="7" t="s">
        <v>30</v>
      </c>
      <c r="B27" s="3">
        <v>63.0</v>
      </c>
      <c r="C27" s="3">
        <v>105.0</v>
      </c>
      <c r="D27" s="3">
        <v>524.0</v>
      </c>
      <c r="E27" s="3">
        <v>18908.0</v>
      </c>
      <c r="F27" s="3">
        <v>63747.0</v>
      </c>
      <c r="G27" s="3">
        <v>112372.0</v>
      </c>
      <c r="H27" s="3">
        <v>373078.0</v>
      </c>
      <c r="I27" s="3">
        <v>72969.0</v>
      </c>
      <c r="J27" s="3">
        <v>242259.0</v>
      </c>
      <c r="K27" s="3">
        <v>27745.0</v>
      </c>
      <c r="L27" s="3">
        <v>93029.0</v>
      </c>
      <c r="M27" s="3">
        <v>3050.0</v>
      </c>
      <c r="N27" s="3">
        <v>9934.0</v>
      </c>
      <c r="O27" s="3">
        <v>23949.0</v>
      </c>
      <c r="P27" s="3">
        <v>80286.0</v>
      </c>
      <c r="Q27" s="3">
        <v>5052.0</v>
      </c>
      <c r="R27" s="3">
        <v>19660.0</v>
      </c>
      <c r="S27" s="3">
        <v>521.0</v>
      </c>
      <c r="T27" s="3">
        <v>132.0</v>
      </c>
      <c r="U27" s="3">
        <v>223.0</v>
      </c>
      <c r="V27" s="3">
        <v>61.0</v>
      </c>
      <c r="W27" s="3">
        <v>185.0</v>
      </c>
      <c r="X27" s="3">
        <v>480.0</v>
      </c>
      <c r="Y27" s="3">
        <v>115.0</v>
      </c>
      <c r="Z27" s="3">
        <v>70.0</v>
      </c>
      <c r="AA27" s="3">
        <v>32531.0</v>
      </c>
      <c r="AB27" s="3">
        <v>185175.0</v>
      </c>
      <c r="AC27" s="3">
        <v>16903.0</v>
      </c>
      <c r="AD27" s="3">
        <v>11044.0</v>
      </c>
      <c r="AE27" s="3">
        <v>24.0</v>
      </c>
      <c r="AF27" s="3">
        <v>3129.0</v>
      </c>
    </row>
    <row r="28" ht="14.25" customHeight="1">
      <c r="A28" s="7" t="s">
        <v>29</v>
      </c>
      <c r="B28" s="3">
        <v>63.0</v>
      </c>
      <c r="C28" s="3">
        <v>105.0</v>
      </c>
      <c r="D28" s="3">
        <v>524.0</v>
      </c>
      <c r="E28" s="3">
        <v>10327.0</v>
      </c>
      <c r="F28" s="3">
        <v>32141.0</v>
      </c>
      <c r="G28" s="3">
        <v>76992.0</v>
      </c>
      <c r="H28" s="3">
        <v>233434.0</v>
      </c>
      <c r="I28" s="3">
        <v>49995.0</v>
      </c>
      <c r="J28" s="3">
        <v>151580.0</v>
      </c>
      <c r="K28" s="3">
        <v>19286.0</v>
      </c>
      <c r="L28" s="3">
        <v>59894.0</v>
      </c>
      <c r="M28" s="3">
        <v>1862.0</v>
      </c>
      <c r="N28" s="3">
        <v>5657.0</v>
      </c>
      <c r="O28" s="3">
        <v>33896.0</v>
      </c>
      <c r="P28" s="3">
        <v>104013.0</v>
      </c>
      <c r="Q28" s="3">
        <v>5113.0</v>
      </c>
      <c r="R28" s="3">
        <v>17254.0</v>
      </c>
      <c r="S28" s="3">
        <v>400.0</v>
      </c>
      <c r="T28" s="3">
        <v>73.0</v>
      </c>
      <c r="U28" s="3">
        <v>142.0</v>
      </c>
      <c r="V28" s="3">
        <v>23.0</v>
      </c>
      <c r="W28" s="3">
        <v>235.0</v>
      </c>
      <c r="X28" s="3">
        <v>677.0</v>
      </c>
      <c r="Y28" s="3">
        <v>296.0</v>
      </c>
      <c r="Z28" s="3">
        <v>134.0</v>
      </c>
      <c r="AA28" s="3">
        <v>32531.0</v>
      </c>
      <c r="AB28" s="3">
        <v>185175.0</v>
      </c>
      <c r="AC28" s="3">
        <v>16903.0</v>
      </c>
      <c r="AD28" s="3">
        <v>11044.0</v>
      </c>
      <c r="AE28" s="3">
        <v>24.0</v>
      </c>
      <c r="AF28" s="3">
        <v>3129.0</v>
      </c>
    </row>
    <row r="29" ht="14.25" customHeight="1">
      <c r="A29" s="7" t="s">
        <v>13</v>
      </c>
      <c r="B29" s="3">
        <v>63.0</v>
      </c>
      <c r="C29" s="3">
        <v>105.0</v>
      </c>
      <c r="D29" s="3">
        <v>524.0</v>
      </c>
      <c r="E29" s="3">
        <v>975.0</v>
      </c>
      <c r="F29" s="3">
        <v>2998.0</v>
      </c>
      <c r="G29" s="3">
        <v>20346.0</v>
      </c>
      <c r="H29" s="3">
        <v>65365.0</v>
      </c>
      <c r="I29" s="3">
        <v>13212.0</v>
      </c>
      <c r="J29" s="3">
        <v>42445.0</v>
      </c>
      <c r="K29" s="3">
        <v>5286.0</v>
      </c>
      <c r="L29" s="3">
        <v>16997.0</v>
      </c>
      <c r="M29" s="3">
        <v>210.0</v>
      </c>
      <c r="N29" s="3">
        <v>603.0</v>
      </c>
      <c r="O29" s="3">
        <v>4185.0</v>
      </c>
      <c r="P29" s="3">
        <v>13494.0</v>
      </c>
      <c r="Q29" s="3">
        <v>2962.0</v>
      </c>
      <c r="R29" s="3">
        <v>11296.0</v>
      </c>
      <c r="S29" s="3">
        <v>78.0</v>
      </c>
      <c r="T29" s="3">
        <v>22.0</v>
      </c>
      <c r="U29" s="3">
        <v>57.0</v>
      </c>
      <c r="V29" s="3">
        <v>9.0</v>
      </c>
      <c r="W29" s="3">
        <v>29.0</v>
      </c>
      <c r="X29" s="3">
        <v>107.0</v>
      </c>
      <c r="Y29" s="3">
        <v>155.0</v>
      </c>
      <c r="Z29" s="3">
        <v>62.0</v>
      </c>
      <c r="AA29" s="3">
        <v>32531.0</v>
      </c>
      <c r="AB29" s="3">
        <v>185175.0</v>
      </c>
      <c r="AC29" s="3">
        <v>16903.0</v>
      </c>
      <c r="AD29" s="3">
        <v>11044.0</v>
      </c>
      <c r="AE29" s="3">
        <v>24.0</v>
      </c>
      <c r="AF29" s="3">
        <v>3129.0</v>
      </c>
    </row>
    <row r="30" ht="14.25" customHeight="1">
      <c r="A30" s="7" t="s">
        <v>32</v>
      </c>
      <c r="B30" s="3">
        <v>63.0</v>
      </c>
      <c r="C30" s="3">
        <v>105.0</v>
      </c>
      <c r="D30" s="3">
        <v>524.0</v>
      </c>
      <c r="E30" s="3">
        <v>2045.0</v>
      </c>
      <c r="F30" s="3">
        <v>6307.0</v>
      </c>
      <c r="G30" s="3">
        <v>16854.0</v>
      </c>
      <c r="H30" s="3">
        <v>53538.0</v>
      </c>
      <c r="I30" s="3">
        <v>10944.0</v>
      </c>
      <c r="J30" s="3">
        <v>34765.0</v>
      </c>
      <c r="K30" s="3">
        <v>6298.0</v>
      </c>
      <c r="L30" s="3">
        <v>20025.0</v>
      </c>
      <c r="M30" s="3">
        <v>312.0</v>
      </c>
      <c r="N30" s="3">
        <v>899.0</v>
      </c>
      <c r="O30" s="3">
        <v>5456.0</v>
      </c>
      <c r="P30" s="3">
        <v>17332.0</v>
      </c>
      <c r="Q30" s="3">
        <v>3176.0</v>
      </c>
      <c r="R30" s="3">
        <v>12056.0</v>
      </c>
      <c r="S30" s="3">
        <v>102.0</v>
      </c>
      <c r="T30" s="3">
        <v>22.0</v>
      </c>
      <c r="U30" s="3">
        <v>81.0</v>
      </c>
      <c r="V30" s="3">
        <v>11.0</v>
      </c>
      <c r="W30" s="3">
        <v>49.0</v>
      </c>
      <c r="X30" s="3">
        <v>162.0</v>
      </c>
      <c r="Y30" s="3">
        <v>89.0</v>
      </c>
      <c r="Z30" s="3">
        <v>30.0</v>
      </c>
      <c r="AA30" s="3">
        <v>32531.0</v>
      </c>
      <c r="AB30" s="3">
        <v>185175.0</v>
      </c>
      <c r="AC30" s="3">
        <v>16903.0</v>
      </c>
      <c r="AD30" s="3">
        <v>11044.0</v>
      </c>
      <c r="AE30" s="3">
        <v>24.0</v>
      </c>
      <c r="AF30" s="3">
        <v>3129.0</v>
      </c>
    </row>
    <row r="31" ht="14.25" customHeight="1">
      <c r="A31" s="7" t="s">
        <v>25</v>
      </c>
      <c r="B31" s="3">
        <v>63.0</v>
      </c>
      <c r="C31" s="3">
        <v>105.0</v>
      </c>
      <c r="D31" s="3">
        <v>524.0</v>
      </c>
      <c r="E31" s="3">
        <v>1616.0</v>
      </c>
      <c r="F31" s="3">
        <v>4852.0</v>
      </c>
      <c r="G31" s="3">
        <v>20096.0</v>
      </c>
      <c r="H31" s="3">
        <v>56741.0</v>
      </c>
      <c r="I31" s="3">
        <v>13049.0</v>
      </c>
      <c r="J31" s="3">
        <v>36845.0</v>
      </c>
      <c r="K31" s="3">
        <v>5082.0</v>
      </c>
      <c r="L31" s="3">
        <v>15339.0</v>
      </c>
      <c r="M31" s="3">
        <v>377.0</v>
      </c>
      <c r="N31" s="3">
        <v>1072.0</v>
      </c>
      <c r="O31" s="3">
        <v>3332.0</v>
      </c>
      <c r="P31" s="3">
        <v>9673.0</v>
      </c>
      <c r="Q31" s="3">
        <v>3616.0</v>
      </c>
      <c r="R31" s="3">
        <v>11746.0</v>
      </c>
      <c r="S31" s="3">
        <v>108.0</v>
      </c>
      <c r="T31" s="3">
        <v>30.0</v>
      </c>
      <c r="U31" s="13">
        <f t="shared" ref="U31:V31" si="1">U30*S31/S30</f>
        <v>85.76470588</v>
      </c>
      <c r="V31" s="13">
        <f t="shared" si="1"/>
        <v>15</v>
      </c>
      <c r="W31" s="13">
        <f>W30*S31/S30</f>
        <v>51.88235294</v>
      </c>
      <c r="X31" s="13">
        <f>X30*S31/S30</f>
        <v>171.5294118</v>
      </c>
      <c r="Y31" s="3">
        <v>11.0</v>
      </c>
      <c r="Z31" s="3">
        <v>22.0</v>
      </c>
      <c r="AA31" s="3">
        <v>32531.0</v>
      </c>
      <c r="AB31" s="3">
        <v>185175.0</v>
      </c>
      <c r="AC31" s="3">
        <v>16903.0</v>
      </c>
      <c r="AD31" s="3">
        <v>11044.0</v>
      </c>
      <c r="AE31" s="3">
        <v>24.0</v>
      </c>
      <c r="AF31" s="3">
        <v>3129.0</v>
      </c>
    </row>
    <row r="32" ht="14.25" customHeight="1">
      <c r="A32" s="7" t="s">
        <v>33</v>
      </c>
      <c r="B32" s="3">
        <v>63.0</v>
      </c>
      <c r="C32" s="3">
        <v>105.0</v>
      </c>
      <c r="D32" s="3">
        <v>524.0</v>
      </c>
      <c r="E32" s="3">
        <v>30633.0</v>
      </c>
      <c r="F32" s="3">
        <v>96937.0</v>
      </c>
      <c r="G32" s="3">
        <v>101182.0</v>
      </c>
      <c r="H32" s="3">
        <v>306655.0</v>
      </c>
      <c r="I32" s="3">
        <v>65703.0</v>
      </c>
      <c r="J32" s="3">
        <v>199126.0</v>
      </c>
      <c r="K32" s="3">
        <v>74294.0</v>
      </c>
      <c r="L32" s="3">
        <v>231497.0</v>
      </c>
      <c r="M32" s="3">
        <v>3882.0</v>
      </c>
      <c r="N32" s="3">
        <v>12056.0</v>
      </c>
      <c r="O32" s="3">
        <v>20629.0</v>
      </c>
      <c r="P32" s="3">
        <v>64689.0</v>
      </c>
      <c r="Q32" s="3">
        <v>12696.0</v>
      </c>
      <c r="R32" s="3">
        <v>45006.0</v>
      </c>
      <c r="S32" s="3">
        <v>530.0</v>
      </c>
      <c r="T32" s="3">
        <v>160.0</v>
      </c>
      <c r="U32" s="13">
        <f t="shared" ref="U32:V32" si="2">U23*S32/S23</f>
        <v>187.9587629</v>
      </c>
      <c r="V32" s="13">
        <f t="shared" si="2"/>
        <v>64.68085106</v>
      </c>
      <c r="W32" s="13">
        <f>W23*S32/S23</f>
        <v>227.2989691</v>
      </c>
      <c r="X32" s="13">
        <f>X23*S32/S23</f>
        <v>563.8762887</v>
      </c>
      <c r="Y32" s="3">
        <v>315.0</v>
      </c>
      <c r="Z32" s="3">
        <v>246.0</v>
      </c>
      <c r="AA32" s="3">
        <v>32531.0</v>
      </c>
      <c r="AB32" s="3">
        <v>185175.0</v>
      </c>
      <c r="AC32" s="3">
        <v>16903.0</v>
      </c>
      <c r="AD32" s="3">
        <v>11044.0</v>
      </c>
      <c r="AE32" s="3">
        <v>24.0</v>
      </c>
      <c r="AF32" s="3">
        <v>3129.0</v>
      </c>
    </row>
    <row r="33" ht="14.25" customHeight="1">
      <c r="A33" s="7" t="s">
        <v>35</v>
      </c>
      <c r="B33" s="3">
        <v>63.0</v>
      </c>
      <c r="C33" s="3">
        <v>105.0</v>
      </c>
      <c r="D33" s="3">
        <v>524.0</v>
      </c>
      <c r="E33" s="3">
        <v>9628.0</v>
      </c>
      <c r="F33" s="3">
        <v>30821.0</v>
      </c>
      <c r="G33" s="3">
        <v>86815.0</v>
      </c>
      <c r="H33" s="3">
        <v>268250.0</v>
      </c>
      <c r="I33" s="3">
        <v>56373.0</v>
      </c>
      <c r="J33" s="3">
        <v>174188.0</v>
      </c>
      <c r="K33" s="3">
        <v>37445.0</v>
      </c>
      <c r="L33" s="3">
        <v>117145.0</v>
      </c>
      <c r="M33" s="3">
        <v>1552.0</v>
      </c>
      <c r="N33" s="3">
        <v>4614.0</v>
      </c>
      <c r="O33" s="3">
        <v>32816.0</v>
      </c>
      <c r="P33" s="3">
        <v>102432.0</v>
      </c>
      <c r="Q33" s="3">
        <v>6797.0</v>
      </c>
      <c r="R33" s="3">
        <v>24650.0</v>
      </c>
      <c r="S33" s="3">
        <v>30.0</v>
      </c>
      <c r="T33" s="3">
        <v>72.0</v>
      </c>
      <c r="U33" s="3">
        <v>19.0</v>
      </c>
      <c r="V33" s="3">
        <v>36.0</v>
      </c>
      <c r="W33" s="3">
        <v>62.0</v>
      </c>
      <c r="X33" s="3">
        <v>269.0</v>
      </c>
      <c r="Y33" s="3">
        <v>174.0</v>
      </c>
      <c r="Z33" s="3">
        <v>51.0</v>
      </c>
      <c r="AA33" s="3">
        <v>32531.0</v>
      </c>
      <c r="AB33" s="3">
        <v>185175.0</v>
      </c>
      <c r="AC33" s="3">
        <v>16903.0</v>
      </c>
      <c r="AD33" s="3">
        <v>11044.0</v>
      </c>
      <c r="AE33" s="3">
        <v>24.0</v>
      </c>
      <c r="AF33" s="3">
        <v>3129.0</v>
      </c>
    </row>
    <row r="34" ht="14.25" customHeight="1">
      <c r="A34" s="7" t="s">
        <v>34</v>
      </c>
      <c r="B34" s="3">
        <v>63.0</v>
      </c>
      <c r="C34" s="3">
        <v>105.0</v>
      </c>
      <c r="D34" s="3">
        <v>524.0</v>
      </c>
      <c r="E34" s="3">
        <v>6628.0</v>
      </c>
      <c r="F34" s="3">
        <v>11089.0</v>
      </c>
      <c r="G34" s="3">
        <v>61497.0</v>
      </c>
      <c r="H34" s="3">
        <v>99897.0</v>
      </c>
      <c r="I34" s="3">
        <v>39933.0</v>
      </c>
      <c r="J34" s="3">
        <v>64868.0</v>
      </c>
      <c r="K34" s="3">
        <v>15484.0</v>
      </c>
      <c r="L34" s="3">
        <v>25939.0</v>
      </c>
      <c r="M34" s="3">
        <v>1139.0</v>
      </c>
      <c r="N34" s="3">
        <v>1884.0</v>
      </c>
      <c r="O34" s="3">
        <v>15691.0</v>
      </c>
      <c r="P34" s="3">
        <v>25728.0</v>
      </c>
      <c r="Q34" s="3">
        <v>12592.0</v>
      </c>
      <c r="R34" s="3">
        <v>22207.0</v>
      </c>
      <c r="S34" s="3">
        <v>414.0</v>
      </c>
      <c r="T34" s="3">
        <v>50.0</v>
      </c>
      <c r="U34" s="13"/>
      <c r="V34" s="13"/>
      <c r="W34" s="13"/>
      <c r="X34" s="13"/>
      <c r="Y34" s="13"/>
      <c r="Z34" s="13"/>
      <c r="AA34" s="3">
        <v>32531.0</v>
      </c>
      <c r="AB34" s="3">
        <v>185175.0</v>
      </c>
      <c r="AC34" s="3">
        <v>16903.0</v>
      </c>
      <c r="AD34" s="3">
        <v>11044.0</v>
      </c>
      <c r="AE34" s="3">
        <v>24.0</v>
      </c>
      <c r="AF34" s="3">
        <v>3129.0</v>
      </c>
    </row>
    <row r="35" ht="14.25" customHeight="1">
      <c r="W35" s="12"/>
      <c r="X35" s="12"/>
    </row>
    <row r="36" ht="14.25" customHeight="1">
      <c r="F36" s="12"/>
      <c r="L36" s="12"/>
      <c r="N36" s="12"/>
      <c r="P36" s="12"/>
    </row>
    <row r="37" ht="14.25" customHeight="1">
      <c r="F37" s="12"/>
      <c r="L37" s="12"/>
      <c r="N37" s="12"/>
      <c r="P37" s="12"/>
    </row>
    <row r="38" ht="14.25" customHeight="1">
      <c r="E38" s="12"/>
      <c r="F38" s="12"/>
      <c r="L38" s="12"/>
      <c r="N38" s="12"/>
      <c r="P38" s="12"/>
    </row>
    <row r="39" ht="14.25" customHeight="1">
      <c r="F39" s="12"/>
      <c r="L39" s="12"/>
      <c r="N39" s="12"/>
      <c r="P39" s="12"/>
    </row>
    <row r="40" ht="14.25" customHeight="1">
      <c r="F40" s="12"/>
      <c r="L40" s="12"/>
      <c r="N40" s="12"/>
      <c r="P40" s="12"/>
    </row>
    <row r="41" ht="14.25" customHeight="1">
      <c r="F41" s="12"/>
      <c r="L41" s="12"/>
      <c r="N41" s="12"/>
      <c r="P41" s="12"/>
    </row>
    <row r="42" ht="14.25" customHeight="1">
      <c r="F42" s="12"/>
      <c r="L42" s="12"/>
      <c r="N42" s="12"/>
      <c r="P42" s="12"/>
    </row>
    <row r="43" ht="14.25" customHeight="1">
      <c r="F43" s="12"/>
      <c r="L43" s="12"/>
      <c r="N43" s="12"/>
      <c r="P43" s="12"/>
    </row>
    <row r="44" ht="14.25" customHeight="1">
      <c r="F44" s="12"/>
      <c r="L44" s="12"/>
      <c r="N44" s="12"/>
      <c r="P44" s="12"/>
    </row>
    <row r="45" ht="14.25" customHeight="1">
      <c r="F45" s="12"/>
      <c r="L45" s="12"/>
      <c r="N45" s="12"/>
      <c r="P45" s="12"/>
    </row>
    <row r="46" ht="14.25" customHeight="1">
      <c r="F46" s="12"/>
      <c r="L46" s="12"/>
      <c r="N46" s="12"/>
      <c r="P46" s="12"/>
    </row>
    <row r="47" ht="14.25" customHeight="1">
      <c r="F47" s="12"/>
      <c r="L47" s="12"/>
      <c r="N47" s="12"/>
      <c r="P47" s="12"/>
    </row>
    <row r="48" ht="14.25" customHeight="1">
      <c r="F48" s="12"/>
      <c r="L48" s="12"/>
      <c r="N48" s="12"/>
      <c r="P48" s="12"/>
    </row>
    <row r="49" ht="14.25" customHeight="1">
      <c r="F49" s="12"/>
      <c r="L49" s="12"/>
      <c r="N49" s="12"/>
      <c r="P49" s="12"/>
    </row>
    <row r="50" ht="14.25" customHeight="1">
      <c r="F50" s="12"/>
      <c r="L50" s="12"/>
      <c r="N50" s="12"/>
      <c r="P50" s="12"/>
    </row>
    <row r="51" ht="14.25" customHeight="1">
      <c r="F51" s="12"/>
      <c r="L51" s="12"/>
      <c r="N51" s="12"/>
      <c r="P51" s="12"/>
    </row>
    <row r="52" ht="14.25" customHeight="1">
      <c r="F52" s="12"/>
      <c r="L52" s="12"/>
      <c r="N52" s="12"/>
      <c r="P52" s="12"/>
    </row>
    <row r="53" ht="14.25" customHeight="1">
      <c r="F53" s="12"/>
      <c r="L53" s="12"/>
      <c r="N53" s="12"/>
      <c r="P53" s="12"/>
    </row>
    <row r="54" ht="14.25" customHeight="1">
      <c r="F54" s="12"/>
      <c r="L54" s="12"/>
      <c r="N54" s="12"/>
      <c r="P54" s="12"/>
    </row>
    <row r="55" ht="14.25" customHeight="1">
      <c r="F55" s="12"/>
      <c r="L55" s="12"/>
      <c r="N55" s="12"/>
      <c r="P55" s="12"/>
    </row>
    <row r="56" ht="14.25" customHeight="1">
      <c r="F56" s="12"/>
      <c r="L56" s="12"/>
      <c r="N56" s="12"/>
      <c r="P56" s="12"/>
    </row>
    <row r="57" ht="14.25" customHeight="1">
      <c r="F57" s="12"/>
      <c r="L57" s="12"/>
      <c r="N57" s="12"/>
      <c r="P57" s="12"/>
    </row>
    <row r="58" ht="14.25" customHeight="1">
      <c r="F58" s="12"/>
      <c r="L58" s="12"/>
      <c r="N58" s="12"/>
      <c r="P58" s="12"/>
    </row>
    <row r="59" ht="14.25" customHeight="1">
      <c r="F59" s="12"/>
      <c r="L59" s="12"/>
      <c r="N59" s="12"/>
      <c r="P59" s="12"/>
    </row>
    <row r="60" ht="14.25" customHeight="1">
      <c r="F60" s="12"/>
      <c r="L60" s="12"/>
      <c r="N60" s="12"/>
      <c r="P60" s="12"/>
    </row>
    <row r="61" ht="14.25" customHeight="1">
      <c r="F61" s="12"/>
      <c r="L61" s="12"/>
      <c r="N61" s="12"/>
      <c r="P61" s="12"/>
    </row>
    <row r="62" ht="14.25" customHeight="1">
      <c r="F62" s="12"/>
      <c r="L62" s="12"/>
      <c r="N62" s="12"/>
      <c r="P62" s="12"/>
    </row>
    <row r="63" ht="14.25" customHeight="1">
      <c r="F63" s="12"/>
      <c r="L63" s="12"/>
      <c r="N63" s="12"/>
      <c r="P63" s="12"/>
    </row>
    <row r="64" ht="14.25" customHeight="1">
      <c r="F64" s="12"/>
      <c r="L64" s="12"/>
      <c r="N64" s="12"/>
      <c r="P64" s="12"/>
    </row>
    <row r="65" ht="14.25" customHeight="1">
      <c r="F65" s="12"/>
      <c r="L65" s="12"/>
      <c r="N65" s="12"/>
      <c r="P65" s="12"/>
    </row>
    <row r="66" ht="14.25" customHeight="1">
      <c r="F66" s="12"/>
      <c r="L66" s="12"/>
      <c r="N66" s="12"/>
      <c r="P66" s="12"/>
    </row>
    <row r="67" ht="14.25" customHeight="1">
      <c r="F67" s="12"/>
    </row>
    <row r="68" ht="14.25" customHeight="1">
      <c r="F68" s="12"/>
    </row>
    <row r="69" ht="14.25" customHeight="1">
      <c r="F69" s="12"/>
    </row>
    <row r="70" ht="14.25" customHeight="1">
      <c r="F70" s="12"/>
    </row>
    <row r="71" ht="14.25" customHeight="1">
      <c r="F71" s="12"/>
    </row>
    <row r="72" ht="14.25" customHeight="1">
      <c r="F72" s="12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Y1:Z1"/>
    <mergeCell ref="AA1:AF1"/>
    <mergeCell ref="E2:F2"/>
    <mergeCell ref="G2:H2"/>
    <mergeCell ref="I2:J2"/>
    <mergeCell ref="K2:L2"/>
    <mergeCell ref="M2:N2"/>
    <mergeCell ref="O2:P2"/>
    <mergeCell ref="A1:A3"/>
    <mergeCell ref="B1:D2"/>
    <mergeCell ref="E1:P1"/>
    <mergeCell ref="Q1:R1"/>
    <mergeCell ref="S1:T1"/>
    <mergeCell ref="U1:V1"/>
    <mergeCell ref="W1:X1"/>
    <mergeCell ref="Q2:R2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 outlineLevelRow="2"/>
  <cols>
    <col customWidth="1" min="1" max="1" width="9.86"/>
    <col customWidth="1" min="2" max="2" width="22.57"/>
    <col customWidth="1" min="3" max="3" width="10.86"/>
    <col customWidth="1" min="4" max="33" width="8.71"/>
  </cols>
  <sheetData>
    <row r="1" ht="14.25" customHeight="1">
      <c r="A1" s="14" t="s">
        <v>115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ht="14.25" customHeight="1">
      <c r="A2" s="14" t="s">
        <v>116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4.25" customHeight="1"/>
    <row r="4" ht="14.25" customHeight="1">
      <c r="A4" s="15" t="s">
        <v>117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4.25" customHeight="1" outlineLevel="1"/>
    <row r="6" ht="14.25" customHeight="1" outlineLevel="1">
      <c r="B6" s="17" t="s">
        <v>118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9"/>
    </row>
    <row r="7" ht="14.25" customHeight="1" outlineLevel="2">
      <c r="C7" s="7">
        <v>1990.0</v>
      </c>
      <c r="D7" s="7">
        <v>1991.0</v>
      </c>
      <c r="E7" s="7">
        <v>1992.0</v>
      </c>
      <c r="F7" s="7">
        <v>1993.0</v>
      </c>
      <c r="G7" s="7">
        <v>1994.0</v>
      </c>
      <c r="H7" s="7">
        <v>1995.0</v>
      </c>
      <c r="I7" s="7">
        <v>1996.0</v>
      </c>
      <c r="J7" s="7">
        <v>1997.0</v>
      </c>
      <c r="K7" s="7">
        <v>1998.0</v>
      </c>
      <c r="L7" s="7">
        <v>1999.0</v>
      </c>
      <c r="M7" s="7">
        <v>2000.0</v>
      </c>
      <c r="N7" s="7">
        <v>2001.0</v>
      </c>
      <c r="O7" s="7">
        <v>2002.0</v>
      </c>
      <c r="P7" s="7">
        <v>2003.0</v>
      </c>
      <c r="Q7" s="7">
        <v>2004.0</v>
      </c>
      <c r="R7" s="7">
        <v>2005.0</v>
      </c>
      <c r="S7" s="7">
        <v>2006.0</v>
      </c>
      <c r="T7" s="7">
        <v>2007.0</v>
      </c>
      <c r="U7" s="7">
        <v>2008.0</v>
      </c>
      <c r="V7" s="7">
        <v>2009.0</v>
      </c>
      <c r="W7" s="7">
        <v>2010.0</v>
      </c>
      <c r="X7" s="7">
        <v>2011.0</v>
      </c>
      <c r="Y7" s="7">
        <v>2012.0</v>
      </c>
      <c r="Z7" s="7">
        <v>2013.0</v>
      </c>
      <c r="AA7" s="7">
        <v>2014.0</v>
      </c>
      <c r="AB7" s="7">
        <v>2015.0</v>
      </c>
      <c r="AC7" s="7">
        <v>2016.0</v>
      </c>
      <c r="AD7" s="7">
        <v>2017.0</v>
      </c>
      <c r="AE7" s="7">
        <v>2018.0</v>
      </c>
      <c r="AF7" s="7">
        <v>2019.0</v>
      </c>
      <c r="AG7" s="7">
        <v>2020.0</v>
      </c>
    </row>
    <row r="8" ht="14.25" customHeight="1" outlineLevel="2">
      <c r="B8" s="7" t="s">
        <v>6</v>
      </c>
      <c r="C8" s="12">
        <f>GHG!B3*MDC!$B4/1000</f>
        <v>8993.28969</v>
      </c>
      <c r="D8" s="12">
        <f>GHG!C3*MDC!$B4/1000</f>
        <v>9193.99509</v>
      </c>
      <c r="E8" s="12">
        <f>GHG!D3*MDC!$B4/1000</f>
        <v>9180.21447</v>
      </c>
      <c r="F8" s="12">
        <f>GHG!E3*MDC!$B4/1000</f>
        <v>9107.28567</v>
      </c>
      <c r="G8" s="12">
        <f>GHG!F3*MDC!$B4/1000</f>
        <v>9413.21808</v>
      </c>
      <c r="H8" s="12">
        <f>GHG!G3*MDC!$B4/1000</f>
        <v>9532.64718</v>
      </c>
      <c r="I8" s="12">
        <f>GHG!H3*MDC!$B4/1000</f>
        <v>9754.14888</v>
      </c>
      <c r="J8" s="12">
        <f>GHG!I3*MDC!$B4/1000</f>
        <v>9249.30027</v>
      </c>
      <c r="K8" s="12">
        <f>GHG!J3*MDC!$B4/1000</f>
        <v>9540.1782</v>
      </c>
      <c r="L8" s="12">
        <f>GHG!K3*MDC!$B4/1000</f>
        <v>9177.73983</v>
      </c>
      <c r="M8" s="12">
        <f>GHG!L3*MDC!$B4/1000</f>
        <v>9273.4614</v>
      </c>
      <c r="N8" s="12">
        <f>GHG!M3*MDC!$B4/1000</f>
        <v>9186.1056</v>
      </c>
      <c r="O8" s="12">
        <f>GHG!N3*MDC!$B4/1000</f>
        <v>9154.04553</v>
      </c>
      <c r="P8" s="12">
        <f>GHG!O3*MDC!$B4/1000</f>
        <v>9179.51454</v>
      </c>
      <c r="Q8" s="12">
        <f>GHG!P3*MDC!$B4/1000</f>
        <v>9250.95906</v>
      </c>
      <c r="R8" s="12">
        <f>GHG!Q3*MDC!$B4/1000</f>
        <v>9059.02893</v>
      </c>
      <c r="S8" s="12">
        <f>GHG!R3*MDC!$B4/1000</f>
        <v>8881.803</v>
      </c>
      <c r="T8" s="12">
        <f>GHG!S3*MDC!$B4/1000</f>
        <v>8671.55814</v>
      </c>
      <c r="U8" s="12">
        <f>GHG!T3*MDC!$B4/1000</f>
        <v>8671.02264</v>
      </c>
      <c r="V8" s="12">
        <f>GHG!U3*MDC!$B4/1000</f>
        <v>7885.94247</v>
      </c>
      <c r="W8" s="12">
        <f>GHG!V3*MDC!$B4/1000</f>
        <v>8397.12762</v>
      </c>
      <c r="X8" s="12">
        <f>GHG!W3*MDC!$B4/1000</f>
        <v>7739.38431</v>
      </c>
      <c r="Y8" s="12">
        <f>GHG!X3*MDC!$B4/1000</f>
        <v>7565.71788</v>
      </c>
      <c r="Z8" s="12">
        <f>GHG!Y3*MDC!$B4/1000</f>
        <v>7531.18884</v>
      </c>
      <c r="AA8" s="12">
        <f>GHG!Z3*MDC!$B4/1000</f>
        <v>7173.78165</v>
      </c>
      <c r="AB8" s="12">
        <f>GHG!AA3*MDC!$B4/1000</f>
        <v>7440.7662</v>
      </c>
      <c r="AC8" s="12">
        <f>GHG!AB3*MDC!$B4/1000</f>
        <v>7349.72679</v>
      </c>
      <c r="AD8" s="12">
        <f>GHG!AC3*MDC!$B4/1000</f>
        <v>7337.34288</v>
      </c>
      <c r="AE8" s="12">
        <f>GHG!AD3*MDC!$B4/1000</f>
        <v>7370.95653</v>
      </c>
      <c r="AF8" s="12">
        <f>GHG!AE3*MDC!$B4/1000</f>
        <v>7306.48989</v>
      </c>
      <c r="AG8" s="12"/>
    </row>
    <row r="9" ht="14.25" customHeight="1" outlineLevel="2">
      <c r="B9" s="7" t="s">
        <v>7</v>
      </c>
      <c r="C9" s="12">
        <f>GHG!B4*MDC!$B5/1000</f>
        <v>5069.48967</v>
      </c>
      <c r="D9" s="12">
        <f>GHG!C4*MDC!$B5/1000</f>
        <v>3925.66545</v>
      </c>
      <c r="E9" s="12">
        <f>GHG!D4*MDC!$B5/1000</f>
        <v>3607.41465</v>
      </c>
      <c r="F9" s="12">
        <f>GHG!E4*MDC!$B5/1000</f>
        <v>3555.52974</v>
      </c>
      <c r="G9" s="12">
        <f>GHG!F4*MDC!$B5/1000</f>
        <v>3309.17706</v>
      </c>
      <c r="H9" s="12">
        <f>GHG!G4*MDC!$B5/1000</f>
        <v>3404.40156</v>
      </c>
      <c r="I9" s="12">
        <f>GHG!H4*MDC!$B5/1000</f>
        <v>3474.21753</v>
      </c>
      <c r="J9" s="12">
        <f>GHG!I4*MDC!$B5/1000</f>
        <v>3264.24294</v>
      </c>
      <c r="K9" s="12">
        <f>GHG!J4*MDC!$B5/1000</f>
        <v>3028.76469</v>
      </c>
      <c r="L9" s="12">
        <f>GHG!K4*MDC!$B5/1000</f>
        <v>2600.23617</v>
      </c>
      <c r="M9" s="12">
        <f>GHG!L4*MDC!$B5/1000</f>
        <v>2470.14495</v>
      </c>
      <c r="N9" s="12">
        <f>GHG!M4*MDC!$B5/1000</f>
        <v>2828.71323</v>
      </c>
      <c r="O9" s="12">
        <f>GHG!N4*MDC!$B5/1000</f>
        <v>2646.94563</v>
      </c>
      <c r="P9" s="12">
        <f>GHG!O4*MDC!$B5/1000</f>
        <v>2980.8891</v>
      </c>
      <c r="Q9" s="12">
        <f>GHG!P4*MDC!$B5/1000</f>
        <v>2886.07725</v>
      </c>
      <c r="R9" s="12">
        <f>GHG!Q4*MDC!$B5/1000</f>
        <v>2844.63837</v>
      </c>
      <c r="S9" s="12">
        <f>GHG!R4*MDC!$B5/1000</f>
        <v>3099.91248</v>
      </c>
      <c r="T9" s="12">
        <f>GHG!S4*MDC!$B5/1000</f>
        <v>3291.42366</v>
      </c>
      <c r="U9" s="12">
        <f>GHG!T4*MDC!$B5/1000</f>
        <v>3318.39711</v>
      </c>
      <c r="V9" s="12">
        <f>GHG!U4*MDC!$B5/1000</f>
        <v>2754.82872</v>
      </c>
      <c r="W9" s="12">
        <f>GHG!V4*MDC!$B5/1000</f>
        <v>2962.41939</v>
      </c>
      <c r="X9" s="12">
        <f>GHG!W4*MDC!$B5/1000</f>
        <v>3508.82469</v>
      </c>
      <c r="Y9" s="12">
        <f>GHG!X4*MDC!$B5/1000</f>
        <v>3227.78421</v>
      </c>
      <c r="Z9" s="12">
        <f>GHG!Y4*MDC!$B5/1000</f>
        <v>3041.54865</v>
      </c>
      <c r="AA9" s="12">
        <f>GHG!Z4*MDC!$B5/1000</f>
        <v>3169.45125</v>
      </c>
      <c r="AB9" s="12">
        <f>GHG!AA4*MDC!$B5/1000</f>
        <v>3413.86731</v>
      </c>
      <c r="AC9" s="12">
        <f>GHG!AB4*MDC!$B5/1000</f>
        <v>3166.84683</v>
      </c>
      <c r="AD9" s="12">
        <f>GHG!AC4*MDC!$B5/1000</f>
        <v>3371.86521</v>
      </c>
      <c r="AE9" s="12">
        <f>GHG!AD4*MDC!$B5/1000</f>
        <v>3166.55262</v>
      </c>
      <c r="AF9" s="12">
        <f>GHG!AE4*MDC!$B5/1000</f>
        <v>3117.5109</v>
      </c>
      <c r="AG9" s="12"/>
    </row>
    <row r="10" ht="14.25" customHeight="1" outlineLevel="2">
      <c r="B10" s="7" t="s">
        <v>10</v>
      </c>
      <c r="C10" s="12">
        <f>GHG!B5*MDC!$B6/1000</f>
        <v>11964.44151</v>
      </c>
      <c r="D10" s="12">
        <f>GHG!C5*MDC!$B6/1000</f>
        <v>10715.24286</v>
      </c>
      <c r="E10" s="12">
        <f>GHG!D5*MDC!$B6/1000</f>
        <v>10365.07374</v>
      </c>
      <c r="F10" s="12">
        <f>GHG!E5*MDC!$B6/1000</f>
        <v>9865.13913</v>
      </c>
      <c r="G10" s="12">
        <f>GHG!F5*MDC!$B6/1000</f>
        <v>9394.97139</v>
      </c>
      <c r="H10" s="12">
        <f>GHG!G5*MDC!$B6/1000</f>
        <v>9307.5192</v>
      </c>
      <c r="I10" s="12">
        <f>GHG!H5*MDC!$B6/1000</f>
        <v>9514.48743</v>
      </c>
      <c r="J10" s="12">
        <f>GHG!I5*MDC!$B6/1000</f>
        <v>9294.60231</v>
      </c>
      <c r="K10" s="12">
        <f>GHG!J5*MDC!$B6/1000</f>
        <v>8926.9299</v>
      </c>
      <c r="L10" s="12">
        <f>GHG!K5*MDC!$B6/1000</f>
        <v>8300.20023</v>
      </c>
      <c r="M10" s="12">
        <f>GHG!L5*MDC!$B6/1000</f>
        <v>8908.19937</v>
      </c>
      <c r="N10" s="12">
        <f>GHG!M5*MDC!$B6/1000</f>
        <v>8917.29216</v>
      </c>
      <c r="O10" s="12">
        <f>GHG!N5*MDC!$B6/1000</f>
        <v>8704.79568</v>
      </c>
      <c r="P10" s="12">
        <f>GHG!O5*MDC!$B6/1000</f>
        <v>8939.61243</v>
      </c>
      <c r="Q10" s="12">
        <f>GHG!P5*MDC!$B6/1000</f>
        <v>9017.20449</v>
      </c>
      <c r="R10" s="12">
        <f>GHG!Q5*MDC!$B6/1000</f>
        <v>8874.65691</v>
      </c>
      <c r="S10" s="12">
        <f>GHG!R5*MDC!$B6/1000</f>
        <v>9034.64478</v>
      </c>
      <c r="T10" s="12">
        <f>GHG!S5*MDC!$B6/1000</f>
        <v>9180.14454</v>
      </c>
      <c r="U10" s="12">
        <f>GHG!T5*MDC!$B6/1000</f>
        <v>8779.24215</v>
      </c>
      <c r="V10" s="12">
        <f>GHG!U5*MDC!$B6/1000</f>
        <v>8190.35469</v>
      </c>
      <c r="W10" s="12">
        <f>GHG!V5*MDC!$B6/1000</f>
        <v>8410.09554</v>
      </c>
      <c r="X10" s="12">
        <f>GHG!W5*MDC!$B6/1000</f>
        <v>8298.55278</v>
      </c>
      <c r="Y10" s="12">
        <f>GHG!X5*MDC!$B6/1000</f>
        <v>8040.11166</v>
      </c>
      <c r="Z10" s="12">
        <f>GHG!Y5*MDC!$B6/1000</f>
        <v>7742.87955</v>
      </c>
      <c r="AA10" s="12">
        <f>GHG!Z5*MDC!$B6/1000</f>
        <v>7610.67657</v>
      </c>
      <c r="AB10" s="12">
        <f>GHG!AA5*MDC!$B6/1000</f>
        <v>7703.47179</v>
      </c>
      <c r="AC10" s="12">
        <f>GHG!AB5*MDC!$B6/1000</f>
        <v>7841.05812</v>
      </c>
      <c r="AD10" s="12">
        <f>GHG!AC5*MDC!$B6/1000</f>
        <v>8010.87084</v>
      </c>
      <c r="AE10" s="12">
        <f>GHG!AD5*MDC!$B6/1000</f>
        <v>8242.59429</v>
      </c>
      <c r="AF10" s="12">
        <f>GHG!AE5*MDC!$B6/1000</f>
        <v>8302.57344</v>
      </c>
      <c r="AG10" s="12"/>
    </row>
    <row r="11" ht="14.25" customHeight="1" outlineLevel="2">
      <c r="B11" s="7" t="s">
        <v>11</v>
      </c>
      <c r="C11" s="12">
        <f>GHG!B6*MDC!$B7/1000</f>
        <v>4913.69319</v>
      </c>
      <c r="D11" s="12">
        <f>GHG!C6*MDC!$B7/1000</f>
        <v>5545.33434</v>
      </c>
      <c r="E11" s="12">
        <f>GHG!D6*MDC!$B7/1000</f>
        <v>5224.50369</v>
      </c>
      <c r="F11" s="12">
        <f>GHG!E6*MDC!$B7/1000</f>
        <v>5285.21364</v>
      </c>
      <c r="G11" s="12">
        <f>GHG!F6*MDC!$B7/1000</f>
        <v>5501.62368</v>
      </c>
      <c r="H11" s="12">
        <f>GHG!G6*MDC!$B7/1000</f>
        <v>5318.79138</v>
      </c>
      <c r="I11" s="12">
        <f>GHG!H6*MDC!$B7/1000</f>
        <v>6101.3043</v>
      </c>
      <c r="J11" s="12">
        <f>GHG!I6*MDC!$B7/1000</f>
        <v>5530.70637</v>
      </c>
      <c r="K11" s="12">
        <f>GHG!J6*MDC!$B7/1000</f>
        <v>5266.2078</v>
      </c>
      <c r="L11" s="12">
        <f>GHG!K6*MDC!$B7/1000</f>
        <v>5121.26055</v>
      </c>
      <c r="M11" s="12">
        <f>GHG!L6*MDC!$B7/1000</f>
        <v>4825.70172</v>
      </c>
      <c r="N11" s="12">
        <f>GHG!M6*MDC!$B7/1000</f>
        <v>4893.42924</v>
      </c>
      <c r="O11" s="12">
        <f>GHG!N6*MDC!$B7/1000</f>
        <v>4923.4437</v>
      </c>
      <c r="P11" s="12">
        <f>GHG!O6*MDC!$B7/1000</f>
        <v>5220.51831</v>
      </c>
      <c r="Q11" s="12">
        <f>GHG!P6*MDC!$B7/1000</f>
        <v>4825.49319</v>
      </c>
      <c r="R11" s="12">
        <f>GHG!Q6*MDC!$B7/1000</f>
        <v>4544.58816</v>
      </c>
      <c r="S11" s="12">
        <f>GHG!R6*MDC!$B7/1000</f>
        <v>5040.18396</v>
      </c>
      <c r="T11" s="12">
        <f>GHG!S6*MDC!$B7/1000</f>
        <v>4763.49111</v>
      </c>
      <c r="U11" s="12">
        <f>GHG!T6*MDC!$B7/1000</f>
        <v>4447.38231</v>
      </c>
      <c r="V11" s="12">
        <f>GHG!U6*MDC!$B7/1000</f>
        <v>4225.76532</v>
      </c>
      <c r="W11" s="12">
        <f>GHG!V6*MDC!$B7/1000</f>
        <v>4175.3061</v>
      </c>
      <c r="X11" s="12">
        <f>GHG!W6*MDC!$B7/1000</f>
        <v>3817.61163</v>
      </c>
      <c r="Y11" s="12">
        <f>GHG!X6*MDC!$B7/1000</f>
        <v>3495.60666</v>
      </c>
      <c r="Z11" s="12">
        <f>GHG!Y6*MDC!$B7/1000</f>
        <v>3582.38727</v>
      </c>
      <c r="AA11" s="12">
        <f>GHG!Z6*MDC!$B7/1000</f>
        <v>3362.184</v>
      </c>
      <c r="AB11" s="12">
        <f>GHG!AA6*MDC!$B7/1000</f>
        <v>3133.18089</v>
      </c>
      <c r="AC11" s="12">
        <f>GHG!AB6*MDC!$B7/1000</f>
        <v>3328.75809</v>
      </c>
      <c r="AD11" s="12">
        <f>GHG!AC6*MDC!$B7/1000</f>
        <v>3178.86849</v>
      </c>
      <c r="AE11" s="12">
        <f>GHG!AD6*MDC!$B7/1000</f>
        <v>3286.06488</v>
      </c>
      <c r="AF11" s="12">
        <f>GHG!AE6*MDC!$B7/1000</f>
        <v>2985.99273</v>
      </c>
      <c r="AG11" s="12"/>
    </row>
    <row r="12" ht="14.25" customHeight="1" outlineLevel="2">
      <c r="B12" s="7" t="s">
        <v>15</v>
      </c>
      <c r="C12" s="12">
        <f>GHG!B7*MDC!$B8/1000</f>
        <v>79942.07403</v>
      </c>
      <c r="D12" s="12">
        <f>GHG!C7*MDC!$B8/1000</f>
        <v>73376.75709</v>
      </c>
      <c r="E12" s="12">
        <f>GHG!D7*MDC!$B8/1000</f>
        <v>69873.59988</v>
      </c>
      <c r="F12" s="12">
        <f>GHG!E7*MDC!$B8/1000</f>
        <v>69338.87856</v>
      </c>
      <c r="G12" s="12">
        <f>GHG!F7*MDC!$B8/1000</f>
        <v>68570.90289</v>
      </c>
      <c r="H12" s="12">
        <f>GHG!G7*MDC!$B8/1000</f>
        <v>68715.0765</v>
      </c>
      <c r="I12" s="12">
        <f>GHG!H7*MDC!$B8/1000</f>
        <v>69631.05933</v>
      </c>
      <c r="J12" s="12">
        <f>GHG!I7*MDC!$B8/1000</f>
        <v>67465.84446</v>
      </c>
      <c r="K12" s="12">
        <f>GHG!J7*MDC!$B8/1000</f>
        <v>65926.24227</v>
      </c>
      <c r="L12" s="12">
        <f>GHG!K7*MDC!$B8/1000</f>
        <v>63573.96402</v>
      </c>
      <c r="M12" s="12">
        <f>GHG!L7*MDC!$B8/1000</f>
        <v>64722.22596</v>
      </c>
      <c r="N12" s="12">
        <f>GHG!M7*MDC!$B8/1000</f>
        <v>65218.82913</v>
      </c>
      <c r="O12" s="12">
        <f>GHG!N7*MDC!$B8/1000</f>
        <v>65981.69991</v>
      </c>
      <c r="P12" s="12">
        <f>GHG!O7*MDC!$B8/1000</f>
        <v>65526.99363</v>
      </c>
      <c r="Q12" s="12">
        <f>GHG!P7*MDC!$B8/1000</f>
        <v>64245.40479</v>
      </c>
      <c r="R12" s="12">
        <f>GHG!Q7*MDC!$B8/1000</f>
        <v>62436.62817</v>
      </c>
      <c r="S12" s="12">
        <f>GHG!R7*MDC!$B8/1000</f>
        <v>62405.58051</v>
      </c>
      <c r="T12" s="12">
        <f>GHG!S7*MDC!$B8/1000</f>
        <v>60998.57127</v>
      </c>
      <c r="U12" s="12">
        <f>GHG!T7*MDC!$B8/1000</f>
        <v>60308.46297</v>
      </c>
      <c r="V12" s="12">
        <f>GHG!U7*MDC!$B8/1000</f>
        <v>55624.63284</v>
      </c>
      <c r="W12" s="12">
        <f>GHG!V7*MDC!$B8/1000</f>
        <v>58027.66389</v>
      </c>
      <c r="X12" s="12">
        <f>GHG!W7*MDC!$B8/1000</f>
        <v>56401.84431</v>
      </c>
      <c r="Y12" s="12">
        <f>GHG!X7*MDC!$B8/1000</f>
        <v>56123.74341</v>
      </c>
      <c r="Z12" s="12">
        <f>GHG!Y7*MDC!$B8/1000</f>
        <v>57371.13018</v>
      </c>
      <c r="AA12" s="12">
        <f>GHG!Z7*MDC!$B8/1000</f>
        <v>54925.53066</v>
      </c>
      <c r="AB12" s="12">
        <f>GHG!AA7*MDC!$B8/1000</f>
        <v>55283.69385</v>
      </c>
      <c r="AC12" s="12">
        <f>GHG!AB7*MDC!$B8/1000</f>
        <v>55375.45209</v>
      </c>
      <c r="AD12" s="12">
        <f>GHG!AC7*MDC!$B8/1000</f>
        <v>54407.94408</v>
      </c>
      <c r="AE12" s="12">
        <f>GHG!AD7*MDC!$B8/1000</f>
        <v>52321.02309</v>
      </c>
      <c r="AF12" s="12">
        <f>GHG!AE7*MDC!$B8/1000</f>
        <v>49445.04915</v>
      </c>
      <c r="AG12" s="12"/>
    </row>
    <row r="13" ht="14.25" customHeight="1" outlineLevel="2">
      <c r="B13" s="7" t="s">
        <v>12</v>
      </c>
      <c r="C13" s="12">
        <f>GHG!B8*MDC!$B9/1000</f>
        <v>2331.96264</v>
      </c>
      <c r="D13" s="12">
        <f>GHG!C8*MDC!$B9/1000</f>
        <v>2158.60554</v>
      </c>
      <c r="E13" s="12">
        <f>GHG!D8*MDC!$B9/1000</f>
        <v>1581.97473</v>
      </c>
      <c r="F13" s="12">
        <f>GHG!E8*MDC!$B9/1000</f>
        <v>1166.32152</v>
      </c>
      <c r="G13" s="12">
        <f>GHG!F8*MDC!$B9/1000</f>
        <v>1232.28756</v>
      </c>
      <c r="H13" s="12">
        <f>GHG!G8*MDC!$B9/1000</f>
        <v>1088.71182</v>
      </c>
      <c r="I13" s="12">
        <f>GHG!H8*MDC!$B9/1000</f>
        <v>1126.27179</v>
      </c>
      <c r="J13" s="12">
        <f>GHG!I8*MDC!$B9/1000</f>
        <v>1101.11715</v>
      </c>
      <c r="K13" s="12">
        <f>GHG!J8*MDC!$B9/1000</f>
        <v>961.24518</v>
      </c>
      <c r="L13" s="12">
        <f>GHG!K8*MDC!$B9/1000</f>
        <v>914.7789</v>
      </c>
      <c r="M13" s="12">
        <f>GHG!L8*MDC!$B9/1000</f>
        <v>836.29602</v>
      </c>
      <c r="N13" s="12">
        <f>GHG!M8*MDC!$B9/1000</f>
        <v>855.43542</v>
      </c>
      <c r="O13" s="12">
        <f>GHG!N8*MDC!$B9/1000</f>
        <v>836.03016</v>
      </c>
      <c r="P13" s="12">
        <f>GHG!O8*MDC!$B9/1000</f>
        <v>832.03974</v>
      </c>
      <c r="Q13" s="12">
        <f>GHG!P8*MDC!$B9/1000</f>
        <v>949.50198</v>
      </c>
      <c r="R13" s="12">
        <f>GHG!Q8*MDC!$B9/1000</f>
        <v>1126.55025</v>
      </c>
      <c r="S13" s="12">
        <f>GHG!R8*MDC!$B9/1000</f>
        <v>996.50817</v>
      </c>
      <c r="T13" s="12">
        <f>GHG!S8*MDC!$B9/1000</f>
        <v>1206.32715</v>
      </c>
      <c r="U13" s="12">
        <f>GHG!T8*MDC!$B9/1000</f>
        <v>1091.39688</v>
      </c>
      <c r="V13" s="12">
        <f>GHG!U8*MDC!$B9/1000</f>
        <v>804.31218</v>
      </c>
      <c r="W13" s="12">
        <f>GHG!V8*MDC!$B9/1000</f>
        <v>1029.76146</v>
      </c>
      <c r="X13" s="12">
        <f>GHG!W8*MDC!$B9/1000</f>
        <v>1027.64844</v>
      </c>
      <c r="Y13" s="12">
        <f>GHG!X8*MDC!$B9/1000</f>
        <v>1038.01572</v>
      </c>
      <c r="Z13" s="12">
        <f>GHG!Y8*MDC!$B9/1000</f>
        <v>1245.46716</v>
      </c>
      <c r="AA13" s="12">
        <f>GHG!Z8*MDC!$B9/1000</f>
        <v>1223.51418</v>
      </c>
      <c r="AB13" s="12">
        <f>GHG!AA8*MDC!$B9/1000</f>
        <v>1002.24684</v>
      </c>
      <c r="AC13" s="12">
        <f>GHG!AB8*MDC!$B9/1000</f>
        <v>1110.50667</v>
      </c>
      <c r="AD13" s="12">
        <f>GHG!AC8*MDC!$B9/1000</f>
        <v>1240.99731</v>
      </c>
      <c r="AE13" s="12">
        <f>GHG!AD8*MDC!$B9/1000</f>
        <v>1177.30872</v>
      </c>
      <c r="AF13" s="12">
        <f>GHG!AE8*MDC!$B9/1000</f>
        <v>900.99828</v>
      </c>
      <c r="AG13" s="12"/>
    </row>
    <row r="14" ht="14.25" customHeight="1" outlineLevel="2">
      <c r="B14" s="7" t="s">
        <v>18</v>
      </c>
      <c r="C14" s="12">
        <f>GHG!B9*MDC!$B10/1000</f>
        <v>3817.04778</v>
      </c>
      <c r="D14" s="12">
        <f>GHG!C9*MDC!$B10/1000</f>
        <v>3863.18079</v>
      </c>
      <c r="E14" s="12">
        <f>GHG!D9*MDC!$B10/1000</f>
        <v>3845.03049</v>
      </c>
      <c r="F14" s="12">
        <f>GHG!E9*MDC!$B10/1000</f>
        <v>3892.85694</v>
      </c>
      <c r="G14" s="12">
        <f>GHG!F9*MDC!$B10/1000</f>
        <v>3983.1435</v>
      </c>
      <c r="H14" s="12">
        <f>GHG!G9*MDC!$B10/1000</f>
        <v>4146.92523</v>
      </c>
      <c r="I14" s="12">
        <f>GHG!H9*MDC!$B10/1000</f>
        <v>4260.95901</v>
      </c>
      <c r="J14" s="12">
        <f>GHG!I9*MDC!$B10/1000</f>
        <v>4311.55116</v>
      </c>
      <c r="K14" s="12">
        <f>GHG!J9*MDC!$B10/1000</f>
        <v>4460.08815</v>
      </c>
      <c r="L14" s="12">
        <f>GHG!K9*MDC!$B10/1000</f>
        <v>4548.99942</v>
      </c>
      <c r="M14" s="12">
        <f>GHG!L9*MDC!$B10/1000</f>
        <v>4792.07484</v>
      </c>
      <c r="N14" s="12">
        <f>GHG!M9*MDC!$B10/1000</f>
        <v>5000.42529</v>
      </c>
      <c r="O14" s="12">
        <f>GHG!N9*MDC!$B10/1000</f>
        <v>4855.98204</v>
      </c>
      <c r="P14" s="12">
        <f>GHG!O9*MDC!$B10/1000</f>
        <v>4903.62138</v>
      </c>
      <c r="Q14" s="12">
        <f>GHG!P9*MDC!$B10/1000</f>
        <v>4773.31092</v>
      </c>
      <c r="R14" s="12">
        <f>GHG!Q9*MDC!$B10/1000</f>
        <v>4922.56296</v>
      </c>
      <c r="S14" s="12">
        <f>GHG!R9*MDC!$B10/1000</f>
        <v>4894.31313</v>
      </c>
      <c r="T14" s="12">
        <f>GHG!S9*MDC!$B10/1000</f>
        <v>4773.40353</v>
      </c>
      <c r="U14" s="12">
        <f>GHG!T9*MDC!$B10/1000</f>
        <v>4709.93481</v>
      </c>
      <c r="V14" s="12">
        <f>GHG!U9*MDC!$B10/1000</f>
        <v>4317.11406</v>
      </c>
      <c r="W14" s="12">
        <f>GHG!V9*MDC!$B10/1000</f>
        <v>4396.0707</v>
      </c>
      <c r="X14" s="12">
        <f>GHG!W9*MDC!$B10/1000</f>
        <v>4079.93292</v>
      </c>
      <c r="Y14" s="12">
        <f>GHG!X9*MDC!$B10/1000</f>
        <v>4094.43111</v>
      </c>
      <c r="Z14" s="12">
        <f>GHG!Y9*MDC!$B10/1000</f>
        <v>4123.38843</v>
      </c>
      <c r="AA14" s="12">
        <f>GHG!Z9*MDC!$B10/1000</f>
        <v>4071.98799</v>
      </c>
      <c r="AB14" s="12">
        <f>GHG!AA9*MDC!$B10/1000</f>
        <v>4267.82475</v>
      </c>
      <c r="AC14" s="12">
        <f>GHG!AB9*MDC!$B10/1000</f>
        <v>4363.26093</v>
      </c>
      <c r="AD14" s="12">
        <f>GHG!AC9*MDC!$B10/1000</f>
        <v>4428.83259</v>
      </c>
      <c r="AE14" s="12">
        <f>GHG!AD9*MDC!$B10/1000</f>
        <v>4359.55905</v>
      </c>
      <c r="AF14" s="12">
        <f>GHG!AE9*MDC!$B10/1000</f>
        <v>4204.77183</v>
      </c>
      <c r="AG14" s="12"/>
    </row>
    <row r="15" ht="14.25" customHeight="1" outlineLevel="2">
      <c r="B15" s="7" t="s">
        <v>16</v>
      </c>
      <c r="C15" s="12">
        <f>GHG!B10*MDC!$B11/1000</f>
        <v>6384.59262</v>
      </c>
      <c r="D15" s="12">
        <f>GHG!C10*MDC!$B11/1000</f>
        <v>6375.47904</v>
      </c>
      <c r="E15" s="12">
        <f>GHG!D10*MDC!$B11/1000</f>
        <v>6446.32191</v>
      </c>
      <c r="F15" s="12">
        <f>GHG!E10*MDC!$B11/1000</f>
        <v>6392.61882</v>
      </c>
      <c r="G15" s="12">
        <f>GHG!F10*MDC!$B11/1000</f>
        <v>6580.61586</v>
      </c>
      <c r="H15" s="12">
        <f>GHG!G10*MDC!$B11/1000</f>
        <v>6711.18147</v>
      </c>
      <c r="I15" s="12">
        <f>GHG!H10*MDC!$B11/1000</f>
        <v>6945.02361</v>
      </c>
      <c r="J15" s="12">
        <f>GHG!I10*MDC!$B11/1000</f>
        <v>7275.63312</v>
      </c>
      <c r="K15" s="12">
        <f>GHG!J10*MDC!$B11/1000</f>
        <v>7639.02405</v>
      </c>
      <c r="L15" s="12">
        <f>GHG!K10*MDC!$B11/1000</f>
        <v>7598.14272</v>
      </c>
      <c r="M15" s="12">
        <f>GHG!L10*MDC!$B11/1000</f>
        <v>7849.23489</v>
      </c>
      <c r="N15" s="12">
        <f>GHG!M10*MDC!$B11/1000</f>
        <v>7885.33641</v>
      </c>
      <c r="O15" s="12">
        <f>GHG!N10*MDC!$B11/1000</f>
        <v>7861.77315</v>
      </c>
      <c r="P15" s="12">
        <f>GHG!O10*MDC!$B11/1000</f>
        <v>8114.35905</v>
      </c>
      <c r="Q15" s="12">
        <f>GHG!P10*MDC!$B11/1000</f>
        <v>8157.6621</v>
      </c>
      <c r="R15" s="12">
        <f>GHG!Q10*MDC!$B11/1000</f>
        <v>8387.28009</v>
      </c>
      <c r="S15" s="12">
        <f>GHG!R10*MDC!$B11/1000</f>
        <v>8139.17223</v>
      </c>
      <c r="T15" s="12">
        <f>GHG!S10*MDC!$B11/1000</f>
        <v>8422.20225</v>
      </c>
      <c r="U15" s="12">
        <f>GHG!T10*MDC!$B11/1000</f>
        <v>8116.94331</v>
      </c>
      <c r="V15" s="12">
        <f>GHG!U10*MDC!$B11/1000</f>
        <v>7657.68024</v>
      </c>
      <c r="W15" s="12">
        <f>GHG!V10*MDC!$B11/1000</f>
        <v>7274.47959</v>
      </c>
      <c r="X15" s="12">
        <f>GHG!W10*MDC!$B11/1000</f>
        <v>7081.05762</v>
      </c>
      <c r="Y15" s="12">
        <f>GHG!X10*MDC!$B11/1000</f>
        <v>6878.68713</v>
      </c>
      <c r="Z15" s="12">
        <f>GHG!Y10*MDC!$B11/1000</f>
        <v>6367.99086</v>
      </c>
      <c r="AA15" s="12">
        <f>GHG!Z10*MDC!$B11/1000</f>
        <v>6245.25363</v>
      </c>
      <c r="AB15" s="12">
        <f>GHG!AA10*MDC!$B11/1000</f>
        <v>5777.43327</v>
      </c>
      <c r="AC15" s="12">
        <f>GHG!AB10*MDC!$B11/1000</f>
        <v>5565.1365</v>
      </c>
      <c r="AD15" s="12">
        <f>GHG!AC10*MDC!$B11/1000</f>
        <v>5817.75138</v>
      </c>
      <c r="AE15" s="12">
        <f>GHG!AD10*MDC!$B11/1000</f>
        <v>5562.02367</v>
      </c>
      <c r="AF15" s="12">
        <f>GHG!AE10*MDC!$B11/1000</f>
        <v>5199.89967</v>
      </c>
      <c r="AG15" s="12"/>
    </row>
    <row r="16" ht="14.25" customHeight="1" outlineLevel="2">
      <c r="B16" s="7" t="s">
        <v>31</v>
      </c>
      <c r="C16" s="12">
        <f>GHG!B11*MDC!$B12/1000</f>
        <v>16008.72147</v>
      </c>
      <c r="D16" s="12">
        <f>GHG!C11*MDC!$B12/1000</f>
        <v>16545.1041</v>
      </c>
      <c r="E16" s="12">
        <f>GHG!D11*MDC!$B12/1000</f>
        <v>17196.48567</v>
      </c>
      <c r="F16" s="12">
        <f>GHG!E11*MDC!$B12/1000</f>
        <v>16515.51552</v>
      </c>
      <c r="G16" s="12">
        <f>GHG!F11*MDC!$B12/1000</f>
        <v>17710.47243</v>
      </c>
      <c r="H16" s="12">
        <f>GHG!G11*MDC!$B12/1000</f>
        <v>18612.36783</v>
      </c>
      <c r="I16" s="12">
        <f>GHG!H11*MDC!$B12/1000</f>
        <v>18084.76929</v>
      </c>
      <c r="J16" s="12">
        <f>GHG!I11*MDC!$B12/1000</f>
        <v>19015.31205</v>
      </c>
      <c r="K16" s="12">
        <f>GHG!J11*MDC!$B12/1000</f>
        <v>19574.67834</v>
      </c>
      <c r="L16" s="12">
        <f>GHG!K11*MDC!$B12/1000</f>
        <v>21081.15135</v>
      </c>
      <c r="M16" s="12">
        <f>GHG!L11*MDC!$B12/1000</f>
        <v>21957.86502</v>
      </c>
      <c r="N16" s="12">
        <f>GHG!M11*MDC!$B12/1000</f>
        <v>21751.11666</v>
      </c>
      <c r="O16" s="12">
        <f>GHG!N11*MDC!$B12/1000</f>
        <v>22982.8158</v>
      </c>
      <c r="P16" s="12">
        <f>GHG!O11*MDC!$B12/1000</f>
        <v>23531.51934</v>
      </c>
      <c r="Q16" s="12">
        <f>GHG!P11*MDC!$B12/1000</f>
        <v>24530.99859</v>
      </c>
      <c r="R16" s="12">
        <f>GHG!Q11*MDC!$B12/1000</f>
        <v>25494.88662</v>
      </c>
      <c r="S16" s="12">
        <f>GHG!R11*MDC!$B12/1000</f>
        <v>24940.06074</v>
      </c>
      <c r="T16" s="12">
        <f>GHG!S11*MDC!$B12/1000</f>
        <v>25785.1125</v>
      </c>
      <c r="U16" s="12">
        <f>GHG!T11*MDC!$B12/1000</f>
        <v>23652.48816</v>
      </c>
      <c r="V16" s="12">
        <f>GHG!U11*MDC!$B12/1000</f>
        <v>21300.24393</v>
      </c>
      <c r="W16" s="12">
        <f>GHG!V11*MDC!$B12/1000</f>
        <v>20250.21159</v>
      </c>
      <c r="X16" s="12">
        <f>GHG!W11*MDC!$B12/1000</f>
        <v>20234.83896</v>
      </c>
      <c r="Y16" s="12">
        <f>GHG!X11*MDC!$B12/1000</f>
        <v>19905.05034</v>
      </c>
      <c r="Z16" s="12">
        <f>GHG!Y11*MDC!$B12/1000</f>
        <v>18285.85962</v>
      </c>
      <c r="AA16" s="12">
        <f>GHG!Z11*MDC!$B12/1000</f>
        <v>18292.31649</v>
      </c>
      <c r="AB16" s="12">
        <f>GHG!AA11*MDC!$B12/1000</f>
        <v>18865.22715</v>
      </c>
      <c r="AC16" s="12">
        <f>GHG!AB11*MDC!$B12/1000</f>
        <v>18130.07133</v>
      </c>
      <c r="AD16" s="12">
        <f>GHG!AC11*MDC!$B12/1000</f>
        <v>18947.43333</v>
      </c>
      <c r="AE16" s="12">
        <f>GHG!AD11*MDC!$B12/1000</f>
        <v>18591.48585</v>
      </c>
      <c r="AF16" s="12">
        <f>GHG!AE11*MDC!$B12/1000</f>
        <v>17433.5616</v>
      </c>
      <c r="AG16" s="12"/>
    </row>
    <row r="17" ht="14.25" customHeight="1" outlineLevel="2">
      <c r="B17" s="7" t="s">
        <v>14</v>
      </c>
      <c r="C17" s="12">
        <f>GHG!B12*MDC!$B13/1000</f>
        <v>32766.31386</v>
      </c>
      <c r="D17" s="12">
        <f>GHG!C12*MDC!$B13/1000</f>
        <v>34454.12355</v>
      </c>
      <c r="E17" s="12">
        <f>GHG!D12*MDC!$B13/1000</f>
        <v>33820.18101</v>
      </c>
      <c r="F17" s="12">
        <f>GHG!E12*MDC!$B13/1000</f>
        <v>32357.46906</v>
      </c>
      <c r="G17" s="12">
        <f>GHG!F12*MDC!$B13/1000</f>
        <v>32047.39125</v>
      </c>
      <c r="H17" s="12">
        <f>GHG!G12*MDC!$B13/1000</f>
        <v>32230.56438</v>
      </c>
      <c r="I17" s="12">
        <f>GHG!H12*MDC!$B13/1000</f>
        <v>32899.78881</v>
      </c>
      <c r="J17" s="12">
        <f>GHG!I12*MDC!$B13/1000</f>
        <v>32406.78609</v>
      </c>
      <c r="K17" s="12">
        <f>GHG!J12*MDC!$B13/1000</f>
        <v>33197.6358</v>
      </c>
      <c r="L17" s="12">
        <f>GHG!K12*MDC!$B13/1000</f>
        <v>32642.52012</v>
      </c>
      <c r="M17" s="12">
        <f>GHG!L12*MDC!$B13/1000</f>
        <v>33345.64485</v>
      </c>
      <c r="N17" s="12">
        <f>GHG!M12*MDC!$B13/1000</f>
        <v>32919.79068</v>
      </c>
      <c r="O17" s="12">
        <f>GHG!N12*MDC!$B13/1000</f>
        <v>32009.19183</v>
      </c>
      <c r="P17" s="12">
        <f>GHG!O12*MDC!$B13/1000</f>
        <v>32020.34409</v>
      </c>
      <c r="Q17" s="12">
        <f>GHG!P12*MDC!$B13/1000</f>
        <v>31751.40339</v>
      </c>
      <c r="R17" s="12">
        <f>GHG!Q12*MDC!$B13/1000</f>
        <v>31757.03622</v>
      </c>
      <c r="S17" s="12">
        <f>GHG!R12*MDC!$B13/1000</f>
        <v>30990.15738</v>
      </c>
      <c r="T17" s="12">
        <f>GHG!S12*MDC!$B13/1000</f>
        <v>30442.37364</v>
      </c>
      <c r="U17" s="12">
        <f>GHG!T12*MDC!$B13/1000</f>
        <v>30108.1599</v>
      </c>
      <c r="V17" s="12">
        <f>GHG!U12*MDC!$B13/1000</f>
        <v>29347.1262</v>
      </c>
      <c r="W17" s="12">
        <f>GHG!V12*MDC!$B13/1000</f>
        <v>29554.11711</v>
      </c>
      <c r="X17" s="12">
        <f>GHG!W12*MDC!$B13/1000</f>
        <v>28022.80572</v>
      </c>
      <c r="Y17" s="12">
        <f>GHG!X12*MDC!$B13/1000</f>
        <v>27957.63159</v>
      </c>
      <c r="Z17" s="12">
        <f>GHG!Y12*MDC!$B13/1000</f>
        <v>27783.90846</v>
      </c>
      <c r="AA17" s="12">
        <f>GHG!Z12*MDC!$B13/1000</f>
        <v>26220.5559</v>
      </c>
      <c r="AB17" s="12">
        <f>GHG!AA12*MDC!$B13/1000</f>
        <v>26670.82446</v>
      </c>
      <c r="AC17" s="12">
        <f>GHG!AB12*MDC!$B13/1000</f>
        <v>27327.1194</v>
      </c>
      <c r="AD17" s="12">
        <f>GHG!AC12*MDC!$B13/1000</f>
        <v>28088.4492</v>
      </c>
      <c r="AE17" s="12">
        <f>GHG!AD12*MDC!$B13/1000</f>
        <v>27041.48433</v>
      </c>
      <c r="AF17" s="12">
        <f>GHG!AE12*MDC!$B13/1000</f>
        <v>26601.85143</v>
      </c>
      <c r="AG17" s="12"/>
    </row>
    <row r="18" ht="14.25" customHeight="1" outlineLevel="2">
      <c r="B18" s="7" t="s">
        <v>8</v>
      </c>
      <c r="C18" s="12">
        <f>GHG!B13*MDC!$B14/1000</f>
        <v>1602.99783</v>
      </c>
      <c r="D18" s="12">
        <f>GHG!C13*MDC!$B14/1000</f>
        <v>1106.89929</v>
      </c>
      <c r="E18" s="12">
        <f>GHG!D13*MDC!$B14/1000</f>
        <v>979.34193</v>
      </c>
      <c r="F18" s="12">
        <f>GHG!E13*MDC!$B14/1000</f>
        <v>965.23875</v>
      </c>
      <c r="G18" s="12">
        <f>GHG!F13*MDC!$B14/1000</f>
        <v>891.42165</v>
      </c>
      <c r="H18" s="12">
        <f>GHG!G13*MDC!$B14/1000</f>
        <v>902.26647</v>
      </c>
      <c r="I18" s="12">
        <f>GHG!H13*MDC!$B14/1000</f>
        <v>955.15938</v>
      </c>
      <c r="J18" s="12">
        <f>GHG!I13*MDC!$B14/1000</f>
        <v>1080.68499</v>
      </c>
      <c r="K18" s="12">
        <f>GHG!J13*MDC!$B14/1000</f>
        <v>1098.2286</v>
      </c>
      <c r="L18" s="12">
        <f>GHG!K13*MDC!$B14/1000</f>
        <v>1130.27418</v>
      </c>
      <c r="M18" s="12">
        <f>GHG!L13*MDC!$B14/1000</f>
        <v>1203.68871</v>
      </c>
      <c r="N18" s="12">
        <f>GHG!M13*MDC!$B14/1000</f>
        <v>1197.85176</v>
      </c>
      <c r="O18" s="12">
        <f>GHG!N13*MDC!$B14/1000</f>
        <v>1246.06692</v>
      </c>
      <c r="P18" s="12">
        <f>GHG!O13*MDC!$B14/1000</f>
        <v>1387.6128</v>
      </c>
      <c r="Q18" s="12">
        <f>GHG!P13*MDC!$B14/1000</f>
        <v>1368.71217</v>
      </c>
      <c r="R18" s="12">
        <f>GHG!Q13*MDC!$B14/1000</f>
        <v>1383.64632</v>
      </c>
      <c r="S18" s="12">
        <f>GHG!R13*MDC!$B14/1000</f>
        <v>1419.23565</v>
      </c>
      <c r="T18" s="12">
        <f>GHG!S13*MDC!$B14/1000</f>
        <v>1566.9423</v>
      </c>
      <c r="U18" s="12">
        <f>GHG!T13*MDC!$B14/1000</f>
        <v>1497.25989</v>
      </c>
      <c r="V18" s="12">
        <f>GHG!U13*MDC!$B14/1000</f>
        <v>1347.1038</v>
      </c>
      <c r="W18" s="12">
        <f>GHG!V13*MDC!$B14/1000</f>
        <v>1326.73842</v>
      </c>
      <c r="X18" s="12">
        <f>GHG!W13*MDC!$B14/1000</f>
        <v>1388.31588</v>
      </c>
      <c r="Y18" s="12">
        <f>GHG!X13*MDC!$B14/1000</f>
        <v>1304.86419</v>
      </c>
      <c r="Z18" s="12">
        <f>GHG!Y13*MDC!$B14/1000</f>
        <v>1180.86003</v>
      </c>
      <c r="AA18" s="12">
        <f>GHG!Z13*MDC!$B14/1000</f>
        <v>1142.54469</v>
      </c>
      <c r="AB18" s="12">
        <f>GHG!AA13*MDC!$B14/1000</f>
        <v>1191.96567</v>
      </c>
      <c r="AC18" s="12">
        <f>GHG!AB13*MDC!$B14/1000</f>
        <v>1209.49983</v>
      </c>
      <c r="AD18" s="12">
        <f>GHG!AC13*MDC!$B14/1000</f>
        <v>1297.9071</v>
      </c>
      <c r="AE18" s="12">
        <f>GHG!AD13*MDC!$B14/1000</f>
        <v>1208.15604</v>
      </c>
      <c r="AF18" s="12">
        <f>GHG!AE13*MDC!$B14/1000</f>
        <v>1213.93377</v>
      </c>
      <c r="AG18" s="12"/>
    </row>
    <row r="19" ht="14.25" customHeight="1" outlineLevel="2">
      <c r="B19" s="7" t="s">
        <v>19</v>
      </c>
      <c r="C19" s="12">
        <f>GHG!B14*MDC!$B15/1000</f>
        <v>32524.39197</v>
      </c>
      <c r="D19" s="12">
        <f>GHG!C14*MDC!$B15/1000</f>
        <v>31635.4815</v>
      </c>
      <c r="E19" s="12">
        <f>GHG!D14*MDC!$B15/1000</f>
        <v>31699.88514</v>
      </c>
      <c r="F19" s="12">
        <f>GHG!E14*MDC!$B15/1000</f>
        <v>32066.59869</v>
      </c>
      <c r="G19" s="12">
        <f>GHG!F14*MDC!$B15/1000</f>
        <v>30876.87267</v>
      </c>
      <c r="H19" s="12">
        <f>GHG!G14*MDC!$B15/1000</f>
        <v>32124.98709</v>
      </c>
      <c r="I19" s="12">
        <f>GHG!H14*MDC!$B15/1000</f>
        <v>31677.90633</v>
      </c>
      <c r="J19" s="12">
        <f>GHG!I14*MDC!$B15/1000</f>
        <v>32686.81353</v>
      </c>
      <c r="K19" s="12">
        <f>GHG!J14*MDC!$B15/1000</f>
        <v>33623.65629</v>
      </c>
      <c r="L19" s="12">
        <f>GHG!K14*MDC!$B15/1000</f>
        <v>33378.32358</v>
      </c>
      <c r="M19" s="12">
        <f>GHG!L14*MDC!$B15/1000</f>
        <v>33779.18187</v>
      </c>
      <c r="N19" s="12">
        <f>GHG!M14*MDC!$B15/1000</f>
        <v>33232.81941</v>
      </c>
      <c r="O19" s="12">
        <f>GHG!N14*MDC!$B15/1000</f>
        <v>33332.25357</v>
      </c>
      <c r="P19" s="12">
        <f>GHG!O14*MDC!$B15/1000</f>
        <v>35035.70301</v>
      </c>
      <c r="Q19" s="12">
        <f>GHG!P14*MDC!$B15/1000</f>
        <v>35000.84133</v>
      </c>
      <c r="R19" s="12">
        <f>GHG!Q14*MDC!$B15/1000</f>
        <v>35007.01029</v>
      </c>
      <c r="S19" s="12">
        <f>GHG!R14*MDC!$B15/1000</f>
        <v>34284.08214</v>
      </c>
      <c r="T19" s="12">
        <f>GHG!S14*MDC!$B15/1000</f>
        <v>35377.72938</v>
      </c>
      <c r="U19" s="12">
        <f>GHG!T14*MDC!$B15/1000</f>
        <v>33419.99745</v>
      </c>
      <c r="V19" s="12">
        <f>GHG!U14*MDC!$B15/1000</f>
        <v>29695.65417</v>
      </c>
      <c r="W19" s="12">
        <f>GHG!V14*MDC!$B15/1000</f>
        <v>30004.89975</v>
      </c>
      <c r="X19" s="12">
        <f>GHG!W14*MDC!$B15/1000</f>
        <v>29712.13308</v>
      </c>
      <c r="Y19" s="12">
        <f>GHG!X14*MDC!$B15/1000</f>
        <v>29067.30477</v>
      </c>
      <c r="Z19" s="12">
        <f>GHG!Y14*MDC!$B15/1000</f>
        <v>25880.98779</v>
      </c>
      <c r="AA19" s="12">
        <f>GHG!Z14*MDC!$B15/1000</f>
        <v>24494.7465</v>
      </c>
      <c r="AB19" s="12">
        <f>GHG!AA14*MDC!$B15/1000</f>
        <v>25115.98887</v>
      </c>
      <c r="AC19" s="12">
        <f>GHG!AB14*MDC!$B15/1000</f>
        <v>25139.48787</v>
      </c>
      <c r="AD19" s="12">
        <f>GHG!AC14*MDC!$B15/1000</f>
        <v>26056.80126</v>
      </c>
      <c r="AE19" s="12">
        <f>GHG!AD14*MDC!$B15/1000</f>
        <v>24828.41403</v>
      </c>
      <c r="AF19" s="12">
        <f>GHG!AE14*MDC!$B15/1000</f>
        <v>23793.36498</v>
      </c>
      <c r="AG19" s="12"/>
    </row>
    <row r="20" ht="14.25" customHeight="1" outlineLevel="2">
      <c r="B20" s="7" t="s">
        <v>9</v>
      </c>
      <c r="C20" s="12">
        <f>GHG!B15*MDC!$B16/1000</f>
        <v>332.51463</v>
      </c>
      <c r="D20" s="12">
        <f>GHG!C15*MDC!$B16/1000</f>
        <v>364.49154</v>
      </c>
      <c r="E20" s="12">
        <f>GHG!D15*MDC!$B16/1000</f>
        <v>392.54733</v>
      </c>
      <c r="F20" s="12">
        <f>GHG!E15*MDC!$B16/1000</f>
        <v>410.16654</v>
      </c>
      <c r="G20" s="12">
        <f>GHG!F15*MDC!$B16/1000</f>
        <v>426.87855</v>
      </c>
      <c r="H20" s="12">
        <f>GHG!G15*MDC!$B16/1000</f>
        <v>422.30916</v>
      </c>
      <c r="I20" s="12">
        <f>GHG!H15*MDC!$B16/1000</f>
        <v>444.07944</v>
      </c>
      <c r="J20" s="12">
        <f>GHG!I15*MDC!$B16/1000</f>
        <v>451.19277</v>
      </c>
      <c r="K20" s="12">
        <f>GHG!J15*MDC!$B16/1000</f>
        <v>475.04898</v>
      </c>
      <c r="L20" s="12">
        <f>GHG!K15*MDC!$B16/1000</f>
        <v>486.13635</v>
      </c>
      <c r="M20" s="12">
        <f>GHG!L15*MDC!$B16/1000</f>
        <v>519.0318</v>
      </c>
      <c r="N20" s="12">
        <f>GHG!M15*MDC!$B16/1000</f>
        <v>506.67372</v>
      </c>
      <c r="O20" s="12">
        <f>GHG!N15*MDC!$B16/1000</f>
        <v>515.88495</v>
      </c>
      <c r="P20" s="12">
        <f>GHG!O15*MDC!$B16/1000</f>
        <v>540.76365</v>
      </c>
      <c r="Q20" s="12">
        <f>GHG!P15*MDC!$B16/1000</f>
        <v>555.66945</v>
      </c>
      <c r="R20" s="12">
        <f>GHG!Q15*MDC!$B16/1000</f>
        <v>563.02722</v>
      </c>
      <c r="S20" s="12">
        <f>GHG!R15*MDC!$B16/1000</f>
        <v>579.96666</v>
      </c>
      <c r="T20" s="12">
        <f>GHG!S15*MDC!$B16/1000</f>
        <v>609.92253</v>
      </c>
      <c r="U20" s="12">
        <f>GHG!T15*MDC!$B16/1000</f>
        <v>612.68886</v>
      </c>
      <c r="V20" s="12">
        <f>GHG!U15*MDC!$B16/1000</f>
        <v>597.03021</v>
      </c>
      <c r="W20" s="12">
        <f>GHG!V15*MDC!$B16/1000</f>
        <v>578.5731</v>
      </c>
      <c r="X20" s="12">
        <f>GHG!W15*MDC!$B16/1000</f>
        <v>556.13817</v>
      </c>
      <c r="Y20" s="12">
        <f>GHG!X15*MDC!$B16/1000</f>
        <v>523.40904</v>
      </c>
      <c r="Z20" s="12">
        <f>GHG!Y15*MDC!$B16/1000</f>
        <v>477.05049</v>
      </c>
      <c r="AA20" s="12">
        <f>GHG!Z15*MDC!$B16/1000</f>
        <v>500.4027</v>
      </c>
      <c r="AB20" s="12">
        <f>GHG!AA15*MDC!$B16/1000</f>
        <v>503.52057</v>
      </c>
      <c r="AC20" s="12">
        <f>GHG!AB15*MDC!$B16/1000</f>
        <v>555.78285</v>
      </c>
      <c r="AD20" s="12">
        <f>GHG!AC15*MDC!$B16/1000</f>
        <v>544.54302</v>
      </c>
      <c r="AE20" s="12">
        <f>GHG!AD15*MDC!$B16/1000</f>
        <v>536.50044</v>
      </c>
      <c r="AF20" s="12">
        <f>GHG!AE15*MDC!$B16/1000</f>
        <v>539.15589</v>
      </c>
      <c r="AG20" s="12"/>
    </row>
    <row r="21" ht="14.25" customHeight="1" outlineLevel="2">
      <c r="B21" s="7" t="s">
        <v>20</v>
      </c>
      <c r="C21" s="12">
        <f>GHG!B16*MDC!$B17/1000</f>
        <v>857.29203</v>
      </c>
      <c r="D21" s="12">
        <f>GHG!C16*MDC!$B17/1000</f>
        <v>711.46593</v>
      </c>
      <c r="E21" s="12">
        <f>GHG!D16*MDC!$B17/1000</f>
        <v>387.83493</v>
      </c>
      <c r="F21" s="12">
        <f>GHG!E16*MDC!$B17/1000</f>
        <v>178.57665</v>
      </c>
      <c r="G21" s="12">
        <f>GHG!F16*MDC!$B17/1000</f>
        <v>-127.26441</v>
      </c>
      <c r="H21" s="12">
        <f>GHG!G16*MDC!$B17/1000</f>
        <v>-142.72524</v>
      </c>
      <c r="I21" s="12">
        <f>GHG!H16*MDC!$B17/1000</f>
        <v>-149.29677</v>
      </c>
      <c r="J21" s="12">
        <f>GHG!I16*MDC!$B17/1000</f>
        <v>-73.143</v>
      </c>
      <c r="K21" s="12">
        <f>GHG!J16*MDC!$B17/1000</f>
        <v>-44.97255</v>
      </c>
      <c r="L21" s="12">
        <f>GHG!K16*MDC!$B17/1000</f>
        <v>137.97756</v>
      </c>
      <c r="M21" s="12">
        <f>GHG!L16*MDC!$B17/1000</f>
        <v>-105.18669</v>
      </c>
      <c r="N21" s="12">
        <f>GHG!M16*MDC!$B17/1000</f>
        <v>-97.77537</v>
      </c>
      <c r="O21" s="12">
        <f>GHG!N16*MDC!$B17/1000</f>
        <v>9.19044</v>
      </c>
      <c r="P21" s="12">
        <f>GHG!O16*MDC!$B17/1000</f>
        <v>45.05886</v>
      </c>
      <c r="Q21" s="12">
        <f>GHG!P16*MDC!$B17/1000</f>
        <v>276.70104</v>
      </c>
      <c r="R21" s="12">
        <f>GHG!Q16*MDC!$B17/1000</f>
        <v>322.48629</v>
      </c>
      <c r="S21" s="12">
        <f>GHG!R16*MDC!$B17/1000</f>
        <v>304.76187</v>
      </c>
      <c r="T21" s="12">
        <f>GHG!S16*MDC!$B17/1000</f>
        <v>358.12161</v>
      </c>
      <c r="U21" s="12">
        <f>GHG!T16*MDC!$B17/1000</f>
        <v>305.26335</v>
      </c>
      <c r="V21" s="12">
        <f>GHG!U16*MDC!$B17/1000</f>
        <v>445.79241</v>
      </c>
      <c r="W21" s="12">
        <f>GHG!V16*MDC!$B17/1000</f>
        <v>626.13747</v>
      </c>
      <c r="X21" s="12">
        <f>GHG!W16*MDC!$B17/1000</f>
        <v>550.45746</v>
      </c>
      <c r="Y21" s="12">
        <f>GHG!X16*MDC!$B17/1000</f>
        <v>453.38076</v>
      </c>
      <c r="Z21" s="12">
        <f>GHG!Y16*MDC!$B17/1000</f>
        <v>527.93811</v>
      </c>
      <c r="AA21" s="12">
        <f>GHG!Z16*MDC!$B17/1000</f>
        <v>763.86492</v>
      </c>
      <c r="AB21" s="12">
        <f>GHG!AA16*MDC!$B17/1000</f>
        <v>687.32307</v>
      </c>
      <c r="AC21" s="12">
        <f>GHG!AB16*MDC!$B17/1000</f>
        <v>570.90726</v>
      </c>
      <c r="AD21" s="12">
        <f>GHG!AC16*MDC!$B17/1000</f>
        <v>481.96386</v>
      </c>
      <c r="AE21" s="12">
        <f>GHG!AD16*MDC!$B17/1000</f>
        <v>672.20685</v>
      </c>
      <c r="AF21" s="12">
        <f>GHG!AE16*MDC!$B17/1000</f>
        <v>548.75646</v>
      </c>
      <c r="AG21" s="12"/>
    </row>
    <row r="22" ht="14.25" customHeight="1" outlineLevel="2">
      <c r="B22" s="7" t="s">
        <v>21</v>
      </c>
      <c r="C22" s="12">
        <f>GHG!B17*MDC!$B18/1000</f>
        <v>2666.76543</v>
      </c>
      <c r="D22" s="12">
        <f>GHG!C17*MDC!$B18/1000</f>
        <v>2785.38183</v>
      </c>
      <c r="E22" s="12">
        <f>GHG!D17*MDC!$B18/1000</f>
        <v>1594.28808</v>
      </c>
      <c r="F22" s="12">
        <f>GHG!E17*MDC!$B18/1000</f>
        <v>1151.33571</v>
      </c>
      <c r="G22" s="12">
        <f>GHG!F17*MDC!$B18/1000</f>
        <v>1095.90012</v>
      </c>
      <c r="H22" s="12">
        <f>GHG!G17*MDC!$B18/1000</f>
        <v>1115.15418</v>
      </c>
      <c r="I22" s="12">
        <f>GHG!H17*MDC!$B18/1000</f>
        <v>1528.91928</v>
      </c>
      <c r="J22" s="12">
        <f>GHG!I17*MDC!$B18/1000</f>
        <v>1424.47473</v>
      </c>
      <c r="K22" s="12">
        <f>GHG!J17*MDC!$B18/1000</f>
        <v>1006.55604</v>
      </c>
      <c r="L22" s="12">
        <f>GHG!K17*MDC!$B18/1000</f>
        <v>872.28666</v>
      </c>
      <c r="M22" s="12">
        <f>GHG!L17*MDC!$B18/1000</f>
        <v>630.55818</v>
      </c>
      <c r="N22" s="12">
        <f>GHG!M17*MDC!$B18/1000</f>
        <v>817.38027</v>
      </c>
      <c r="O22" s="12">
        <f>GHG!N17*MDC!$B18/1000</f>
        <v>900.82692</v>
      </c>
      <c r="P22" s="12">
        <f>GHG!O17*MDC!$B18/1000</f>
        <v>955.85049</v>
      </c>
      <c r="Q22" s="12">
        <f>GHG!P17*MDC!$B18/1000</f>
        <v>1035.97641</v>
      </c>
      <c r="R22" s="12">
        <f>GHG!Q17*MDC!$B18/1000</f>
        <v>1155.18879</v>
      </c>
      <c r="S22" s="12">
        <f>GHG!R17*MDC!$B18/1000</f>
        <v>1199.03427</v>
      </c>
      <c r="T22" s="12">
        <f>GHG!S17*MDC!$B18/1000</f>
        <v>1215.32481</v>
      </c>
      <c r="U22" s="12">
        <f>GHG!T17*MDC!$B18/1000</f>
        <v>1112.9832</v>
      </c>
      <c r="V22" s="12">
        <f>GHG!U17*MDC!$B18/1000</f>
        <v>780.7086</v>
      </c>
      <c r="W22" s="12">
        <f>GHG!V17*MDC!$B18/1000</f>
        <v>650.60226</v>
      </c>
      <c r="X22" s="12">
        <f>GHG!W17*MDC!$B18/1000</f>
        <v>677.2878</v>
      </c>
      <c r="Y22" s="12">
        <f>GHG!X17*MDC!$B18/1000</f>
        <v>709.74729</v>
      </c>
      <c r="Z22" s="12">
        <f>GHG!Y17*MDC!$B18/1000</f>
        <v>669.27924</v>
      </c>
      <c r="AA22" s="12">
        <f>GHG!Z17*MDC!$B18/1000</f>
        <v>725.54643</v>
      </c>
      <c r="AB22" s="12">
        <f>GHG!AA17*MDC!$B18/1000</f>
        <v>784.94346</v>
      </c>
      <c r="AC22" s="12">
        <f>GHG!AB17*MDC!$B18/1000</f>
        <v>831.27051</v>
      </c>
      <c r="AD22" s="12">
        <f>GHG!AC17*MDC!$B18/1000</f>
        <v>883.90386</v>
      </c>
      <c r="AE22" s="12">
        <f>GHG!AD17*MDC!$B18/1000</f>
        <v>869.74902</v>
      </c>
      <c r="AF22" s="12">
        <f>GHG!AE17*MDC!$B18/1000</f>
        <v>948.68487</v>
      </c>
      <c r="AG22" s="12"/>
    </row>
    <row r="23" ht="14.25" customHeight="1" outlineLevel="2">
      <c r="B23" s="7" t="s">
        <v>22</v>
      </c>
      <c r="C23" s="12">
        <f>GHG!B18*MDC!$B19/1000</f>
        <v>812.14371</v>
      </c>
      <c r="D23" s="12">
        <f>GHG!C18*MDC!$B19/1000</f>
        <v>834.09543</v>
      </c>
      <c r="E23" s="12">
        <f>GHG!D18*MDC!$B19/1000</f>
        <v>797.7186</v>
      </c>
      <c r="F23" s="12">
        <f>GHG!E18*MDC!$B19/1000</f>
        <v>801.16155</v>
      </c>
      <c r="G23" s="12">
        <f>GHG!F18*MDC!$B19/1000</f>
        <v>761.33988</v>
      </c>
      <c r="H23" s="12">
        <f>GHG!G18*MDC!$B19/1000</f>
        <v>604.42074</v>
      </c>
      <c r="I23" s="12">
        <f>GHG!H18*MDC!$B19/1000</f>
        <v>605.55978</v>
      </c>
      <c r="J23" s="12">
        <f>GHG!I18*MDC!$B19/1000</f>
        <v>558.98325</v>
      </c>
      <c r="K23" s="12">
        <f>GHG!J18*MDC!$B19/1000</f>
        <v>511.00497</v>
      </c>
      <c r="L23" s="12">
        <f>GHG!K18*MDC!$B19/1000</f>
        <v>534.51405</v>
      </c>
      <c r="M23" s="12">
        <f>GHG!L18*MDC!$B19/1000</f>
        <v>570.66408</v>
      </c>
      <c r="N23" s="12">
        <f>GHG!M18*MDC!$B19/1000</f>
        <v>602.2044</v>
      </c>
      <c r="O23" s="12">
        <f>GHG!N18*MDC!$B19/1000</f>
        <v>652.90806</v>
      </c>
      <c r="P23" s="12">
        <f>GHG!O18*MDC!$B19/1000</f>
        <v>683.33328</v>
      </c>
      <c r="Q23" s="12">
        <f>GHG!P18*MDC!$B19/1000</f>
        <v>768.95343</v>
      </c>
      <c r="R23" s="12">
        <f>GHG!Q18*MDC!$B19/1000</f>
        <v>787.24422</v>
      </c>
      <c r="S23" s="12">
        <f>GHG!R18*MDC!$B19/1000</f>
        <v>782.21745</v>
      </c>
      <c r="T23" s="12">
        <f>GHG!S18*MDC!$B19/1000</f>
        <v>750.85668</v>
      </c>
      <c r="U23" s="12">
        <f>GHG!T18*MDC!$B19/1000</f>
        <v>742.60242</v>
      </c>
      <c r="V23" s="12">
        <f>GHG!U18*MDC!$B19/1000</f>
        <v>709.07949</v>
      </c>
      <c r="W23" s="12">
        <f>GHG!V18*MDC!$B19/1000</f>
        <v>764.66943</v>
      </c>
      <c r="X23" s="12">
        <f>GHG!W18*MDC!$B19/1000</f>
        <v>746.24193</v>
      </c>
      <c r="Y23" s="12">
        <f>GHG!X18*MDC!$B19/1000</f>
        <v>724.8654</v>
      </c>
      <c r="Z23" s="12">
        <f>GHG!Y18*MDC!$B19/1000</f>
        <v>680.12343</v>
      </c>
      <c r="AA23" s="12">
        <f>GHG!Z18*MDC!$B19/1000</f>
        <v>655.01604</v>
      </c>
      <c r="AB23" s="12">
        <f>GHG!AA18*MDC!$B19/1000</f>
        <v>627.91218</v>
      </c>
      <c r="AC23" s="12">
        <f>GHG!AB18*MDC!$B19/1000</f>
        <v>606.56274</v>
      </c>
      <c r="AD23" s="12">
        <f>GHG!AC18*MDC!$B19/1000</f>
        <v>626.35797</v>
      </c>
      <c r="AE23" s="12">
        <f>GHG!AD18*MDC!$B19/1000</f>
        <v>656.62191</v>
      </c>
      <c r="AF23" s="12">
        <f>GHG!AE18*MDC!$B19/1000</f>
        <v>659.55204</v>
      </c>
      <c r="AG23" s="12"/>
    </row>
    <row r="24" ht="14.25" customHeight="1" outlineLevel="2">
      <c r="B24" s="7" t="s">
        <v>17</v>
      </c>
      <c r="C24" s="12">
        <f>GHG!B19*MDC!$B20/1000</f>
        <v>5778.45891</v>
      </c>
      <c r="D24" s="12">
        <f>GHG!C19*MDC!$B20/1000</f>
        <v>5415.5178</v>
      </c>
      <c r="E24" s="12">
        <f>GHG!D19*MDC!$B20/1000</f>
        <v>4737.78144</v>
      </c>
      <c r="F24" s="12">
        <f>GHG!E19*MDC!$B20/1000</f>
        <v>4649.74398</v>
      </c>
      <c r="G24" s="12">
        <f>GHG!F19*MDC!$B20/1000</f>
        <v>4548.53763</v>
      </c>
      <c r="H24" s="12">
        <f>GHG!G19*MDC!$B20/1000</f>
        <v>4483.08126</v>
      </c>
      <c r="I24" s="12">
        <f>GHG!H19*MDC!$B20/1000</f>
        <v>4872.69972</v>
      </c>
      <c r="J24" s="12">
        <f>GHG!I19*MDC!$B20/1000</f>
        <v>4746.7791</v>
      </c>
      <c r="K24" s="12">
        <f>GHG!J19*MDC!$B20/1000</f>
        <v>4635.65718</v>
      </c>
      <c r="L24" s="12">
        <f>GHG!K19*MDC!$B20/1000</f>
        <v>4794.7662</v>
      </c>
      <c r="M24" s="12">
        <f>GHG!L19*MDC!$B20/1000</f>
        <v>4667.02047</v>
      </c>
      <c r="N24" s="12">
        <f>GHG!M19*MDC!$B20/1000</f>
        <v>4681.94202</v>
      </c>
      <c r="O24" s="12">
        <f>GHG!N19*MDC!$B20/1000</f>
        <v>4612.79574</v>
      </c>
      <c r="P24" s="12">
        <f>GHG!O19*MDC!$B20/1000</f>
        <v>4644.72351</v>
      </c>
      <c r="Q24" s="12">
        <f>GHG!P19*MDC!$B20/1000</f>
        <v>4637.24037</v>
      </c>
      <c r="R24" s="12">
        <f>GHG!Q19*MDC!$B20/1000</f>
        <v>4463.06679</v>
      </c>
      <c r="S24" s="12">
        <f>GHG!R19*MDC!$B20/1000</f>
        <v>4526.74656</v>
      </c>
      <c r="T24" s="12">
        <f>GHG!S19*MDC!$B20/1000</f>
        <v>4395.26304</v>
      </c>
      <c r="U24" s="12">
        <f>GHG!T19*MDC!$B20/1000</f>
        <v>4155.05601</v>
      </c>
      <c r="V24" s="12">
        <f>GHG!U19*MDC!$B20/1000</f>
        <v>3853.80072</v>
      </c>
      <c r="W24" s="12">
        <f>GHG!V19*MDC!$B20/1000</f>
        <v>3881.12004</v>
      </c>
      <c r="X24" s="12">
        <f>GHG!W19*MDC!$B20/1000</f>
        <v>3794.85036</v>
      </c>
      <c r="Y24" s="12">
        <f>GHG!X19*MDC!$B20/1000</f>
        <v>3548.41704</v>
      </c>
      <c r="Z24" s="12">
        <f>GHG!Y19*MDC!$B20/1000</f>
        <v>3413.63043</v>
      </c>
      <c r="AA24" s="12">
        <f>GHG!Z19*MDC!$B20/1000</f>
        <v>3371.53635</v>
      </c>
      <c r="AB24" s="12">
        <f>GHG!AA19*MDC!$B20/1000</f>
        <v>3517.88787</v>
      </c>
      <c r="AC24" s="12">
        <f>GHG!AB19*MDC!$B20/1000</f>
        <v>3638.87433</v>
      </c>
      <c r="AD24" s="12">
        <f>GHG!AC19*MDC!$B20/1000</f>
        <v>3755.4363</v>
      </c>
      <c r="AE24" s="12">
        <f>GHG!AD19*MDC!$B20/1000</f>
        <v>3799.87902</v>
      </c>
      <c r="AF24" s="12">
        <f>GHG!AE19*MDC!$B20/1000</f>
        <v>3759.35742</v>
      </c>
      <c r="AG24" s="12"/>
    </row>
    <row r="25" ht="14.25" customHeight="1" outlineLevel="2">
      <c r="B25" s="7" t="s">
        <v>23</v>
      </c>
      <c r="C25" s="12">
        <f>GHG!B20*MDC!$B21/1000</f>
        <v>163.24119</v>
      </c>
      <c r="D25" s="12">
        <f>GHG!C20*MDC!$B21/1000</f>
        <v>153.96066</v>
      </c>
      <c r="E25" s="12">
        <f>GHG!D20*MDC!$B21/1000</f>
        <v>158.25852</v>
      </c>
      <c r="F25" s="12">
        <f>GHG!E20*MDC!$B21/1000</f>
        <v>195.31827</v>
      </c>
      <c r="G25" s="12">
        <f>GHG!F20*MDC!$B21/1000</f>
        <v>181.56096</v>
      </c>
      <c r="H25" s="12">
        <f>GHG!G20*MDC!$B21/1000</f>
        <v>168.73353</v>
      </c>
      <c r="I25" s="12">
        <f>GHG!H20*MDC!$B21/1000</f>
        <v>176.23116</v>
      </c>
      <c r="J25" s="12">
        <f>GHG!I20*MDC!$B21/1000</f>
        <v>177.12954</v>
      </c>
      <c r="K25" s="12">
        <f>GHG!J20*MDC!$B21/1000</f>
        <v>174.78216</v>
      </c>
      <c r="L25" s="12">
        <f>GHG!K20*MDC!$B21/1000</f>
        <v>180.10692</v>
      </c>
      <c r="M25" s="12">
        <f>GHG!L20*MDC!$B21/1000</f>
        <v>175.43421</v>
      </c>
      <c r="N25" s="12">
        <f>GHG!M20*MDC!$B21/1000</f>
        <v>184.82499</v>
      </c>
      <c r="O25" s="12">
        <f>GHG!N20*MDC!$B21/1000</f>
        <v>189.4599</v>
      </c>
      <c r="P25" s="12">
        <f>GHG!O20*MDC!$B21/1000</f>
        <v>207.06399</v>
      </c>
      <c r="Q25" s="12">
        <f>GHG!P20*MDC!$B21/1000</f>
        <v>198.04239</v>
      </c>
      <c r="R25" s="12">
        <f>GHG!Q20*MDC!$B21/1000</f>
        <v>187.73811</v>
      </c>
      <c r="S25" s="12">
        <f>GHG!R20*MDC!$B21/1000</f>
        <v>191.48535</v>
      </c>
      <c r="T25" s="12">
        <f>GHG!S20*MDC!$B21/1000</f>
        <v>197.316</v>
      </c>
      <c r="U25" s="12">
        <f>GHG!T20*MDC!$B21/1000</f>
        <v>194.27877</v>
      </c>
      <c r="V25" s="12">
        <f>GHG!U20*MDC!$B21/1000</f>
        <v>182.65275</v>
      </c>
      <c r="W25" s="12">
        <f>GHG!V20*MDC!$B21/1000</f>
        <v>186.23493</v>
      </c>
      <c r="X25" s="12">
        <f>GHG!W20*MDC!$B21/1000</f>
        <v>185.72085</v>
      </c>
      <c r="Y25" s="12">
        <f>GHG!X20*MDC!$B21/1000</f>
        <v>197.22654</v>
      </c>
      <c r="Z25" s="12">
        <f>GHG!Y20*MDC!$B21/1000</f>
        <v>175.99239</v>
      </c>
      <c r="AA25" s="12">
        <f>GHG!Z20*MDC!$B21/1000</f>
        <v>176.17698</v>
      </c>
      <c r="AB25" s="12">
        <f>GHG!AA20*MDC!$B21/1000</f>
        <v>133.50393</v>
      </c>
      <c r="AC25" s="12">
        <f>GHG!AB20*MDC!$B21/1000</f>
        <v>115.41348</v>
      </c>
      <c r="AD25" s="12">
        <f>GHG!AC20*MDC!$B21/1000</f>
        <v>127.01871</v>
      </c>
      <c r="AE25" s="12">
        <f>GHG!AD20*MDC!$B21/1000</f>
        <v>127.81881</v>
      </c>
      <c r="AF25" s="12">
        <f>GHG!AE20*MDC!$B21/1000</f>
        <v>134.21457</v>
      </c>
      <c r="AG25" s="12"/>
    </row>
    <row r="26" ht="14.25" customHeight="1" outlineLevel="2">
      <c r="B26" s="7" t="s">
        <v>24</v>
      </c>
      <c r="C26" s="12">
        <f>GHG!B21*MDC!$B22/1000</f>
        <v>14255.80884</v>
      </c>
      <c r="D26" s="12">
        <f>GHG!C21*MDC!$B22/1000</f>
        <v>14740.26309</v>
      </c>
      <c r="E26" s="12">
        <f>GHG!D21*MDC!$B22/1000</f>
        <v>14775.81903</v>
      </c>
      <c r="F26" s="12">
        <f>GHG!E21*MDC!$B22/1000</f>
        <v>14824.93005</v>
      </c>
      <c r="G26" s="12">
        <f>GHG!F21*MDC!$B22/1000</f>
        <v>14876.6436</v>
      </c>
      <c r="H26" s="12">
        <f>GHG!G21*MDC!$B22/1000</f>
        <v>14860.98936</v>
      </c>
      <c r="I26" s="12">
        <f>GHG!H21*MDC!$B22/1000</f>
        <v>15533.09541</v>
      </c>
      <c r="J26" s="12">
        <f>GHG!I21*MDC!$B22/1000</f>
        <v>15016.50423</v>
      </c>
      <c r="K26" s="12">
        <f>GHG!J21*MDC!$B22/1000</f>
        <v>15041.18763</v>
      </c>
      <c r="L26" s="12">
        <f>GHG!K21*MDC!$B22/1000</f>
        <v>14183.84268</v>
      </c>
      <c r="M26" s="12">
        <f>GHG!L21*MDC!$B22/1000</f>
        <v>14062.18086</v>
      </c>
      <c r="N26" s="12">
        <f>GHG!M21*MDC!$B22/1000</f>
        <v>14107.02111</v>
      </c>
      <c r="O26" s="12">
        <f>GHG!N21*MDC!$B22/1000</f>
        <v>13963.75596</v>
      </c>
      <c r="P26" s="12">
        <f>GHG!O21*MDC!$B22/1000</f>
        <v>14023.4094</v>
      </c>
      <c r="Q26" s="12">
        <f>GHG!P21*MDC!$B22/1000</f>
        <v>14103.4005</v>
      </c>
      <c r="R26" s="12">
        <f>GHG!Q21*MDC!$B22/1000</f>
        <v>13732.08732</v>
      </c>
      <c r="S26" s="12">
        <f>GHG!R21*MDC!$B22/1000</f>
        <v>13408.93071</v>
      </c>
      <c r="T26" s="12">
        <f>GHG!S21*MDC!$B22/1000</f>
        <v>13305.9843</v>
      </c>
      <c r="U26" s="12">
        <f>GHG!T21*MDC!$B22/1000</f>
        <v>13255.92828</v>
      </c>
      <c r="V26" s="12">
        <f>GHG!U21*MDC!$B22/1000</f>
        <v>12913.40169</v>
      </c>
      <c r="W26" s="12">
        <f>GHG!V21*MDC!$B22/1000</f>
        <v>13668.94683</v>
      </c>
      <c r="X26" s="12">
        <f>GHG!W21*MDC!$B22/1000</f>
        <v>12766.76919</v>
      </c>
      <c r="Y26" s="12">
        <f>GHG!X21*MDC!$B22/1000</f>
        <v>12496.35114</v>
      </c>
      <c r="Z26" s="12">
        <f>GHG!Y21*MDC!$B22/1000</f>
        <v>12500.53623</v>
      </c>
      <c r="AA26" s="12">
        <f>GHG!Z21*MDC!$B22/1000</f>
        <v>12000.84417</v>
      </c>
      <c r="AB26" s="12">
        <f>GHG!AA21*MDC!$B22/1000</f>
        <v>12450.0033</v>
      </c>
      <c r="AC26" s="12">
        <f>GHG!AB21*MDC!$B22/1000</f>
        <v>12474.62307</v>
      </c>
      <c r="AD26" s="12">
        <f>GHG!AC21*MDC!$B22/1000</f>
        <v>12269.08998</v>
      </c>
      <c r="AE26" s="12">
        <f>GHG!AD21*MDC!$B22/1000</f>
        <v>11951.30601</v>
      </c>
      <c r="AF26" s="12">
        <f>GHG!AE21*MDC!$B22/1000</f>
        <v>11582.67033</v>
      </c>
      <c r="AG26" s="12"/>
    </row>
    <row r="27" ht="14.25" customHeight="1" outlineLevel="2">
      <c r="B27" s="7" t="s">
        <v>5</v>
      </c>
      <c r="C27" s="12">
        <f>GHG!B22*MDC!$B23/1000</f>
        <v>4180.59243</v>
      </c>
      <c r="D27" s="12">
        <f>GHG!C22*MDC!$B23/1000</f>
        <v>4111.09461</v>
      </c>
      <c r="E27" s="12">
        <f>GHG!D22*MDC!$B23/1000</f>
        <v>4009.42332</v>
      </c>
      <c r="F27" s="12">
        <f>GHG!E22*MDC!$B23/1000</f>
        <v>4011.80283</v>
      </c>
      <c r="G27" s="12">
        <f>GHG!F22*MDC!$B23/1000</f>
        <v>4034.98179</v>
      </c>
      <c r="H27" s="12">
        <f>GHG!G22*MDC!$B23/1000</f>
        <v>4158.4158</v>
      </c>
      <c r="I27" s="12">
        <f>GHG!H22*MDC!$B23/1000</f>
        <v>4526.02458</v>
      </c>
      <c r="J27" s="12">
        <f>GHG!I22*MDC!$B23/1000</f>
        <v>3967.52832</v>
      </c>
      <c r="K27" s="12">
        <f>GHG!J22*MDC!$B23/1000</f>
        <v>4039.99218</v>
      </c>
      <c r="L27" s="12">
        <f>GHG!K22*MDC!$B23/1000</f>
        <v>3798.13518</v>
      </c>
      <c r="M27" s="12">
        <f>GHG!L22*MDC!$B23/1000</f>
        <v>4001.98428</v>
      </c>
      <c r="N27" s="12">
        <f>GHG!M22*MDC!$B23/1000</f>
        <v>4068.62253</v>
      </c>
      <c r="O27" s="12">
        <f>GHG!N22*MDC!$B23/1000</f>
        <v>4496.57397</v>
      </c>
      <c r="P27" s="12">
        <f>GHG!O22*MDC!$B23/1000</f>
        <v>5432.36652</v>
      </c>
      <c r="Q27" s="12">
        <f>GHG!P22*MDC!$B23/1000</f>
        <v>5138.02044</v>
      </c>
      <c r="R27" s="12">
        <f>GHG!Q22*MDC!$B23/1000</f>
        <v>5119.3359</v>
      </c>
      <c r="S27" s="12">
        <f>GHG!R22*MDC!$B23/1000</f>
        <v>5327.29197</v>
      </c>
      <c r="T27" s="12">
        <f>GHG!S22*MDC!$B23/1000</f>
        <v>5138.76888</v>
      </c>
      <c r="U27" s="12">
        <f>GHG!T22*MDC!$B23/1000</f>
        <v>5182.83297</v>
      </c>
      <c r="V27" s="12">
        <f>GHG!U22*MDC!$B23/1000</f>
        <v>4858.92729</v>
      </c>
      <c r="W27" s="12">
        <f>GHG!V22*MDC!$B23/1000</f>
        <v>5063.47002</v>
      </c>
      <c r="X27" s="12">
        <f>GHG!W22*MDC!$B23/1000</f>
        <v>4904.45613</v>
      </c>
      <c r="Y27" s="12">
        <f>GHG!X22*MDC!$B23/1000</f>
        <v>4775.62806</v>
      </c>
      <c r="Z27" s="12">
        <f>GHG!Y22*MDC!$B23/1000</f>
        <v>4865.77476</v>
      </c>
      <c r="AA27" s="12">
        <f>GHG!Z22*MDC!$B23/1000</f>
        <v>4652.51346</v>
      </c>
      <c r="AB27" s="12">
        <f>GHG!AA22*MDC!$B23/1000</f>
        <v>4805.99469</v>
      </c>
      <c r="AC27" s="12">
        <f>GHG!AB22*MDC!$B23/1000</f>
        <v>4877.70633</v>
      </c>
      <c r="AD27" s="12">
        <f>GHG!AC22*MDC!$B23/1000</f>
        <v>4977.17388</v>
      </c>
      <c r="AE27" s="12">
        <f>GHG!AD22*MDC!$B23/1000</f>
        <v>4751.42976</v>
      </c>
      <c r="AF27" s="12">
        <f>GHG!AE22*MDC!$B23/1000</f>
        <v>4858.02009</v>
      </c>
      <c r="AG27" s="12"/>
    </row>
    <row r="28" ht="14.25" customHeight="1" outlineLevel="2">
      <c r="B28" s="7" t="s">
        <v>26</v>
      </c>
      <c r="C28" s="12">
        <f>GHG!B23*MDC!$B24/1000</f>
        <v>28075.33134</v>
      </c>
      <c r="D28" s="12">
        <f>GHG!C23*MDC!$B24/1000</f>
        <v>27757.19898</v>
      </c>
      <c r="E28" s="12">
        <f>GHG!D23*MDC!$B24/1000</f>
        <v>28286.51742</v>
      </c>
      <c r="F28" s="12">
        <f>GHG!E23*MDC!$B24/1000</f>
        <v>27788.17923</v>
      </c>
      <c r="G28" s="12">
        <f>GHG!F23*MDC!$B24/1000</f>
        <v>27466.551</v>
      </c>
      <c r="H28" s="12">
        <f>GHG!G23*MDC!$B24/1000</f>
        <v>26952.27444</v>
      </c>
      <c r="I28" s="12">
        <f>GHG!H23*MDC!$B24/1000</f>
        <v>26726.64561</v>
      </c>
      <c r="J28" s="12">
        <f>GHG!I23*MDC!$B24/1000</f>
        <v>26094.14892</v>
      </c>
      <c r="K28" s="12">
        <f>GHG!J23*MDC!$B24/1000</f>
        <v>23829.59502</v>
      </c>
      <c r="L28" s="12">
        <f>GHG!K23*MDC!$B24/1000</f>
        <v>23267.06802</v>
      </c>
      <c r="M28" s="12">
        <f>GHG!L23*MDC!$B24/1000</f>
        <v>22684.8762</v>
      </c>
      <c r="N28" s="12">
        <f>GHG!M23*MDC!$B24/1000</f>
        <v>23077.69254</v>
      </c>
      <c r="O28" s="12">
        <f>GHG!N23*MDC!$B24/1000</f>
        <v>21933.29943</v>
      </c>
      <c r="P28" s="12">
        <f>GHG!O23*MDC!$B24/1000</f>
        <v>22681.96497</v>
      </c>
      <c r="Q28" s="12">
        <f>GHG!P23*MDC!$B24/1000</f>
        <v>22333.60206</v>
      </c>
      <c r="R28" s="12">
        <f>GHG!Q23*MDC!$B24/1000</f>
        <v>22375.45863</v>
      </c>
      <c r="S28" s="12">
        <f>GHG!R23*MDC!$B24/1000</f>
        <v>23689.66761</v>
      </c>
      <c r="T28" s="12">
        <f>GHG!S23*MDC!$B24/1000</f>
        <v>24125.47263</v>
      </c>
      <c r="U28" s="12">
        <f>GHG!T23*MDC!$B24/1000</f>
        <v>23726.30967</v>
      </c>
      <c r="V28" s="12">
        <f>GHG!U23*MDC!$B24/1000</f>
        <v>22591.94994</v>
      </c>
      <c r="W28" s="12">
        <f>GHG!V23*MDC!$B24/1000</f>
        <v>23789.51568</v>
      </c>
      <c r="X28" s="12">
        <f>GHG!W23*MDC!$B24/1000</f>
        <v>23375.68569</v>
      </c>
      <c r="Y28" s="12">
        <f>GHG!X23*MDC!$B24/1000</f>
        <v>22888.82106</v>
      </c>
      <c r="Z28" s="12">
        <f>GHG!Y23*MDC!$B24/1000</f>
        <v>22477.94073</v>
      </c>
      <c r="AA28" s="12">
        <f>GHG!Z23*MDC!$B24/1000</f>
        <v>22158.78903</v>
      </c>
      <c r="AB28" s="12">
        <f>GHG!AA23*MDC!$B24/1000</f>
        <v>22577.35662</v>
      </c>
      <c r="AC28" s="12">
        <f>GHG!AB23*MDC!$B24/1000</f>
        <v>22792.39956</v>
      </c>
      <c r="AD28" s="12">
        <f>GHG!AC23*MDC!$B24/1000</f>
        <v>23630.28255</v>
      </c>
      <c r="AE28" s="12">
        <f>GHG!AD23*MDC!$B24/1000</f>
        <v>23587.61076</v>
      </c>
      <c r="AF28" s="12">
        <f>GHG!AE23*MDC!$B24/1000</f>
        <v>23323.54563</v>
      </c>
      <c r="AG28" s="12"/>
    </row>
    <row r="29" ht="14.25" customHeight="1" outlineLevel="2">
      <c r="B29" s="7" t="s">
        <v>27</v>
      </c>
      <c r="C29" s="12">
        <f>GHG!B24*MDC!$B25/1000</f>
        <v>3759.90489</v>
      </c>
      <c r="D29" s="12">
        <f>GHG!C24*MDC!$B25/1000</f>
        <v>3878.39025</v>
      </c>
      <c r="E29" s="12">
        <f>GHG!D24*MDC!$B25/1000</f>
        <v>3845.32596</v>
      </c>
      <c r="F29" s="12">
        <f>GHG!E24*MDC!$B25/1000</f>
        <v>3681.50769</v>
      </c>
      <c r="G29" s="12">
        <f>GHG!F24*MDC!$B25/1000</f>
        <v>3695.36895</v>
      </c>
      <c r="H29" s="12">
        <f>GHG!G24*MDC!$B25/1000</f>
        <v>4023.01242</v>
      </c>
      <c r="I29" s="12">
        <f>GHG!H24*MDC!$B25/1000</f>
        <v>3657.68046</v>
      </c>
      <c r="J29" s="12">
        <f>GHG!I24*MDC!$B25/1000</f>
        <v>3804.11703</v>
      </c>
      <c r="K29" s="12">
        <f>GHG!J24*MDC!$B25/1000</f>
        <v>4216.04379</v>
      </c>
      <c r="L29" s="12">
        <f>GHG!K24*MDC!$B25/1000</f>
        <v>4656.47364</v>
      </c>
      <c r="M29" s="12">
        <f>GHG!L24*MDC!$B25/1000</f>
        <v>4808.40066</v>
      </c>
      <c r="N29" s="12">
        <f>GHG!M24*MDC!$B25/1000</f>
        <v>4580.77158</v>
      </c>
      <c r="O29" s="12">
        <f>GHG!N24*MDC!$B25/1000</f>
        <v>4900.52682</v>
      </c>
      <c r="P29" s="12">
        <f>GHG!O24*MDC!$B25/1000</f>
        <v>5281.60752</v>
      </c>
      <c r="Q29" s="12">
        <f>GHG!P24*MDC!$B25/1000</f>
        <v>4847.89662</v>
      </c>
      <c r="R29" s="12">
        <f>GHG!Q24*MDC!$B25/1000</f>
        <v>5578.56117</v>
      </c>
      <c r="S29" s="12">
        <f>GHG!R24*MDC!$B25/1000</f>
        <v>4580.35074</v>
      </c>
      <c r="T29" s="12">
        <f>GHG!S24*MDC!$B25/1000</f>
        <v>4198.01571</v>
      </c>
      <c r="U29" s="12">
        <f>GHG!T24*MDC!$B25/1000</f>
        <v>3945.4254</v>
      </c>
      <c r="V29" s="12">
        <f>GHG!U24*MDC!$B25/1000</f>
        <v>3758.65875</v>
      </c>
      <c r="W29" s="12">
        <f>GHG!V24*MDC!$B25/1000</f>
        <v>3782.77641</v>
      </c>
      <c r="X29" s="12">
        <f>GHG!W24*MDC!$B25/1000</f>
        <v>3613.64409</v>
      </c>
      <c r="Y29" s="12">
        <f>GHG!X24*MDC!$B25/1000</f>
        <v>3577.50792</v>
      </c>
      <c r="Z29" s="12">
        <f>GHG!Y24*MDC!$B25/1000</f>
        <v>3536.51697</v>
      </c>
      <c r="AA29" s="12">
        <f>GHG!Z24*MDC!$B25/1000</f>
        <v>3400.60392</v>
      </c>
      <c r="AB29" s="12">
        <f>GHG!AA24*MDC!$B25/1000</f>
        <v>3715.36011</v>
      </c>
      <c r="AC29" s="12">
        <f>GHG!AB24*MDC!$B25/1000</f>
        <v>3864.66759</v>
      </c>
      <c r="AD29" s="12">
        <f>GHG!AC24*MDC!$B25/1000</f>
        <v>5111.47539</v>
      </c>
      <c r="AE29" s="12">
        <f>GHG!AD24*MDC!$B25/1000</f>
        <v>3813.24447</v>
      </c>
      <c r="AF29" s="12">
        <f>GHG!AE24*MDC!$B25/1000</f>
        <v>3512.61981</v>
      </c>
      <c r="AG29" s="12"/>
    </row>
    <row r="30" ht="14.25" customHeight="1" outlineLevel="2">
      <c r="B30" s="7" t="s">
        <v>28</v>
      </c>
      <c r="C30" s="12">
        <f>GHG!B25*MDC!$B26/1000</f>
        <v>13989.14559</v>
      </c>
      <c r="D30" s="12">
        <f>GHG!C25*MDC!$B26/1000</f>
        <v>11201.0598</v>
      </c>
      <c r="E30" s="12">
        <f>GHG!D25*MDC!$B26/1000</f>
        <v>10144.20267</v>
      </c>
      <c r="F30" s="12">
        <f>GHG!E25*MDC!$B26/1000</f>
        <v>9425.31786</v>
      </c>
      <c r="G30" s="12">
        <f>GHG!F25*MDC!$B26/1000</f>
        <v>9293.51178</v>
      </c>
      <c r="H30" s="12">
        <f>GHG!G25*MDC!$B26/1000</f>
        <v>9769.52214</v>
      </c>
      <c r="I30" s="12">
        <f>GHG!H25*MDC!$B26/1000</f>
        <v>10007.21988</v>
      </c>
      <c r="J30" s="12">
        <f>GHG!I25*MDC!$B26/1000</f>
        <v>9518.19561</v>
      </c>
      <c r="K30" s="12">
        <f>GHG!J25*MDC!$B26/1000</f>
        <v>8295.57351</v>
      </c>
      <c r="L30" s="12">
        <f>GHG!K25*MDC!$B26/1000</f>
        <v>7187.45769</v>
      </c>
      <c r="M30" s="12">
        <f>GHG!L25*MDC!$B26/1000</f>
        <v>6777.9117</v>
      </c>
      <c r="N30" s="12">
        <f>GHG!M25*MDC!$B26/1000</f>
        <v>6951.10563</v>
      </c>
      <c r="O30" s="12">
        <f>GHG!N25*MDC!$B26/1000</f>
        <v>7176.33441</v>
      </c>
      <c r="P30" s="12">
        <f>GHG!O25*MDC!$B26/1000</f>
        <v>7506.52749</v>
      </c>
      <c r="Q30" s="12">
        <f>GHG!P25*MDC!$B26/1000</f>
        <v>7410.4884</v>
      </c>
      <c r="R30" s="12">
        <f>GHG!Q25*MDC!$B26/1000</f>
        <v>7250.80797</v>
      </c>
      <c r="S30" s="12">
        <f>GHG!R25*MDC!$B26/1000</f>
        <v>7370.6472</v>
      </c>
      <c r="T30" s="12">
        <f>GHG!S25*MDC!$B26/1000</f>
        <v>7534.37475</v>
      </c>
      <c r="U30" s="12">
        <f>GHG!T25*MDC!$B26/1000</f>
        <v>7251.74793</v>
      </c>
      <c r="V30" s="12">
        <f>GHG!U25*MDC!$B26/1000</f>
        <v>6138.50895</v>
      </c>
      <c r="W30" s="12">
        <f>GHG!V25*MDC!$B26/1000</f>
        <v>5961.49155</v>
      </c>
      <c r="X30" s="12">
        <f>GHG!W25*MDC!$B26/1000</f>
        <v>6377.57127</v>
      </c>
      <c r="Y30" s="12">
        <f>GHG!X25*MDC!$B26/1000</f>
        <v>6090.64407</v>
      </c>
      <c r="Z30" s="12">
        <f>GHG!Y25*MDC!$B26/1000</f>
        <v>5346.49626</v>
      </c>
      <c r="AA30" s="12">
        <f>GHG!Z25*MDC!$B26/1000</f>
        <v>5117.29596</v>
      </c>
      <c r="AB30" s="12">
        <f>GHG!AA25*MDC!$B26/1000</f>
        <v>5156.36919</v>
      </c>
      <c r="AC30" s="12">
        <f>GHG!AB25*MDC!$B26/1000</f>
        <v>4948.40304</v>
      </c>
      <c r="AD30" s="12">
        <f>GHG!AC25*MDC!$B26/1000</f>
        <v>5303.30535</v>
      </c>
      <c r="AE30" s="12">
        <f>GHG!AD25*MDC!$B26/1000</f>
        <v>5536.5282</v>
      </c>
      <c r="AF30" s="12">
        <f>GHG!AE25*MDC!$B26/1000</f>
        <v>5384.1501</v>
      </c>
      <c r="AG30" s="12"/>
    </row>
    <row r="31" ht="14.25" customHeight="1" outlineLevel="2">
      <c r="B31" s="7" t="s">
        <v>30</v>
      </c>
      <c r="C31" s="12">
        <f>GHG!B26*MDC!$B27/1000</f>
        <v>896.78358</v>
      </c>
      <c r="D31" s="12">
        <f>GHG!C26*MDC!$B27/1000</f>
        <v>789.29928</v>
      </c>
      <c r="E31" s="12">
        <f>GHG!D26*MDC!$B27/1000</f>
        <v>780.84405</v>
      </c>
      <c r="F31" s="12">
        <f>GHG!E26*MDC!$B27/1000</f>
        <v>798.69762</v>
      </c>
      <c r="G31" s="12">
        <f>GHG!F26*MDC!$B27/1000</f>
        <v>812.49336</v>
      </c>
      <c r="H31" s="12">
        <f>GHG!G26*MDC!$B27/1000</f>
        <v>854.40033</v>
      </c>
      <c r="I31" s="12">
        <f>GHG!H26*MDC!$B27/1000</f>
        <v>856.65573</v>
      </c>
      <c r="J31" s="12">
        <f>GHG!I26*MDC!$B27/1000</f>
        <v>877.72482</v>
      </c>
      <c r="K31" s="12">
        <f>GHG!J26*MDC!$B27/1000</f>
        <v>844.06896</v>
      </c>
      <c r="L31" s="12">
        <f>GHG!K26*MDC!$B27/1000</f>
        <v>801.77958</v>
      </c>
      <c r="M31" s="12">
        <f>GHG!L26*MDC!$B27/1000</f>
        <v>780.91083</v>
      </c>
      <c r="N31" s="12">
        <f>GHG!M26*MDC!$B27/1000</f>
        <v>858.45249</v>
      </c>
      <c r="O31" s="12">
        <f>GHG!N26*MDC!$B27/1000</f>
        <v>804.73554</v>
      </c>
      <c r="P31" s="12">
        <f>GHG!O26*MDC!$B27/1000</f>
        <v>808.90803</v>
      </c>
      <c r="Q31" s="12">
        <f>GHG!P26*MDC!$B27/1000</f>
        <v>820.79865</v>
      </c>
      <c r="R31" s="12">
        <f>GHG!Q26*MDC!$B27/1000</f>
        <v>834.97113</v>
      </c>
      <c r="S31" s="12">
        <f>GHG!R26*MDC!$B27/1000</f>
        <v>849.86622</v>
      </c>
      <c r="T31" s="12">
        <f>GHG!S26*MDC!$B27/1000</f>
        <v>838.03986</v>
      </c>
      <c r="U31" s="12">
        <f>GHG!T26*MDC!$B27/1000</f>
        <v>899.37036</v>
      </c>
      <c r="V31" s="12">
        <f>GHG!U26*MDC!$B27/1000</f>
        <v>767.41749</v>
      </c>
      <c r="W31" s="12">
        <f>GHG!V26*MDC!$B27/1000</f>
        <v>786.5802</v>
      </c>
      <c r="X31" s="12">
        <f>GHG!W26*MDC!$B27/1000</f>
        <v>788.004</v>
      </c>
      <c r="Y31" s="12">
        <f>GHG!X26*MDC!$B27/1000</f>
        <v>754.99074</v>
      </c>
      <c r="Z31" s="12">
        <f>GHG!Y26*MDC!$B27/1000</f>
        <v>809.11593</v>
      </c>
      <c r="AA31" s="12">
        <f>GHG!Z26*MDC!$B27/1000</f>
        <v>1085.1309</v>
      </c>
      <c r="AB31" s="12">
        <f>GHG!AA26*MDC!$B27/1000</f>
        <v>1102.8843</v>
      </c>
      <c r="AC31" s="12">
        <f>GHG!AB26*MDC!$B27/1000</f>
        <v>1167.46938</v>
      </c>
      <c r="AD31" s="12">
        <f>GHG!AC26*MDC!$B27/1000</f>
        <v>1180.47573</v>
      </c>
      <c r="AE31" s="12">
        <f>GHG!AD26*MDC!$B27/1000</f>
        <v>1172.83887</v>
      </c>
      <c r="AF31" s="12">
        <f>GHG!AE26*MDC!$B27/1000</f>
        <v>767.74383</v>
      </c>
      <c r="AG31" s="12"/>
    </row>
    <row r="32" ht="14.25" customHeight="1" outlineLevel="2">
      <c r="B32" s="7" t="s">
        <v>29</v>
      </c>
      <c r="C32" s="12">
        <f>GHG!B27*MDC!$B28/1000</f>
        <v>3989.17512</v>
      </c>
      <c r="D32" s="12">
        <f>GHG!C27*MDC!$B28/1000</f>
        <v>3347.99766</v>
      </c>
      <c r="E32" s="12">
        <f>GHG!D27*MDC!$B28/1000</f>
        <v>2953.31211</v>
      </c>
      <c r="F32" s="12">
        <f>GHG!E27*MDC!$B28/1000</f>
        <v>2750.09679</v>
      </c>
      <c r="G32" s="12">
        <f>GHG!F27*MDC!$B28/1000</f>
        <v>2625.39459</v>
      </c>
      <c r="H32" s="12">
        <f>GHG!G27*MDC!$B28/1000</f>
        <v>2687.95737</v>
      </c>
      <c r="I32" s="12">
        <f>GHG!H27*MDC!$B28/1000</f>
        <v>2681.91</v>
      </c>
      <c r="J32" s="12">
        <f>GHG!I27*MDC!$B28/1000</f>
        <v>2681.33418</v>
      </c>
      <c r="K32" s="12">
        <f>GHG!J27*MDC!$B28/1000</f>
        <v>2571.50628</v>
      </c>
      <c r="L32" s="12">
        <f>GHG!K27*MDC!$B28/1000</f>
        <v>2535.43122</v>
      </c>
      <c r="M32" s="12">
        <f>GHG!L27*MDC!$B28/1000</f>
        <v>2420.03412</v>
      </c>
      <c r="N32" s="12">
        <f>GHG!M27*MDC!$B28/1000</f>
        <v>2609.79138</v>
      </c>
      <c r="O32" s="12">
        <f>GHG!N27*MDC!$B28/1000</f>
        <v>2491.57062</v>
      </c>
      <c r="P32" s="12">
        <f>GHG!O27*MDC!$B28/1000</f>
        <v>2530.06425</v>
      </c>
      <c r="Q32" s="12">
        <f>GHG!P27*MDC!$B28/1000</f>
        <v>2573.40258</v>
      </c>
      <c r="R32" s="12">
        <f>GHG!Q27*MDC!$B28/1000</f>
        <v>2792.93112</v>
      </c>
      <c r="S32" s="12">
        <f>GHG!R27*MDC!$B28/1000</f>
        <v>2601.10431</v>
      </c>
      <c r="T32" s="12">
        <f>GHG!S27*MDC!$B28/1000</f>
        <v>2517.88761</v>
      </c>
      <c r="U32" s="12">
        <f>GHG!T27*MDC!$B28/1000</f>
        <v>2614.78098</v>
      </c>
      <c r="V32" s="12">
        <f>GHG!U27*MDC!$B28/1000</f>
        <v>2359.69209</v>
      </c>
      <c r="W32" s="12">
        <f>GHG!V27*MDC!$B28/1000</f>
        <v>2458.38663</v>
      </c>
      <c r="X32" s="12">
        <f>GHG!W27*MDC!$B28/1000</f>
        <v>2376.79722</v>
      </c>
      <c r="Y32" s="12">
        <f>GHG!X27*MDC!$B28/1000</f>
        <v>2163.34377</v>
      </c>
      <c r="Z32" s="12">
        <f>GHG!Y27*MDC!$B28/1000</f>
        <v>2100.36708</v>
      </c>
      <c r="AA32" s="12">
        <f>GHG!Z27*MDC!$B28/1000</f>
        <v>2102.02965</v>
      </c>
      <c r="AB32" s="12">
        <f>GHG!AA27*MDC!$B28/1000</f>
        <v>2114.46081</v>
      </c>
      <c r="AC32" s="12">
        <f>GHG!AB27*MDC!$B28/1000</f>
        <v>2138.76621</v>
      </c>
      <c r="AD32" s="12">
        <f>GHG!AC27*MDC!$B28/1000</f>
        <v>2213.86473</v>
      </c>
      <c r="AE32" s="12">
        <f>GHG!AD27*MDC!$B28/1000</f>
        <v>2263.22523</v>
      </c>
      <c r="AF32" s="12">
        <f>GHG!AE27*MDC!$B28/1000</f>
        <v>2074.83885</v>
      </c>
      <c r="AG32" s="12"/>
    </row>
    <row r="33" ht="14.25" customHeight="1" outlineLevel="2">
      <c r="B33" s="7" t="s">
        <v>13</v>
      </c>
      <c r="C33" s="12">
        <f>GHG!B28*MDC!$B29/1000</f>
        <v>3637.67355</v>
      </c>
      <c r="D33" s="12">
        <f>GHG!C28*MDC!$B29/1000</f>
        <v>2694.43377</v>
      </c>
      <c r="E33" s="12">
        <f>GHG!D28*MDC!$B29/1000</f>
        <v>2974.89654</v>
      </c>
      <c r="F33" s="12">
        <f>GHG!E28*MDC!$B29/1000</f>
        <v>3113.14941</v>
      </c>
      <c r="G33" s="12">
        <f>GHG!F28*MDC!$B29/1000</f>
        <v>3890.3445</v>
      </c>
      <c r="H33" s="12">
        <f>GHG!G28*MDC!$B29/1000</f>
        <v>3690.09144</v>
      </c>
      <c r="I33" s="12">
        <f>GHG!H28*MDC!$B29/1000</f>
        <v>3618.86049</v>
      </c>
      <c r="J33" s="12">
        <f>GHG!I28*MDC!$B29/1000</f>
        <v>3832.51806</v>
      </c>
      <c r="K33" s="12">
        <f>GHG!J28*MDC!$B29/1000</f>
        <v>3676.08717</v>
      </c>
      <c r="L33" s="12">
        <f>GHG!K28*MDC!$B29/1000</f>
        <v>3589.17174</v>
      </c>
      <c r="M33" s="12">
        <f>GHG!L28*MDC!$B29/1000</f>
        <v>3476.99772</v>
      </c>
      <c r="N33" s="12">
        <f>GHG!M28*MDC!$B29/1000</f>
        <v>3715.01676</v>
      </c>
      <c r="O33" s="12">
        <f>GHG!N28*MDC!$B29/1000</f>
        <v>3788.44704</v>
      </c>
      <c r="P33" s="12">
        <f>GHG!O28*MDC!$B29/1000</f>
        <v>4214.46186</v>
      </c>
      <c r="Q33" s="12">
        <f>GHG!P28*MDC!$B29/1000</f>
        <v>3911.73615</v>
      </c>
      <c r="R33" s="12">
        <f>GHG!Q28*MDC!$B29/1000</f>
        <v>3114.97704</v>
      </c>
      <c r="S33" s="12">
        <f>GHG!R28*MDC!$B29/1000</f>
        <v>3488.55822</v>
      </c>
      <c r="T33" s="12">
        <f>GHG!S28*MDC!$B29/1000</f>
        <v>3953.1429</v>
      </c>
      <c r="U33" s="12">
        <f>GHG!T28*MDC!$B29/1000</f>
        <v>3250.33254</v>
      </c>
      <c r="V33" s="12">
        <f>GHG!U28*MDC!$B29/1000</f>
        <v>2177.73801</v>
      </c>
      <c r="W33" s="12">
        <f>GHG!V28*MDC!$B29/1000</f>
        <v>3399.58773</v>
      </c>
      <c r="X33" s="12">
        <f>GHG!W28*MDC!$B29/1000</f>
        <v>2893.99635</v>
      </c>
      <c r="Y33" s="12">
        <f>GHG!X28*MDC!$B29/1000</f>
        <v>2379.04254</v>
      </c>
      <c r="Z33" s="12">
        <f>GHG!Y28*MDC!$B29/1000</f>
        <v>2800.27755</v>
      </c>
      <c r="AA33" s="12">
        <f>GHG!Z28*MDC!$B29/1000</f>
        <v>2377.76238</v>
      </c>
      <c r="AB33" s="12">
        <f>GHG!AA28*MDC!$B29/1000</f>
        <v>2284.64397</v>
      </c>
      <c r="AC33" s="12">
        <f>GHG!AB28*MDC!$B29/1000</f>
        <v>2536.87077</v>
      </c>
      <c r="AD33" s="12">
        <f>GHG!AC28*MDC!$B29/1000</f>
        <v>2446.22889</v>
      </c>
      <c r="AE33" s="12">
        <f>GHG!AD28*MDC!$B29/1000</f>
        <v>3073.51233</v>
      </c>
      <c r="AF33" s="12">
        <f>GHG!AE28*MDC!$B29/1000</f>
        <v>2469.50361</v>
      </c>
      <c r="AG33" s="12"/>
    </row>
    <row r="34" ht="14.25" customHeight="1" outlineLevel="2">
      <c r="B34" s="7" t="s">
        <v>32</v>
      </c>
      <c r="C34" s="12">
        <f>GHG!B29*MDC!$B30/1000</f>
        <v>2195.58024</v>
      </c>
      <c r="D34" s="12">
        <f>GHG!C29*MDC!$B30/1000</f>
        <v>2244.66291</v>
      </c>
      <c r="E34" s="12">
        <f>GHG!D29*MDC!$B30/1000</f>
        <v>2259.03951</v>
      </c>
      <c r="F34" s="12">
        <f>GHG!E29*MDC!$B30/1000</f>
        <v>2521.78731</v>
      </c>
      <c r="G34" s="12">
        <f>GHG!F29*MDC!$B30/1000</f>
        <v>2543.50026</v>
      </c>
      <c r="H34" s="12">
        <f>GHG!G29*MDC!$B30/1000</f>
        <v>2323.88919</v>
      </c>
      <c r="I34" s="12">
        <f>GHG!H29*MDC!$B30/1000</f>
        <v>2447.1783</v>
      </c>
      <c r="J34" s="12">
        <f>GHG!I29*MDC!$B30/1000</f>
        <v>2064.61206</v>
      </c>
      <c r="K34" s="12">
        <f>GHG!J29*MDC!$B30/1000</f>
        <v>2029.5009</v>
      </c>
      <c r="L34" s="12">
        <f>GHG!K29*MDC!$B30/1000</f>
        <v>1855.72926</v>
      </c>
      <c r="M34" s="12">
        <f>GHG!L29*MDC!$B30/1000</f>
        <v>1675.65699</v>
      </c>
      <c r="N34" s="12">
        <f>GHG!M29*MDC!$B30/1000</f>
        <v>1673.66304</v>
      </c>
      <c r="O34" s="12">
        <f>GHG!N29*MDC!$B30/1000</f>
        <v>1760.70699</v>
      </c>
      <c r="P34" s="12">
        <f>GHG!O29*MDC!$B30/1000</f>
        <v>1997.97696</v>
      </c>
      <c r="Q34" s="12">
        <f>GHG!P29*MDC!$B30/1000</f>
        <v>2357.33211</v>
      </c>
      <c r="R34" s="12">
        <f>GHG!Q29*MDC!$B30/1000</f>
        <v>2193.87042</v>
      </c>
      <c r="S34" s="12">
        <f>GHG!R29*MDC!$B30/1000</f>
        <v>1580.13324</v>
      </c>
      <c r="T34" s="12">
        <f>GHG!S29*MDC!$B30/1000</f>
        <v>1893.11535</v>
      </c>
      <c r="U34" s="12">
        <f>GHG!T29*MDC!$B30/1000</f>
        <v>1374.66504</v>
      </c>
      <c r="V34" s="12">
        <f>GHG!U29*MDC!$B30/1000</f>
        <v>1100.84499</v>
      </c>
      <c r="W34" s="12">
        <f>GHG!V29*MDC!$B30/1000</f>
        <v>1365.25599</v>
      </c>
      <c r="X34" s="12">
        <f>GHG!W29*MDC!$B30/1000</f>
        <v>1093.30641</v>
      </c>
      <c r="Y34" s="12">
        <f>GHG!X29*MDC!$B30/1000</f>
        <v>884.82303</v>
      </c>
      <c r="Z34" s="12">
        <f>GHG!Y29*MDC!$B30/1000</f>
        <v>914.90742</v>
      </c>
      <c r="AA34" s="12">
        <f>GHG!Z29*MDC!$B30/1000</f>
        <v>806.15682</v>
      </c>
      <c r="AB34" s="12">
        <f>GHG!AA29*MDC!$B30/1000</f>
        <v>985.30551</v>
      </c>
      <c r="AC34" s="12">
        <f>GHG!AB29*MDC!$B30/1000</f>
        <v>934.15644</v>
      </c>
      <c r="AD34" s="12">
        <f>GHG!AC29*MDC!$B30/1000</f>
        <v>1155.10248</v>
      </c>
      <c r="AE34" s="12">
        <f>GHG!AD29*MDC!$B30/1000</f>
        <v>1110.98988</v>
      </c>
      <c r="AF34" s="12">
        <f>GHG!AE29*MDC!$B30/1000</f>
        <v>886.67712</v>
      </c>
      <c r="AG34" s="12"/>
    </row>
    <row r="35" ht="14.25" customHeight="1" outlineLevel="2">
      <c r="B35" s="7" t="s">
        <v>25</v>
      </c>
      <c r="C35" s="12">
        <f>GHG!B30*MDC!$B31/1000</f>
        <v>2576.06307</v>
      </c>
      <c r="D35" s="12">
        <f>GHG!C30*MDC!$B31/1000</f>
        <v>2311.77996</v>
      </c>
      <c r="E35" s="12">
        <f>GHG!D30*MDC!$B31/1000</f>
        <v>2244.48588</v>
      </c>
      <c r="F35" s="12">
        <f>GHG!E30*MDC!$B31/1000</f>
        <v>2271.81906</v>
      </c>
      <c r="G35" s="12">
        <f>GHG!F30*MDC!$B31/1000</f>
        <v>2522.40912</v>
      </c>
      <c r="H35" s="12">
        <f>GHG!G30*MDC!$B31/1000</f>
        <v>2279.83644</v>
      </c>
      <c r="I35" s="12">
        <f>GHG!H30*MDC!$B31/1000</f>
        <v>2519.97165</v>
      </c>
      <c r="J35" s="12">
        <f>GHG!I30*MDC!$B31/1000</f>
        <v>2603.7774</v>
      </c>
      <c r="K35" s="12">
        <f>GHG!J30*MDC!$B31/1000</f>
        <v>2464.5978</v>
      </c>
      <c r="L35" s="12">
        <f>GHG!K30*MDC!$B31/1000</f>
        <v>2430.54756</v>
      </c>
      <c r="M35" s="12">
        <f>GHG!L30*MDC!$B31/1000</f>
        <v>2285.73324</v>
      </c>
      <c r="N35" s="12">
        <f>GHG!M30*MDC!$B31/1000</f>
        <v>2241.92052</v>
      </c>
      <c r="O35" s="12">
        <f>GHG!N30*MDC!$B31/1000</f>
        <v>2098.2528</v>
      </c>
      <c r="P35" s="12">
        <f>GHG!O30*MDC!$B31/1000</f>
        <v>2034.6606</v>
      </c>
      <c r="Q35" s="12">
        <f>GHG!P30*MDC!$B31/1000</f>
        <v>2080.27512</v>
      </c>
      <c r="R35" s="12">
        <f>GHG!Q30*MDC!$B31/1000</f>
        <v>2180.80674</v>
      </c>
      <c r="S35" s="12">
        <f>GHG!R30*MDC!$B31/1000</f>
        <v>2056.98969</v>
      </c>
      <c r="T35" s="12">
        <f>GHG!S30*MDC!$B31/1000</f>
        <v>2156.80122</v>
      </c>
      <c r="U35" s="12">
        <f>GHG!T30*MDC!$B31/1000</f>
        <v>1980.19143</v>
      </c>
      <c r="V35" s="12">
        <f>GHG!U30*MDC!$B31/1000</f>
        <v>1609.85286</v>
      </c>
      <c r="W35" s="12">
        <f>GHG!V30*MDC!$B31/1000</f>
        <v>1967.04081</v>
      </c>
      <c r="X35" s="12">
        <f>GHG!W30*MDC!$B31/1000</f>
        <v>1825.50186</v>
      </c>
      <c r="Y35" s="12">
        <f>GHG!X30*MDC!$B31/1000</f>
        <v>2019.17394</v>
      </c>
      <c r="Z35" s="12">
        <f>GHG!Y30*MDC!$B31/1000</f>
        <v>2003.0283</v>
      </c>
      <c r="AA35" s="12">
        <f>GHG!Z30*MDC!$B31/1000</f>
        <v>2264.41026</v>
      </c>
      <c r="AB35" s="12">
        <f>GHG!AA30*MDC!$B31/1000</f>
        <v>2607.40431</v>
      </c>
      <c r="AC35" s="12">
        <f>GHG!AB30*MDC!$B31/1000</f>
        <v>2567.20905</v>
      </c>
      <c r="AD35" s="12">
        <f>GHG!AC30*MDC!$B31/1000</f>
        <v>2455.5888</v>
      </c>
      <c r="AE35" s="12">
        <f>GHG!AD30*MDC!$B31/1000</f>
        <v>2410.98669</v>
      </c>
      <c r="AF35" s="12">
        <f>GHG!AE30*MDC!$B31/1000</f>
        <v>2182.95126</v>
      </c>
      <c r="AG35" s="12"/>
    </row>
    <row r="36" ht="14.25" customHeight="1" outlineLevel="2">
      <c r="B36" s="7" t="s">
        <v>33</v>
      </c>
      <c r="C36" s="12">
        <f>GHG!B31*MDC!$B32/1000</f>
        <v>3271.98879</v>
      </c>
      <c r="D36" s="12">
        <f>GHG!C31*MDC!$B32/1000</f>
        <v>3192.01281</v>
      </c>
      <c r="E36" s="12">
        <f>GHG!D31*MDC!$B32/1000</f>
        <v>3231.84393</v>
      </c>
      <c r="F36" s="12">
        <f>GHG!E31*MDC!$B32/1000</f>
        <v>3058.93098</v>
      </c>
      <c r="G36" s="12">
        <f>GHG!F31*MDC!$B32/1000</f>
        <v>3078.20835</v>
      </c>
      <c r="H36" s="12">
        <f>GHG!G31*MDC!$B32/1000</f>
        <v>3086.15517</v>
      </c>
      <c r="I36" s="12">
        <f>GHG!H31*MDC!$B32/1000</f>
        <v>3027.29112</v>
      </c>
      <c r="J36" s="12">
        <f>GHG!I31*MDC!$B32/1000</f>
        <v>3057.00192</v>
      </c>
      <c r="K36" s="12">
        <f>GHG!J31*MDC!$B32/1000</f>
        <v>3217.84092</v>
      </c>
      <c r="L36" s="12">
        <f>GHG!K31*MDC!$B32/1000</f>
        <v>3232.15893</v>
      </c>
      <c r="M36" s="12">
        <f>GHG!L31*MDC!$B32/1000</f>
        <v>3672.91449</v>
      </c>
      <c r="N36" s="12">
        <f>GHG!M31*MDC!$B32/1000</f>
        <v>3379.82022</v>
      </c>
      <c r="O36" s="12">
        <f>GHG!N31*MDC!$B32/1000</f>
        <v>3178.38969</v>
      </c>
      <c r="P36" s="12">
        <f>GHG!O31*MDC!$B32/1000</f>
        <v>3247.48998</v>
      </c>
      <c r="Q36" s="12">
        <f>GHG!P31*MDC!$B32/1000</f>
        <v>3288.43746</v>
      </c>
      <c r="R36" s="12">
        <f>GHG!Q31*MDC!$B32/1000</f>
        <v>3312.77184</v>
      </c>
      <c r="S36" s="12">
        <f>GHG!R31*MDC!$B32/1000</f>
        <v>3352.22748</v>
      </c>
      <c r="T36" s="12">
        <f>GHG!S31*MDC!$B32/1000</f>
        <v>3299.63886</v>
      </c>
      <c r="U36" s="12">
        <f>GHG!T31*MDC!$B32/1000</f>
        <v>3303.88506</v>
      </c>
      <c r="V36" s="12">
        <f>GHG!U31*MDC!$B32/1000</f>
        <v>3146.787</v>
      </c>
      <c r="W36" s="12">
        <f>GHG!V31*MDC!$B32/1000</f>
        <v>3268.74618</v>
      </c>
      <c r="X36" s="12">
        <f>GHG!W31*MDC!$B32/1000</f>
        <v>3115.53333</v>
      </c>
      <c r="Y36" s="12">
        <f>GHG!X31*MDC!$B32/1000</f>
        <v>3121.78797</v>
      </c>
      <c r="Z36" s="12">
        <f>GHG!Y31*MDC!$B32/1000</f>
        <v>3206.52234</v>
      </c>
      <c r="AA36" s="12">
        <f>GHG!Z31*MDC!$B32/1000</f>
        <v>3066.27741</v>
      </c>
      <c r="AB36" s="12">
        <f>GHG!AA31*MDC!$B32/1000</f>
        <v>2917.7316</v>
      </c>
      <c r="AC36" s="12">
        <f>GHG!AB31*MDC!$B32/1000</f>
        <v>2937.44241</v>
      </c>
      <c r="AD36" s="12">
        <f>GHG!AC31*MDC!$B32/1000</f>
        <v>2897.04303</v>
      </c>
      <c r="AE36" s="12">
        <f>GHG!AD31*MDC!$B32/1000</f>
        <v>2864.73663</v>
      </c>
      <c r="AF36" s="12">
        <f>GHG!AE31*MDC!$B32/1000</f>
        <v>2770.84143</v>
      </c>
      <c r="AG36" s="12"/>
    </row>
    <row r="37" ht="14.25" customHeight="1" outlineLevel="2">
      <c r="B37" s="7" t="s">
        <v>35</v>
      </c>
      <c r="C37" s="12">
        <f>GHG!B32*MDC!$B33/1000</f>
        <v>50811.36417</v>
      </c>
      <c r="D37" s="12">
        <f>GHG!C32*MDC!$B33/1000</f>
        <v>51335.40132</v>
      </c>
      <c r="E37" s="12">
        <f>GHG!D32*MDC!$B33/1000</f>
        <v>49979.30553</v>
      </c>
      <c r="F37" s="12">
        <f>GHG!E32*MDC!$B33/1000</f>
        <v>48719.82528</v>
      </c>
      <c r="G37" s="12">
        <f>GHG!F32*MDC!$B33/1000</f>
        <v>48007.98009</v>
      </c>
      <c r="H37" s="12">
        <f>GHG!G32*MDC!$B33/1000</f>
        <v>47609.38791</v>
      </c>
      <c r="I37" s="12">
        <f>GHG!H32*MDC!$B33/1000</f>
        <v>48852.92916</v>
      </c>
      <c r="J37" s="12">
        <f>GHG!I32*MDC!$B33/1000</f>
        <v>47296.51479</v>
      </c>
      <c r="K37" s="12">
        <f>GHG!J32*MDC!$B33/1000</f>
        <v>47160.24516</v>
      </c>
      <c r="L37" s="12">
        <f>GHG!K32*MDC!$B33/1000</f>
        <v>45282.30462</v>
      </c>
      <c r="M37" s="12">
        <f>GHG!L32*MDC!$B33/1000</f>
        <v>45268.05276</v>
      </c>
      <c r="N37" s="12">
        <f>GHG!M32*MDC!$B33/1000</f>
        <v>45428.95665</v>
      </c>
      <c r="O37" s="12">
        <f>GHG!N32*MDC!$B33/1000</f>
        <v>44022.70026</v>
      </c>
      <c r="P37" s="12">
        <f>GHG!O32*MDC!$B33/1000</f>
        <v>44430.36822</v>
      </c>
      <c r="Q37" s="12">
        <f>GHG!P32*MDC!$B33/1000</f>
        <v>44159.67045</v>
      </c>
      <c r="R37" s="12">
        <f>GHG!Q32*MDC!$B33/1000</f>
        <v>43638.57918</v>
      </c>
      <c r="S37" s="12">
        <f>GHG!R32*MDC!$B33/1000</f>
        <v>43152.13854</v>
      </c>
      <c r="T37" s="12">
        <f>GHG!S32*MDC!$B33/1000</f>
        <v>42359.4927</v>
      </c>
      <c r="U37" s="12">
        <f>GHG!T32*MDC!$B33/1000</f>
        <v>41005.70775</v>
      </c>
      <c r="V37" s="12">
        <f>GHG!U32*MDC!$B33/1000</f>
        <v>37463.51259</v>
      </c>
      <c r="W37" s="12">
        <f>GHG!V32*MDC!$B33/1000</f>
        <v>38362.68765</v>
      </c>
      <c r="X37" s="12">
        <f>GHG!W32*MDC!$B33/1000</f>
        <v>35480.35449</v>
      </c>
      <c r="Y37" s="12">
        <f>GHG!X32*MDC!$B33/1000</f>
        <v>36516.73347</v>
      </c>
      <c r="Z37" s="12">
        <f>GHG!Y32*MDC!$B33/1000</f>
        <v>35658.34902</v>
      </c>
      <c r="AA37" s="12">
        <f>GHG!Z32*MDC!$B33/1000</f>
        <v>33113.88486</v>
      </c>
      <c r="AB37" s="12">
        <f>GHG!AA32*MDC!$B33/1000</f>
        <v>32024.05794</v>
      </c>
      <c r="AC37" s="12">
        <f>GHG!AB32*MDC!$B33/1000</f>
        <v>30458.56653</v>
      </c>
      <c r="AD37" s="12">
        <f>GHG!AC32*MDC!$B33/1000</f>
        <v>29737.61973</v>
      </c>
      <c r="AE37" s="12">
        <f>GHG!AD32*MDC!$B33/1000</f>
        <v>29221.65477</v>
      </c>
      <c r="AF37" s="12">
        <f>GHG!AE32*MDC!$B33/1000</f>
        <v>28239.74433</v>
      </c>
      <c r="AG37" s="12"/>
    </row>
    <row r="38" ht="14.25" customHeight="1" outlineLevel="2">
      <c r="B38" s="7" t="s">
        <v>34</v>
      </c>
      <c r="C38" s="12">
        <f>GHG!B33*MDC!$B34/1000</f>
        <v>10330.99263</v>
      </c>
      <c r="D38" s="12">
        <f>GHG!C33*MDC!$B34/1000</f>
        <v>10736.22501</v>
      </c>
      <c r="E38" s="12">
        <f>GHG!D33*MDC!$B34/1000</f>
        <v>11115.25947</v>
      </c>
      <c r="F38" s="12">
        <f>GHG!E33*MDC!$B34/1000</f>
        <v>11626.86861</v>
      </c>
      <c r="G38" s="12">
        <f>GHG!F33*MDC!$B34/1000</f>
        <v>11153.63151</v>
      </c>
      <c r="H38" s="12">
        <f>GHG!G33*MDC!$B34/1000</f>
        <v>12043.05606</v>
      </c>
      <c r="I38" s="12">
        <f>GHG!H33*MDC!$B34/1000</f>
        <v>13235.56038</v>
      </c>
      <c r="J38" s="12">
        <f>GHG!I33*MDC!$B34/1000</f>
        <v>13681.06992</v>
      </c>
      <c r="K38" s="12">
        <f>GHG!J33*MDC!$B34/1000</f>
        <v>13716.33732</v>
      </c>
      <c r="L38" s="12">
        <f>GHG!K33*MDC!$B34/1000</f>
        <v>13467.13578</v>
      </c>
      <c r="M38" s="12">
        <f>GHG!L33*MDC!$B34/1000</f>
        <v>14958.95373</v>
      </c>
      <c r="N38" s="12">
        <f>GHG!M33*MDC!$B34/1000</f>
        <v>13538.16891</v>
      </c>
      <c r="O38" s="12">
        <f>GHG!N33*MDC!$B34/1000</f>
        <v>13425.06501</v>
      </c>
      <c r="P38" s="12">
        <f>GHG!O33*MDC!$B34/1000</f>
        <v>14504.84973</v>
      </c>
      <c r="Q38" s="12">
        <f>GHG!P33*MDC!$B34/1000</f>
        <v>15170.31243</v>
      </c>
      <c r="R38" s="12">
        <f>GHG!Q33*MDC!$B34/1000</f>
        <v>16534.40859</v>
      </c>
      <c r="S38" s="12">
        <f>GHG!R33*MDC!$B34/1000</f>
        <v>17838.61002</v>
      </c>
      <c r="T38" s="12">
        <f>GHG!S33*MDC!$B34/1000</f>
        <v>19955.39742</v>
      </c>
      <c r="U38" s="12">
        <f>GHG!T33*MDC!$B34/1000</f>
        <v>20057.20227</v>
      </c>
      <c r="V38" s="12">
        <f>GHG!U33*MDC!$B34/1000</f>
        <v>20284.49997</v>
      </c>
      <c r="W38" s="12">
        <f>GHG!V33*MDC!$B34/1000</f>
        <v>20478.52674</v>
      </c>
      <c r="X38" s="12">
        <f>GHG!W33*MDC!$B34/1000</f>
        <v>22114.92087</v>
      </c>
      <c r="Y38" s="12">
        <f>GHG!X33*MDC!$B34/1000</f>
        <v>23509.28538</v>
      </c>
      <c r="Z38" s="12">
        <f>GHG!Y33*MDC!$B34/1000</f>
        <v>22876.69104</v>
      </c>
      <c r="AA38" s="12">
        <f>GHG!Z33*MDC!$B34/1000</f>
        <v>24034.3866</v>
      </c>
      <c r="AB38" s="12">
        <f>GHG!AA33*MDC!$B34/1000</f>
        <v>23746.68261</v>
      </c>
      <c r="AC38" s="12">
        <f>GHG!AB33*MDC!$B34/1000</f>
        <v>25501.14441</v>
      </c>
      <c r="AD38" s="12">
        <f>GHG!AC33*MDC!$B34/1000</f>
        <v>26994.32694</v>
      </c>
      <c r="AE38" s="12">
        <f>GHG!AD33*MDC!$B34/1000</f>
        <v>27066.41658</v>
      </c>
      <c r="AF38" s="12">
        <f>GHG!AE33*MDC!$B34/1000</f>
        <v>26714.93769</v>
      </c>
      <c r="AG38" s="12"/>
    </row>
    <row r="39" ht="14.25" customHeight="1" outlineLevel="1"/>
    <row r="40" ht="14.25" customHeight="1" outlineLevel="1">
      <c r="B40" s="17" t="s">
        <v>119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9"/>
    </row>
    <row r="41" ht="14.25" customHeight="1" outlineLevel="2">
      <c r="C41" s="7">
        <v>1990.0</v>
      </c>
      <c r="D41" s="7">
        <v>1991.0</v>
      </c>
      <c r="E41" s="7">
        <v>1992.0</v>
      </c>
      <c r="F41" s="7">
        <v>1993.0</v>
      </c>
      <c r="G41" s="7">
        <v>1994.0</v>
      </c>
      <c r="H41" s="7">
        <v>1995.0</v>
      </c>
      <c r="I41" s="7">
        <v>1996.0</v>
      </c>
      <c r="J41" s="7">
        <v>1997.0</v>
      </c>
      <c r="K41" s="7">
        <v>1998.0</v>
      </c>
      <c r="L41" s="7">
        <v>1999.0</v>
      </c>
      <c r="M41" s="7">
        <v>2000.0</v>
      </c>
      <c r="N41" s="7">
        <v>2001.0</v>
      </c>
      <c r="O41" s="7">
        <v>2002.0</v>
      </c>
      <c r="P41" s="7">
        <v>2003.0</v>
      </c>
      <c r="Q41" s="7">
        <v>2004.0</v>
      </c>
      <c r="R41" s="7">
        <v>2005.0</v>
      </c>
      <c r="S41" s="7">
        <v>2006.0</v>
      </c>
      <c r="T41" s="7">
        <v>2007.0</v>
      </c>
      <c r="U41" s="7">
        <v>2008.0</v>
      </c>
      <c r="V41" s="7">
        <v>2009.0</v>
      </c>
      <c r="W41" s="7">
        <v>2010.0</v>
      </c>
      <c r="X41" s="7">
        <v>2011.0</v>
      </c>
      <c r="Y41" s="7">
        <v>2012.0</v>
      </c>
      <c r="Z41" s="7">
        <v>2013.0</v>
      </c>
      <c r="AA41" s="7">
        <v>2014.0</v>
      </c>
      <c r="AB41" s="7">
        <v>2015.0</v>
      </c>
      <c r="AC41" s="7">
        <v>2016.0</v>
      </c>
      <c r="AD41" s="7">
        <v>2017.0</v>
      </c>
      <c r="AE41" s="7">
        <v>2018.0</v>
      </c>
      <c r="AF41" s="7">
        <v>2019.0</v>
      </c>
      <c r="AG41" s="7">
        <v>2020.0</v>
      </c>
    </row>
    <row r="42" ht="14.25" customHeight="1" outlineLevel="2">
      <c r="B42" s="7" t="s">
        <v>6</v>
      </c>
      <c r="C42" s="12">
        <f>GHG!B3*MDC!$C4/1000</f>
        <v>14988.81615</v>
      </c>
      <c r="D42" s="12">
        <f>GHG!C3*MDC!$C4/1000</f>
        <v>15323.32515</v>
      </c>
      <c r="E42" s="12">
        <f>GHG!D3*MDC!$C4/1000</f>
        <v>15300.35745</v>
      </c>
      <c r="F42" s="12">
        <f>GHG!E3*MDC!$C4/1000</f>
        <v>15178.80945</v>
      </c>
      <c r="G42" s="12">
        <f>GHG!F3*MDC!$C4/1000</f>
        <v>15688.6968</v>
      </c>
      <c r="H42" s="12">
        <f>GHG!G3*MDC!$C4/1000</f>
        <v>15887.7453</v>
      </c>
      <c r="I42" s="12">
        <f>GHG!H3*MDC!$C4/1000</f>
        <v>16256.9148</v>
      </c>
      <c r="J42" s="12">
        <f>GHG!I3*MDC!$C4/1000</f>
        <v>15415.50045</v>
      </c>
      <c r="K42" s="12">
        <f>GHG!J3*MDC!$C4/1000</f>
        <v>15900.297</v>
      </c>
      <c r="L42" s="12">
        <f>GHG!K3*MDC!$C4/1000</f>
        <v>15296.23305</v>
      </c>
      <c r="M42" s="12">
        <f>GHG!L3*MDC!$C4/1000</f>
        <v>15455.769</v>
      </c>
      <c r="N42" s="12">
        <f>GHG!M3*MDC!$C4/1000</f>
        <v>15310.176</v>
      </c>
      <c r="O42" s="12">
        <f>GHG!N3*MDC!$C4/1000</f>
        <v>15256.74255</v>
      </c>
      <c r="P42" s="12">
        <f>GHG!O3*MDC!$C4/1000</f>
        <v>15299.1909</v>
      </c>
      <c r="Q42" s="12">
        <f>GHG!P3*MDC!$C4/1000</f>
        <v>15418.2651</v>
      </c>
      <c r="R42" s="12">
        <f>GHG!Q3*MDC!$C4/1000</f>
        <v>15098.38155</v>
      </c>
      <c r="S42" s="12">
        <f>GHG!R3*MDC!$C4/1000</f>
        <v>14803.005</v>
      </c>
      <c r="T42" s="12">
        <f>GHG!S3*MDC!$C4/1000</f>
        <v>14452.5969</v>
      </c>
      <c r="U42" s="12">
        <f>GHG!T3*MDC!$C4/1000</f>
        <v>14451.7044</v>
      </c>
      <c r="V42" s="12">
        <f>GHG!U3*MDC!$C4/1000</f>
        <v>13143.23745</v>
      </c>
      <c r="W42" s="12">
        <f>GHG!V3*MDC!$C4/1000</f>
        <v>13995.2127</v>
      </c>
      <c r="X42" s="12">
        <f>GHG!W3*MDC!$C4/1000</f>
        <v>12898.97385</v>
      </c>
      <c r="Y42" s="12">
        <f>GHG!X3*MDC!$C4/1000</f>
        <v>12609.5298</v>
      </c>
      <c r="Z42" s="12">
        <f>GHG!Y3*MDC!$C4/1000</f>
        <v>12551.9814</v>
      </c>
      <c r="AA42" s="12">
        <f>GHG!Z3*MDC!$C4/1000</f>
        <v>11956.30275</v>
      </c>
      <c r="AB42" s="12">
        <f>GHG!AA3*MDC!$C4/1000</f>
        <v>12401.277</v>
      </c>
      <c r="AC42" s="12">
        <f>GHG!AB3*MDC!$C4/1000</f>
        <v>12249.54465</v>
      </c>
      <c r="AD42" s="12">
        <f>GHG!AC3*MDC!$C4/1000</f>
        <v>12228.9048</v>
      </c>
      <c r="AE42" s="12">
        <f>GHG!AD3*MDC!$C4/1000</f>
        <v>12284.92755</v>
      </c>
      <c r="AF42" s="12">
        <f>GHG!AE3*MDC!$C4/1000</f>
        <v>12177.48315</v>
      </c>
      <c r="AG42" s="12"/>
    </row>
    <row r="43" ht="14.25" customHeight="1" outlineLevel="2">
      <c r="B43" s="7" t="s">
        <v>7</v>
      </c>
      <c r="C43" s="12">
        <f>GHG!B4*MDC!$C5/1000</f>
        <v>8449.14945</v>
      </c>
      <c r="D43" s="12">
        <f>GHG!C4*MDC!$C5/1000</f>
        <v>6542.77575</v>
      </c>
      <c r="E43" s="12">
        <f>GHG!D4*MDC!$C5/1000</f>
        <v>6012.35775</v>
      </c>
      <c r="F43" s="12">
        <f>GHG!E4*MDC!$C5/1000</f>
        <v>5925.8829</v>
      </c>
      <c r="G43" s="12">
        <f>GHG!F4*MDC!$C5/1000</f>
        <v>5515.2951</v>
      </c>
      <c r="H43" s="12">
        <f>GHG!G4*MDC!$C5/1000</f>
        <v>5674.0026</v>
      </c>
      <c r="I43" s="12">
        <f>GHG!H4*MDC!$C5/1000</f>
        <v>5790.36255</v>
      </c>
      <c r="J43" s="12">
        <f>GHG!I4*MDC!$C5/1000</f>
        <v>5440.4049</v>
      </c>
      <c r="K43" s="12">
        <f>GHG!J4*MDC!$C5/1000</f>
        <v>5047.94115</v>
      </c>
      <c r="L43" s="12">
        <f>GHG!K4*MDC!$C5/1000</f>
        <v>4333.72695</v>
      </c>
      <c r="M43" s="12">
        <f>GHG!L4*MDC!$C5/1000</f>
        <v>4116.90825</v>
      </c>
      <c r="N43" s="12">
        <f>GHG!M4*MDC!$C5/1000</f>
        <v>4714.52205</v>
      </c>
      <c r="O43" s="12">
        <f>GHG!N4*MDC!$C5/1000</f>
        <v>4411.57605</v>
      </c>
      <c r="P43" s="12">
        <f>GHG!O4*MDC!$C5/1000</f>
        <v>4968.1485</v>
      </c>
      <c r="Q43" s="12">
        <f>GHG!P4*MDC!$C5/1000</f>
        <v>4810.12875</v>
      </c>
      <c r="R43" s="12">
        <f>GHG!Q4*MDC!$C5/1000</f>
        <v>4741.06395</v>
      </c>
      <c r="S43" s="12">
        <f>GHG!R4*MDC!$C5/1000</f>
        <v>5166.5208</v>
      </c>
      <c r="T43" s="12">
        <f>GHG!S4*MDC!$C5/1000</f>
        <v>5485.7061</v>
      </c>
      <c r="U43" s="12">
        <f>GHG!T4*MDC!$C5/1000</f>
        <v>5530.66185</v>
      </c>
      <c r="V43" s="12">
        <f>GHG!U4*MDC!$C5/1000</f>
        <v>4591.3812</v>
      </c>
      <c r="W43" s="12">
        <f>GHG!V4*MDC!$C5/1000</f>
        <v>4937.36565</v>
      </c>
      <c r="X43" s="12">
        <f>GHG!W4*MDC!$C5/1000</f>
        <v>5848.04115</v>
      </c>
      <c r="Y43" s="12">
        <f>GHG!X4*MDC!$C5/1000</f>
        <v>5379.64035</v>
      </c>
      <c r="Z43" s="12">
        <f>GHG!Y4*MDC!$C5/1000</f>
        <v>5069.24775</v>
      </c>
      <c r="AA43" s="12">
        <f>GHG!Z4*MDC!$C5/1000</f>
        <v>5282.41875</v>
      </c>
      <c r="AB43" s="12">
        <f>GHG!AA4*MDC!$C5/1000</f>
        <v>5689.77885</v>
      </c>
      <c r="AC43" s="12">
        <f>GHG!AB4*MDC!$C5/1000</f>
        <v>5278.07805</v>
      </c>
      <c r="AD43" s="12">
        <f>GHG!AC4*MDC!$C5/1000</f>
        <v>5619.77535</v>
      </c>
      <c r="AE43" s="12">
        <f>GHG!AD4*MDC!$C5/1000</f>
        <v>5277.5877</v>
      </c>
      <c r="AF43" s="12">
        <f>GHG!AE4*MDC!$C5/1000</f>
        <v>5195.8515</v>
      </c>
      <c r="AG43" s="12"/>
    </row>
    <row r="44" ht="14.25" customHeight="1" outlineLevel="2">
      <c r="B44" s="7" t="s">
        <v>10</v>
      </c>
      <c r="C44" s="12">
        <f>GHG!B5*MDC!$C6/1000</f>
        <v>19940.73585</v>
      </c>
      <c r="D44" s="12">
        <f>GHG!C5*MDC!$C6/1000</f>
        <v>17858.7381</v>
      </c>
      <c r="E44" s="12">
        <f>GHG!D5*MDC!$C6/1000</f>
        <v>17275.1229</v>
      </c>
      <c r="F44" s="12">
        <f>GHG!E5*MDC!$C6/1000</f>
        <v>16441.89855</v>
      </c>
      <c r="G44" s="12">
        <f>GHG!F5*MDC!$C6/1000</f>
        <v>15658.28565</v>
      </c>
      <c r="H44" s="12">
        <f>GHG!G5*MDC!$C6/1000</f>
        <v>15512.532</v>
      </c>
      <c r="I44" s="12">
        <f>GHG!H5*MDC!$C6/1000</f>
        <v>15857.47905</v>
      </c>
      <c r="J44" s="12">
        <f>GHG!I5*MDC!$C6/1000</f>
        <v>15491.00385</v>
      </c>
      <c r="K44" s="12">
        <f>GHG!J5*MDC!$C6/1000</f>
        <v>14878.2165</v>
      </c>
      <c r="L44" s="12">
        <f>GHG!K5*MDC!$C6/1000</f>
        <v>13833.66705</v>
      </c>
      <c r="M44" s="12">
        <f>GHG!L5*MDC!$C6/1000</f>
        <v>14846.99895</v>
      </c>
      <c r="N44" s="12">
        <f>GHG!M5*MDC!$C6/1000</f>
        <v>14862.1536</v>
      </c>
      <c r="O44" s="12">
        <f>GHG!N5*MDC!$C6/1000</f>
        <v>14507.9928</v>
      </c>
      <c r="P44" s="12">
        <f>GHG!O5*MDC!$C6/1000</f>
        <v>14899.35405</v>
      </c>
      <c r="Q44" s="12">
        <f>GHG!P5*MDC!$C6/1000</f>
        <v>15028.67415</v>
      </c>
      <c r="R44" s="12">
        <f>GHG!Q5*MDC!$C6/1000</f>
        <v>14791.09485</v>
      </c>
      <c r="S44" s="12">
        <f>GHG!R5*MDC!$C6/1000</f>
        <v>15057.7413</v>
      </c>
      <c r="T44" s="12">
        <f>GHG!S5*MDC!$C6/1000</f>
        <v>15300.2409</v>
      </c>
      <c r="U44" s="12">
        <f>GHG!T5*MDC!$C6/1000</f>
        <v>14632.07025</v>
      </c>
      <c r="V44" s="12">
        <f>GHG!U5*MDC!$C6/1000</f>
        <v>13650.59115</v>
      </c>
      <c r="W44" s="12">
        <f>GHG!V5*MDC!$C6/1000</f>
        <v>14016.8259</v>
      </c>
      <c r="X44" s="12">
        <f>GHG!W5*MDC!$C6/1000</f>
        <v>13830.9213</v>
      </c>
      <c r="Y44" s="12">
        <f>GHG!X5*MDC!$C6/1000</f>
        <v>13400.1861</v>
      </c>
      <c r="Z44" s="12">
        <f>GHG!Y5*MDC!$C6/1000</f>
        <v>12904.79925</v>
      </c>
      <c r="AA44" s="12">
        <f>GHG!Z5*MDC!$C6/1000</f>
        <v>12684.46095</v>
      </c>
      <c r="AB44" s="12">
        <f>GHG!AA5*MDC!$C6/1000</f>
        <v>12839.11965</v>
      </c>
      <c r="AC44" s="12">
        <f>GHG!AB5*MDC!$C6/1000</f>
        <v>13068.4302</v>
      </c>
      <c r="AD44" s="12">
        <f>GHG!AC5*MDC!$C6/1000</f>
        <v>13351.4514</v>
      </c>
      <c r="AE44" s="12">
        <f>GHG!AD5*MDC!$C6/1000</f>
        <v>13737.65715</v>
      </c>
      <c r="AF44" s="12">
        <f>GHG!AE5*MDC!$C6/1000</f>
        <v>13837.6224</v>
      </c>
      <c r="AG44" s="12"/>
    </row>
    <row r="45" ht="14.25" customHeight="1" outlineLevel="2">
      <c r="B45" s="7" t="s">
        <v>11</v>
      </c>
      <c r="C45" s="12">
        <f>GHG!B6*MDC!$C7/1000</f>
        <v>8189.48865</v>
      </c>
      <c r="D45" s="12">
        <f>GHG!C6*MDC!$C7/1000</f>
        <v>9242.2239</v>
      </c>
      <c r="E45" s="12">
        <f>GHG!D6*MDC!$C7/1000</f>
        <v>8707.50615</v>
      </c>
      <c r="F45" s="12">
        <f>GHG!E6*MDC!$C7/1000</f>
        <v>8808.6894</v>
      </c>
      <c r="G45" s="12">
        <f>GHG!F6*MDC!$C7/1000</f>
        <v>9169.3728</v>
      </c>
      <c r="H45" s="12">
        <f>GHG!G6*MDC!$C7/1000</f>
        <v>8864.6523</v>
      </c>
      <c r="I45" s="12">
        <f>GHG!H6*MDC!$C7/1000</f>
        <v>10168.8405</v>
      </c>
      <c r="J45" s="12">
        <f>GHG!I6*MDC!$C7/1000</f>
        <v>9217.84395</v>
      </c>
      <c r="K45" s="12">
        <f>GHG!J6*MDC!$C7/1000</f>
        <v>8777.013</v>
      </c>
      <c r="L45" s="12">
        <f>GHG!K6*MDC!$C7/1000</f>
        <v>8535.43425</v>
      </c>
      <c r="M45" s="12">
        <f>GHG!L6*MDC!$C7/1000</f>
        <v>8042.8362</v>
      </c>
      <c r="N45" s="12">
        <f>GHG!M6*MDC!$C7/1000</f>
        <v>8155.7154</v>
      </c>
      <c r="O45" s="12">
        <f>GHG!N6*MDC!$C7/1000</f>
        <v>8205.7395</v>
      </c>
      <c r="P45" s="12">
        <f>GHG!O6*MDC!$C7/1000</f>
        <v>8700.86385</v>
      </c>
      <c r="Q45" s="12">
        <f>GHG!P6*MDC!$C7/1000</f>
        <v>8042.48865</v>
      </c>
      <c r="R45" s="12">
        <f>GHG!Q6*MDC!$C7/1000</f>
        <v>7574.3136</v>
      </c>
      <c r="S45" s="12">
        <f>GHG!R6*MDC!$C7/1000</f>
        <v>8400.3066</v>
      </c>
      <c r="T45" s="12">
        <f>GHG!S6*MDC!$C7/1000</f>
        <v>7939.15185</v>
      </c>
      <c r="U45" s="12">
        <f>GHG!T6*MDC!$C7/1000</f>
        <v>7412.30385</v>
      </c>
      <c r="V45" s="12">
        <f>GHG!U6*MDC!$C7/1000</f>
        <v>7042.9422</v>
      </c>
      <c r="W45" s="12">
        <f>GHG!V6*MDC!$C7/1000</f>
        <v>6958.8435</v>
      </c>
      <c r="X45" s="12">
        <f>GHG!W6*MDC!$C7/1000</f>
        <v>6362.68605</v>
      </c>
      <c r="Y45" s="12">
        <f>GHG!X6*MDC!$C7/1000</f>
        <v>5826.0111</v>
      </c>
      <c r="Z45" s="12">
        <f>GHG!Y6*MDC!$C7/1000</f>
        <v>5970.64545</v>
      </c>
      <c r="AA45" s="12">
        <f>GHG!Z6*MDC!$C7/1000</f>
        <v>5603.64</v>
      </c>
      <c r="AB45" s="12">
        <f>GHG!AA6*MDC!$C7/1000</f>
        <v>5221.96815</v>
      </c>
      <c r="AC45" s="12">
        <f>GHG!AB6*MDC!$C7/1000</f>
        <v>5547.93015</v>
      </c>
      <c r="AD45" s="12">
        <f>GHG!AC6*MDC!$C7/1000</f>
        <v>5298.11415</v>
      </c>
      <c r="AE45" s="12">
        <f>GHG!AD6*MDC!$C7/1000</f>
        <v>5476.7748</v>
      </c>
      <c r="AF45" s="12">
        <f>GHG!AE6*MDC!$C7/1000</f>
        <v>4976.65455</v>
      </c>
      <c r="AG45" s="12"/>
    </row>
    <row r="46" ht="14.25" customHeight="1" outlineLevel="2">
      <c r="B46" s="7" t="s">
        <v>15</v>
      </c>
      <c r="C46" s="12">
        <f>GHG!B7*MDC!$C8/1000</f>
        <v>133236.7901</v>
      </c>
      <c r="D46" s="12">
        <f>GHG!C7*MDC!$C8/1000</f>
        <v>122294.5952</v>
      </c>
      <c r="E46" s="12">
        <f>GHG!D7*MDC!$C8/1000</f>
        <v>116455.9998</v>
      </c>
      <c r="F46" s="12">
        <f>GHG!E7*MDC!$C8/1000</f>
        <v>115564.7976</v>
      </c>
      <c r="G46" s="12">
        <f>GHG!F7*MDC!$C8/1000</f>
        <v>114284.8382</v>
      </c>
      <c r="H46" s="12">
        <f>GHG!G7*MDC!$C8/1000</f>
        <v>114525.1275</v>
      </c>
      <c r="I46" s="12">
        <f>GHG!H7*MDC!$C8/1000</f>
        <v>116051.7656</v>
      </c>
      <c r="J46" s="12">
        <f>GHG!I7*MDC!$C8/1000</f>
        <v>112443.0741</v>
      </c>
      <c r="K46" s="12">
        <f>GHG!J7*MDC!$C8/1000</f>
        <v>109877.0705</v>
      </c>
      <c r="L46" s="12">
        <f>GHG!K7*MDC!$C8/1000</f>
        <v>105956.6067</v>
      </c>
      <c r="M46" s="12">
        <f>GHG!L7*MDC!$C8/1000</f>
        <v>107870.3766</v>
      </c>
      <c r="N46" s="12">
        <f>GHG!M7*MDC!$C8/1000</f>
        <v>108698.0486</v>
      </c>
      <c r="O46" s="12">
        <f>GHG!N7*MDC!$C8/1000</f>
        <v>109969.4999</v>
      </c>
      <c r="P46" s="12">
        <f>GHG!O7*MDC!$C8/1000</f>
        <v>109211.6561</v>
      </c>
      <c r="Q46" s="12">
        <f>GHG!P7*MDC!$C8/1000</f>
        <v>107075.6747</v>
      </c>
      <c r="R46" s="12">
        <f>GHG!Q7*MDC!$C8/1000</f>
        <v>104061.047</v>
      </c>
      <c r="S46" s="12">
        <f>GHG!R7*MDC!$C8/1000</f>
        <v>104009.3009</v>
      </c>
      <c r="T46" s="12">
        <f>GHG!S7*MDC!$C8/1000</f>
        <v>101664.2855</v>
      </c>
      <c r="U46" s="12">
        <f>GHG!T7*MDC!$C8/1000</f>
        <v>100514.105</v>
      </c>
      <c r="V46" s="12">
        <f>GHG!U7*MDC!$C8/1000</f>
        <v>92707.7214</v>
      </c>
      <c r="W46" s="12">
        <f>GHG!V7*MDC!$C8/1000</f>
        <v>96712.77315</v>
      </c>
      <c r="X46" s="12">
        <f>GHG!W7*MDC!$C8/1000</f>
        <v>94003.07385</v>
      </c>
      <c r="Y46" s="12">
        <f>GHG!X7*MDC!$C8/1000</f>
        <v>93539.57235</v>
      </c>
      <c r="Z46" s="12">
        <f>GHG!Y7*MDC!$C8/1000</f>
        <v>95618.5503</v>
      </c>
      <c r="AA46" s="12">
        <f>GHG!Z7*MDC!$C8/1000</f>
        <v>91542.5511</v>
      </c>
      <c r="AB46" s="12">
        <f>GHG!AA7*MDC!$C8/1000</f>
        <v>92139.48975</v>
      </c>
      <c r="AC46" s="12">
        <f>GHG!AB7*MDC!$C8/1000</f>
        <v>92292.42015</v>
      </c>
      <c r="AD46" s="12">
        <f>GHG!AC7*MDC!$C8/1000</f>
        <v>90679.9068</v>
      </c>
      <c r="AE46" s="12">
        <f>GHG!AD7*MDC!$C8/1000</f>
        <v>87201.70515</v>
      </c>
      <c r="AF46" s="12">
        <f>GHG!AE7*MDC!$C8/1000</f>
        <v>82408.41525</v>
      </c>
      <c r="AG46" s="12"/>
    </row>
    <row r="47" ht="14.25" customHeight="1" outlineLevel="2">
      <c r="B47" s="7" t="s">
        <v>12</v>
      </c>
      <c r="C47" s="12">
        <f>GHG!B8*MDC!$C9/1000</f>
        <v>3886.6044</v>
      </c>
      <c r="D47" s="12">
        <f>GHG!C8*MDC!$C9/1000</f>
        <v>3597.6759</v>
      </c>
      <c r="E47" s="12">
        <f>GHG!D8*MDC!$C9/1000</f>
        <v>2636.62455</v>
      </c>
      <c r="F47" s="12">
        <f>GHG!E8*MDC!$C9/1000</f>
        <v>1943.8692</v>
      </c>
      <c r="G47" s="12">
        <f>GHG!F8*MDC!$C9/1000</f>
        <v>2053.8126</v>
      </c>
      <c r="H47" s="12">
        <f>GHG!G8*MDC!$C9/1000</f>
        <v>1814.5197</v>
      </c>
      <c r="I47" s="12">
        <f>GHG!H8*MDC!$C9/1000</f>
        <v>1877.11965</v>
      </c>
      <c r="J47" s="12">
        <f>GHG!I8*MDC!$C9/1000</f>
        <v>1835.19525</v>
      </c>
      <c r="K47" s="12">
        <f>GHG!J8*MDC!$C9/1000</f>
        <v>1602.0753</v>
      </c>
      <c r="L47" s="12">
        <f>GHG!K8*MDC!$C9/1000</f>
        <v>1524.6315</v>
      </c>
      <c r="M47" s="12">
        <f>GHG!L8*MDC!$C9/1000</f>
        <v>1393.8267</v>
      </c>
      <c r="N47" s="12">
        <f>GHG!M8*MDC!$C9/1000</f>
        <v>1425.7257</v>
      </c>
      <c r="O47" s="12">
        <f>GHG!N8*MDC!$C9/1000</f>
        <v>1393.3836</v>
      </c>
      <c r="P47" s="12">
        <f>GHG!O8*MDC!$C9/1000</f>
        <v>1386.7329</v>
      </c>
      <c r="Q47" s="12">
        <f>GHG!P8*MDC!$C9/1000</f>
        <v>1582.5033</v>
      </c>
      <c r="R47" s="12">
        <f>GHG!Q8*MDC!$C9/1000</f>
        <v>1877.58375</v>
      </c>
      <c r="S47" s="12">
        <f>GHG!R8*MDC!$C9/1000</f>
        <v>1660.84695</v>
      </c>
      <c r="T47" s="12">
        <f>GHG!S8*MDC!$C9/1000</f>
        <v>2010.54525</v>
      </c>
      <c r="U47" s="12">
        <f>GHG!T8*MDC!$C9/1000</f>
        <v>1818.9948</v>
      </c>
      <c r="V47" s="12">
        <f>GHG!U8*MDC!$C9/1000</f>
        <v>1340.5203</v>
      </c>
      <c r="W47" s="12">
        <f>GHG!V8*MDC!$C9/1000</f>
        <v>1716.2691</v>
      </c>
      <c r="X47" s="12">
        <f>GHG!W8*MDC!$C9/1000</f>
        <v>1712.7474</v>
      </c>
      <c r="Y47" s="12">
        <f>GHG!X8*MDC!$C9/1000</f>
        <v>1730.0262</v>
      </c>
      <c r="Z47" s="12">
        <f>GHG!Y8*MDC!$C9/1000</f>
        <v>2075.7786</v>
      </c>
      <c r="AA47" s="12">
        <f>GHG!Z8*MDC!$C9/1000</f>
        <v>2039.1903</v>
      </c>
      <c r="AB47" s="12">
        <f>GHG!AA8*MDC!$C9/1000</f>
        <v>1670.4114</v>
      </c>
      <c r="AC47" s="12">
        <f>GHG!AB8*MDC!$C9/1000</f>
        <v>1850.84445</v>
      </c>
      <c r="AD47" s="12">
        <f>GHG!AC8*MDC!$C9/1000</f>
        <v>2068.32885</v>
      </c>
      <c r="AE47" s="12">
        <f>GHG!AD8*MDC!$C9/1000</f>
        <v>1962.1812</v>
      </c>
      <c r="AF47" s="12">
        <f>GHG!AE8*MDC!$C9/1000</f>
        <v>1501.6638</v>
      </c>
      <c r="AG47" s="12"/>
    </row>
    <row r="48" ht="14.25" customHeight="1" outlineLevel="2">
      <c r="B48" s="7" t="s">
        <v>18</v>
      </c>
      <c r="C48" s="12">
        <f>GHG!B9*MDC!$C10/1000</f>
        <v>6361.7463</v>
      </c>
      <c r="D48" s="12">
        <f>GHG!C9*MDC!$C10/1000</f>
        <v>6438.63465</v>
      </c>
      <c r="E48" s="12">
        <f>GHG!D9*MDC!$C10/1000</f>
        <v>6408.38415</v>
      </c>
      <c r="F48" s="12">
        <f>GHG!E9*MDC!$C10/1000</f>
        <v>6488.0949</v>
      </c>
      <c r="G48" s="12">
        <f>GHG!F9*MDC!$C10/1000</f>
        <v>6638.5725</v>
      </c>
      <c r="H48" s="12">
        <f>GHG!G9*MDC!$C10/1000</f>
        <v>6911.54205</v>
      </c>
      <c r="I48" s="12">
        <f>GHG!H9*MDC!$C10/1000</f>
        <v>7101.59835</v>
      </c>
      <c r="J48" s="12">
        <f>GHG!I9*MDC!$C10/1000</f>
        <v>7185.9186</v>
      </c>
      <c r="K48" s="12">
        <f>GHG!J9*MDC!$C10/1000</f>
        <v>7433.48025</v>
      </c>
      <c r="L48" s="12">
        <f>GHG!K9*MDC!$C10/1000</f>
        <v>7581.6657</v>
      </c>
      <c r="M48" s="12">
        <f>GHG!L9*MDC!$C10/1000</f>
        <v>7986.7914</v>
      </c>
      <c r="N48" s="12">
        <f>GHG!M9*MDC!$C10/1000</f>
        <v>8334.04215</v>
      </c>
      <c r="O48" s="12">
        <f>GHG!N9*MDC!$C10/1000</f>
        <v>8093.3034</v>
      </c>
      <c r="P48" s="12">
        <f>GHG!O9*MDC!$C10/1000</f>
        <v>8172.7023</v>
      </c>
      <c r="Q48" s="12">
        <f>GHG!P9*MDC!$C10/1000</f>
        <v>7955.5182</v>
      </c>
      <c r="R48" s="12">
        <f>GHG!Q9*MDC!$C10/1000</f>
        <v>8204.2716</v>
      </c>
      <c r="S48" s="12">
        <f>GHG!R9*MDC!$C10/1000</f>
        <v>8157.18855</v>
      </c>
      <c r="T48" s="12">
        <f>GHG!S9*MDC!$C10/1000</f>
        <v>7955.67255</v>
      </c>
      <c r="U48" s="12">
        <f>GHG!T9*MDC!$C10/1000</f>
        <v>7849.89135</v>
      </c>
      <c r="V48" s="12">
        <f>GHG!U9*MDC!$C10/1000</f>
        <v>7195.1901</v>
      </c>
      <c r="W48" s="12">
        <f>GHG!V9*MDC!$C10/1000</f>
        <v>7326.7845</v>
      </c>
      <c r="X48" s="12">
        <f>GHG!W9*MDC!$C10/1000</f>
        <v>6799.8882</v>
      </c>
      <c r="Y48" s="12">
        <f>GHG!X9*MDC!$C10/1000</f>
        <v>6824.05185</v>
      </c>
      <c r="Z48" s="12">
        <f>GHG!Y9*MDC!$C10/1000</f>
        <v>6872.31405</v>
      </c>
      <c r="AA48" s="12">
        <f>GHG!Z9*MDC!$C10/1000</f>
        <v>6786.64665</v>
      </c>
      <c r="AB48" s="12">
        <f>GHG!AA9*MDC!$C10/1000</f>
        <v>7113.04125</v>
      </c>
      <c r="AC48" s="12">
        <f>GHG!AB9*MDC!$C10/1000</f>
        <v>7272.10155</v>
      </c>
      <c r="AD48" s="12">
        <f>GHG!AC9*MDC!$C10/1000</f>
        <v>7381.38765</v>
      </c>
      <c r="AE48" s="12">
        <f>GHG!AD9*MDC!$C10/1000</f>
        <v>7265.93175</v>
      </c>
      <c r="AF48" s="12">
        <f>GHG!AE9*MDC!$C10/1000</f>
        <v>7007.95305</v>
      </c>
      <c r="AG48" s="12"/>
    </row>
    <row r="49" ht="14.25" customHeight="1" outlineLevel="2">
      <c r="B49" s="7" t="s">
        <v>16</v>
      </c>
      <c r="C49" s="12">
        <f>GHG!B10*MDC!$C11/1000</f>
        <v>10640.9877</v>
      </c>
      <c r="D49" s="12">
        <f>GHG!C10*MDC!$C11/1000</f>
        <v>10625.7984</v>
      </c>
      <c r="E49" s="12">
        <f>GHG!D10*MDC!$C11/1000</f>
        <v>10743.86985</v>
      </c>
      <c r="F49" s="12">
        <f>GHG!E10*MDC!$C11/1000</f>
        <v>10654.3647</v>
      </c>
      <c r="G49" s="12">
        <f>GHG!F10*MDC!$C11/1000</f>
        <v>10967.6931</v>
      </c>
      <c r="H49" s="12">
        <f>GHG!G10*MDC!$C11/1000</f>
        <v>11185.30245</v>
      </c>
      <c r="I49" s="12">
        <f>GHG!H10*MDC!$C11/1000</f>
        <v>11575.03935</v>
      </c>
      <c r="J49" s="12">
        <f>GHG!I10*MDC!$C11/1000</f>
        <v>12126.0552</v>
      </c>
      <c r="K49" s="12">
        <f>GHG!J10*MDC!$C11/1000</f>
        <v>12731.70675</v>
      </c>
      <c r="L49" s="12">
        <f>GHG!K10*MDC!$C11/1000</f>
        <v>12663.5712</v>
      </c>
      <c r="M49" s="12">
        <f>GHG!L10*MDC!$C11/1000</f>
        <v>13082.05815</v>
      </c>
      <c r="N49" s="12">
        <f>GHG!M10*MDC!$C11/1000</f>
        <v>13142.22735</v>
      </c>
      <c r="O49" s="12">
        <f>GHG!N10*MDC!$C11/1000</f>
        <v>13102.95525</v>
      </c>
      <c r="P49" s="12">
        <f>GHG!O10*MDC!$C11/1000</f>
        <v>13523.93175</v>
      </c>
      <c r="Q49" s="12">
        <f>GHG!P10*MDC!$C11/1000</f>
        <v>13596.1035</v>
      </c>
      <c r="R49" s="12">
        <f>GHG!Q10*MDC!$C11/1000</f>
        <v>13978.80015</v>
      </c>
      <c r="S49" s="12">
        <f>GHG!R10*MDC!$C11/1000</f>
        <v>13565.28705</v>
      </c>
      <c r="T49" s="12">
        <f>GHG!S10*MDC!$C11/1000</f>
        <v>14037.00375</v>
      </c>
      <c r="U49" s="12">
        <f>GHG!T10*MDC!$C11/1000</f>
        <v>13528.23885</v>
      </c>
      <c r="V49" s="12">
        <f>GHG!U10*MDC!$C11/1000</f>
        <v>12762.8004</v>
      </c>
      <c r="W49" s="12">
        <f>GHG!V10*MDC!$C11/1000</f>
        <v>12124.13265</v>
      </c>
      <c r="X49" s="12">
        <f>GHG!W10*MDC!$C11/1000</f>
        <v>11801.7627</v>
      </c>
      <c r="Y49" s="12">
        <f>GHG!X10*MDC!$C11/1000</f>
        <v>11464.47855</v>
      </c>
      <c r="Z49" s="12">
        <f>GHG!Y10*MDC!$C11/1000</f>
        <v>10613.3181</v>
      </c>
      <c r="AA49" s="12">
        <f>GHG!Z10*MDC!$C11/1000</f>
        <v>10408.75605</v>
      </c>
      <c r="AB49" s="12">
        <f>GHG!AA10*MDC!$C11/1000</f>
        <v>9629.05545</v>
      </c>
      <c r="AC49" s="12">
        <f>GHG!AB10*MDC!$C11/1000</f>
        <v>9275.2275</v>
      </c>
      <c r="AD49" s="12">
        <f>GHG!AC10*MDC!$C11/1000</f>
        <v>9696.2523</v>
      </c>
      <c r="AE49" s="12">
        <f>GHG!AD10*MDC!$C11/1000</f>
        <v>9270.03945</v>
      </c>
      <c r="AF49" s="12">
        <f>GHG!AE10*MDC!$C11/1000</f>
        <v>8666.49945</v>
      </c>
      <c r="AG49" s="12"/>
    </row>
    <row r="50" ht="14.25" customHeight="1" outlineLevel="2">
      <c r="B50" s="7" t="s">
        <v>31</v>
      </c>
      <c r="C50" s="12">
        <f>GHG!B11*MDC!$C12/1000</f>
        <v>26681.20245</v>
      </c>
      <c r="D50" s="12">
        <f>GHG!C11*MDC!$C12/1000</f>
        <v>27575.1735</v>
      </c>
      <c r="E50" s="12">
        <f>GHG!D11*MDC!$C12/1000</f>
        <v>28660.80945</v>
      </c>
      <c r="F50" s="12">
        <f>GHG!E11*MDC!$C12/1000</f>
        <v>27525.8592</v>
      </c>
      <c r="G50" s="12">
        <f>GHG!F11*MDC!$C12/1000</f>
        <v>29517.45405</v>
      </c>
      <c r="H50" s="12">
        <f>GHG!G11*MDC!$C12/1000</f>
        <v>31020.61305</v>
      </c>
      <c r="I50" s="12">
        <f>GHG!H11*MDC!$C12/1000</f>
        <v>30141.28215</v>
      </c>
      <c r="J50" s="12">
        <f>GHG!I11*MDC!$C12/1000</f>
        <v>31692.18675</v>
      </c>
      <c r="K50" s="12">
        <f>GHG!J11*MDC!$C12/1000</f>
        <v>32624.4639</v>
      </c>
      <c r="L50" s="12">
        <f>GHG!K11*MDC!$C12/1000</f>
        <v>35135.25225</v>
      </c>
      <c r="M50" s="12">
        <f>GHG!L11*MDC!$C12/1000</f>
        <v>36596.4417</v>
      </c>
      <c r="N50" s="12">
        <f>GHG!M11*MDC!$C12/1000</f>
        <v>36251.8611</v>
      </c>
      <c r="O50" s="12">
        <f>GHG!N11*MDC!$C12/1000</f>
        <v>38304.693</v>
      </c>
      <c r="P50" s="12">
        <f>GHG!O11*MDC!$C12/1000</f>
        <v>39219.1989</v>
      </c>
      <c r="Q50" s="12">
        <f>GHG!P11*MDC!$C12/1000</f>
        <v>40884.99765</v>
      </c>
      <c r="R50" s="12">
        <f>GHG!Q11*MDC!$C12/1000</f>
        <v>42491.4777</v>
      </c>
      <c r="S50" s="12">
        <f>GHG!R11*MDC!$C12/1000</f>
        <v>41566.7679</v>
      </c>
      <c r="T50" s="12">
        <f>GHG!S11*MDC!$C12/1000</f>
        <v>42975.1875</v>
      </c>
      <c r="U50" s="12">
        <f>GHG!T11*MDC!$C12/1000</f>
        <v>39420.8136</v>
      </c>
      <c r="V50" s="12">
        <f>GHG!U11*MDC!$C12/1000</f>
        <v>35500.40655</v>
      </c>
      <c r="W50" s="12">
        <f>GHG!V11*MDC!$C12/1000</f>
        <v>33750.35265</v>
      </c>
      <c r="X50" s="12">
        <f>GHG!W11*MDC!$C12/1000</f>
        <v>33724.7316</v>
      </c>
      <c r="Y50" s="12">
        <f>GHG!X11*MDC!$C12/1000</f>
        <v>33175.0839</v>
      </c>
      <c r="Z50" s="12">
        <f>GHG!Y11*MDC!$C12/1000</f>
        <v>30476.4327</v>
      </c>
      <c r="AA50" s="12">
        <f>GHG!Z11*MDC!$C12/1000</f>
        <v>30487.19415</v>
      </c>
      <c r="AB50" s="12">
        <f>GHG!AA11*MDC!$C12/1000</f>
        <v>31442.04525</v>
      </c>
      <c r="AC50" s="12">
        <f>GHG!AB11*MDC!$C12/1000</f>
        <v>30216.78555</v>
      </c>
      <c r="AD50" s="12">
        <f>GHG!AC11*MDC!$C12/1000</f>
        <v>31579.05555</v>
      </c>
      <c r="AE50" s="12">
        <f>GHG!AD11*MDC!$C12/1000</f>
        <v>30985.80975</v>
      </c>
      <c r="AF50" s="12">
        <f>GHG!AE11*MDC!$C12/1000</f>
        <v>29055.936</v>
      </c>
      <c r="AG50" s="12"/>
    </row>
    <row r="51" ht="14.25" customHeight="1" outlineLevel="2">
      <c r="B51" s="7" t="s">
        <v>14</v>
      </c>
      <c r="C51" s="12">
        <f>GHG!B12*MDC!$C13/1000</f>
        <v>54610.5231</v>
      </c>
      <c r="D51" s="12">
        <f>GHG!C12*MDC!$C13/1000</f>
        <v>57423.53925</v>
      </c>
      <c r="E51" s="12">
        <f>GHG!D12*MDC!$C13/1000</f>
        <v>56366.96835</v>
      </c>
      <c r="F51" s="12">
        <f>GHG!E12*MDC!$C13/1000</f>
        <v>53929.1151</v>
      </c>
      <c r="G51" s="12">
        <f>GHG!F12*MDC!$C13/1000</f>
        <v>53412.31875</v>
      </c>
      <c r="H51" s="12">
        <f>GHG!G12*MDC!$C13/1000</f>
        <v>53717.6073</v>
      </c>
      <c r="I51" s="12">
        <f>GHG!H12*MDC!$C13/1000</f>
        <v>54832.98135</v>
      </c>
      <c r="J51" s="12">
        <f>GHG!I12*MDC!$C13/1000</f>
        <v>54011.31015</v>
      </c>
      <c r="K51" s="12">
        <f>GHG!J12*MDC!$C13/1000</f>
        <v>55329.393</v>
      </c>
      <c r="L51" s="12">
        <f>GHG!K12*MDC!$C13/1000</f>
        <v>54404.2002</v>
      </c>
      <c r="M51" s="12">
        <f>GHG!L12*MDC!$C13/1000</f>
        <v>55576.07475</v>
      </c>
      <c r="N51" s="12">
        <f>GHG!M12*MDC!$C13/1000</f>
        <v>54866.3178</v>
      </c>
      <c r="O51" s="12">
        <f>GHG!N12*MDC!$C13/1000</f>
        <v>53348.65305</v>
      </c>
      <c r="P51" s="12">
        <f>GHG!O12*MDC!$C13/1000</f>
        <v>53367.24015</v>
      </c>
      <c r="Q51" s="12">
        <f>GHG!P12*MDC!$C13/1000</f>
        <v>52919.00565</v>
      </c>
      <c r="R51" s="12">
        <f>GHG!Q12*MDC!$C13/1000</f>
        <v>52928.3937</v>
      </c>
      <c r="S51" s="12">
        <f>GHG!R12*MDC!$C13/1000</f>
        <v>51650.2623</v>
      </c>
      <c r="T51" s="12">
        <f>GHG!S12*MDC!$C13/1000</f>
        <v>50737.2894</v>
      </c>
      <c r="U51" s="12">
        <f>GHG!T12*MDC!$C13/1000</f>
        <v>50180.2665</v>
      </c>
      <c r="V51" s="12">
        <f>GHG!U12*MDC!$C13/1000</f>
        <v>48911.877</v>
      </c>
      <c r="W51" s="12">
        <f>GHG!V12*MDC!$C13/1000</f>
        <v>49256.86185</v>
      </c>
      <c r="X51" s="12">
        <f>GHG!W12*MDC!$C13/1000</f>
        <v>46704.6762</v>
      </c>
      <c r="Y51" s="12">
        <f>GHG!X12*MDC!$C13/1000</f>
        <v>46596.05265</v>
      </c>
      <c r="Z51" s="12">
        <f>GHG!Y12*MDC!$C13/1000</f>
        <v>46306.5141</v>
      </c>
      <c r="AA51" s="12">
        <f>GHG!Z12*MDC!$C13/1000</f>
        <v>43700.9265</v>
      </c>
      <c r="AB51" s="12">
        <f>GHG!AA12*MDC!$C13/1000</f>
        <v>44451.3741</v>
      </c>
      <c r="AC51" s="12">
        <f>GHG!AB12*MDC!$C13/1000</f>
        <v>45545.199</v>
      </c>
      <c r="AD51" s="12">
        <f>GHG!AC12*MDC!$C13/1000</f>
        <v>46814.082</v>
      </c>
      <c r="AE51" s="12">
        <f>GHG!AD12*MDC!$C13/1000</f>
        <v>45069.14055</v>
      </c>
      <c r="AF51" s="12">
        <f>GHG!AE12*MDC!$C13/1000</f>
        <v>44336.41905</v>
      </c>
      <c r="AG51" s="12"/>
    </row>
    <row r="52" ht="14.25" customHeight="1" outlineLevel="2">
      <c r="B52" s="7" t="s">
        <v>8</v>
      </c>
      <c r="C52" s="12">
        <f>GHG!B13*MDC!$C14/1000</f>
        <v>2671.66305</v>
      </c>
      <c r="D52" s="12">
        <f>GHG!C13*MDC!$C14/1000</f>
        <v>1844.83215</v>
      </c>
      <c r="E52" s="12">
        <f>GHG!D13*MDC!$C14/1000</f>
        <v>1632.23655</v>
      </c>
      <c r="F52" s="12">
        <f>GHG!E13*MDC!$C14/1000</f>
        <v>1608.73125</v>
      </c>
      <c r="G52" s="12">
        <f>GHG!F13*MDC!$C14/1000</f>
        <v>1485.70275</v>
      </c>
      <c r="H52" s="12">
        <f>GHG!G13*MDC!$C14/1000</f>
        <v>1503.77745</v>
      </c>
      <c r="I52" s="12">
        <f>GHG!H13*MDC!$C14/1000</f>
        <v>1591.9323</v>
      </c>
      <c r="J52" s="12">
        <f>GHG!I13*MDC!$C14/1000</f>
        <v>1801.14165</v>
      </c>
      <c r="K52" s="12">
        <f>GHG!J13*MDC!$C14/1000</f>
        <v>1830.381</v>
      </c>
      <c r="L52" s="12">
        <f>GHG!K13*MDC!$C14/1000</f>
        <v>1883.7903</v>
      </c>
      <c r="M52" s="12">
        <f>GHG!L13*MDC!$C14/1000</f>
        <v>2006.14785</v>
      </c>
      <c r="N52" s="12">
        <f>GHG!M13*MDC!$C14/1000</f>
        <v>1996.4196</v>
      </c>
      <c r="O52" s="12">
        <f>GHG!N13*MDC!$C14/1000</f>
        <v>2076.7782</v>
      </c>
      <c r="P52" s="12">
        <f>GHG!O13*MDC!$C14/1000</f>
        <v>2312.688</v>
      </c>
      <c r="Q52" s="12">
        <f>GHG!P13*MDC!$C14/1000</f>
        <v>2281.18695</v>
      </c>
      <c r="R52" s="12">
        <f>GHG!Q13*MDC!$C14/1000</f>
        <v>2306.0772</v>
      </c>
      <c r="S52" s="12">
        <f>GHG!R13*MDC!$C14/1000</f>
        <v>2365.39275</v>
      </c>
      <c r="T52" s="12">
        <f>GHG!S13*MDC!$C14/1000</f>
        <v>2611.5705</v>
      </c>
      <c r="U52" s="12">
        <f>GHG!T13*MDC!$C14/1000</f>
        <v>2495.43315</v>
      </c>
      <c r="V52" s="12">
        <f>GHG!U13*MDC!$C14/1000</f>
        <v>2245.173</v>
      </c>
      <c r="W52" s="12">
        <f>GHG!V13*MDC!$C14/1000</f>
        <v>2211.2307</v>
      </c>
      <c r="X52" s="12">
        <f>GHG!W13*MDC!$C14/1000</f>
        <v>2313.8598</v>
      </c>
      <c r="Y52" s="12">
        <f>GHG!X13*MDC!$C14/1000</f>
        <v>2174.77365</v>
      </c>
      <c r="Z52" s="12">
        <f>GHG!Y13*MDC!$C14/1000</f>
        <v>1968.10005</v>
      </c>
      <c r="AA52" s="12">
        <f>GHG!Z13*MDC!$C14/1000</f>
        <v>1904.24115</v>
      </c>
      <c r="AB52" s="12">
        <f>GHG!AA13*MDC!$C14/1000</f>
        <v>1986.60945</v>
      </c>
      <c r="AC52" s="12">
        <f>GHG!AB13*MDC!$C14/1000</f>
        <v>2015.83305</v>
      </c>
      <c r="AD52" s="12">
        <f>GHG!AC13*MDC!$C14/1000</f>
        <v>2163.1785</v>
      </c>
      <c r="AE52" s="12">
        <f>GHG!AD13*MDC!$C14/1000</f>
        <v>2013.5934</v>
      </c>
      <c r="AF52" s="12">
        <f>GHG!AE13*MDC!$C14/1000</f>
        <v>2023.22295</v>
      </c>
      <c r="AG52" s="12"/>
    </row>
    <row r="53" ht="14.25" customHeight="1" outlineLevel="2">
      <c r="B53" s="7" t="s">
        <v>19</v>
      </c>
      <c r="C53" s="12">
        <f>GHG!B14*MDC!$C15/1000</f>
        <v>54207.31995</v>
      </c>
      <c r="D53" s="12">
        <f>GHG!C14*MDC!$C15/1000</f>
        <v>52725.8025</v>
      </c>
      <c r="E53" s="12">
        <f>GHG!D14*MDC!$C15/1000</f>
        <v>52833.1419</v>
      </c>
      <c r="F53" s="12">
        <f>GHG!E14*MDC!$C15/1000</f>
        <v>53444.33115</v>
      </c>
      <c r="G53" s="12">
        <f>GHG!F14*MDC!$C15/1000</f>
        <v>51461.45445</v>
      </c>
      <c r="H53" s="12">
        <f>GHG!G14*MDC!$C15/1000</f>
        <v>53541.64515</v>
      </c>
      <c r="I53" s="12">
        <f>GHG!H14*MDC!$C15/1000</f>
        <v>52796.51055</v>
      </c>
      <c r="J53" s="12">
        <f>GHG!I14*MDC!$C15/1000</f>
        <v>54478.02255</v>
      </c>
      <c r="K53" s="12">
        <f>GHG!J14*MDC!$C15/1000</f>
        <v>56039.42715</v>
      </c>
      <c r="L53" s="12">
        <f>GHG!K14*MDC!$C15/1000</f>
        <v>55630.5393</v>
      </c>
      <c r="M53" s="12">
        <f>GHG!L14*MDC!$C15/1000</f>
        <v>56298.63645</v>
      </c>
      <c r="N53" s="12">
        <f>GHG!M14*MDC!$C15/1000</f>
        <v>55388.03235</v>
      </c>
      <c r="O53" s="12">
        <f>GHG!N14*MDC!$C15/1000</f>
        <v>55553.75595</v>
      </c>
      <c r="P53" s="12">
        <f>GHG!O14*MDC!$C15/1000</f>
        <v>58392.83835</v>
      </c>
      <c r="Q53" s="12">
        <f>GHG!P14*MDC!$C15/1000</f>
        <v>58334.73555</v>
      </c>
      <c r="R53" s="12">
        <f>GHG!Q14*MDC!$C15/1000</f>
        <v>58345.01715</v>
      </c>
      <c r="S53" s="12">
        <f>GHG!R14*MDC!$C15/1000</f>
        <v>57140.1369</v>
      </c>
      <c r="T53" s="12">
        <f>GHG!S14*MDC!$C15/1000</f>
        <v>58962.8823</v>
      </c>
      <c r="U53" s="12">
        <f>GHG!T14*MDC!$C15/1000</f>
        <v>55699.99575</v>
      </c>
      <c r="V53" s="12">
        <f>GHG!U14*MDC!$C15/1000</f>
        <v>49492.75695</v>
      </c>
      <c r="W53" s="12">
        <f>GHG!V14*MDC!$C15/1000</f>
        <v>50008.16625</v>
      </c>
      <c r="X53" s="12">
        <f>GHG!W14*MDC!$C15/1000</f>
        <v>49520.2218</v>
      </c>
      <c r="Y53" s="12">
        <f>GHG!X14*MDC!$C15/1000</f>
        <v>48445.50795</v>
      </c>
      <c r="Z53" s="12">
        <f>GHG!Y14*MDC!$C15/1000</f>
        <v>43134.97965</v>
      </c>
      <c r="AA53" s="12">
        <f>GHG!Z14*MDC!$C15/1000</f>
        <v>40824.5775</v>
      </c>
      <c r="AB53" s="12">
        <f>GHG!AA14*MDC!$C15/1000</f>
        <v>41859.98145</v>
      </c>
      <c r="AC53" s="12">
        <f>GHG!AB14*MDC!$C15/1000</f>
        <v>41899.14645</v>
      </c>
      <c r="AD53" s="12">
        <f>GHG!AC14*MDC!$C15/1000</f>
        <v>43428.0021</v>
      </c>
      <c r="AE53" s="12">
        <f>GHG!AD14*MDC!$C15/1000</f>
        <v>41380.69005</v>
      </c>
      <c r="AF53" s="12">
        <f>GHG!AE14*MDC!$C15/1000</f>
        <v>39655.6083</v>
      </c>
      <c r="AG53" s="12"/>
    </row>
    <row r="54" ht="14.25" customHeight="1" outlineLevel="2">
      <c r="B54" s="7" t="s">
        <v>9</v>
      </c>
      <c r="C54" s="12">
        <f>GHG!B15*MDC!$C16/1000</f>
        <v>554.19105</v>
      </c>
      <c r="D54" s="12">
        <f>GHG!C15*MDC!$C16/1000</f>
        <v>607.4859</v>
      </c>
      <c r="E54" s="12">
        <f>GHG!D15*MDC!$C16/1000</f>
        <v>654.24555</v>
      </c>
      <c r="F54" s="12">
        <f>GHG!E15*MDC!$C16/1000</f>
        <v>683.6109</v>
      </c>
      <c r="G54" s="12">
        <f>GHG!F15*MDC!$C16/1000</f>
        <v>711.46425</v>
      </c>
      <c r="H54" s="12">
        <f>GHG!G15*MDC!$C16/1000</f>
        <v>703.8486</v>
      </c>
      <c r="I54" s="12">
        <f>GHG!H15*MDC!$C16/1000</f>
        <v>740.1324</v>
      </c>
      <c r="J54" s="12">
        <f>GHG!I15*MDC!$C16/1000</f>
        <v>751.98795</v>
      </c>
      <c r="K54" s="12">
        <f>GHG!J15*MDC!$C16/1000</f>
        <v>791.7483</v>
      </c>
      <c r="L54" s="12">
        <f>GHG!K15*MDC!$C16/1000</f>
        <v>810.22725</v>
      </c>
      <c r="M54" s="12">
        <f>GHG!L15*MDC!$C16/1000</f>
        <v>865.053</v>
      </c>
      <c r="N54" s="12">
        <f>GHG!M15*MDC!$C16/1000</f>
        <v>844.4562</v>
      </c>
      <c r="O54" s="12">
        <f>GHG!N15*MDC!$C16/1000</f>
        <v>859.80825</v>
      </c>
      <c r="P54" s="12">
        <f>GHG!O15*MDC!$C16/1000</f>
        <v>901.27275</v>
      </c>
      <c r="Q54" s="12">
        <f>GHG!P15*MDC!$C16/1000</f>
        <v>926.11575</v>
      </c>
      <c r="R54" s="12">
        <f>GHG!Q15*MDC!$C16/1000</f>
        <v>938.3787</v>
      </c>
      <c r="S54" s="12">
        <f>GHG!R15*MDC!$C16/1000</f>
        <v>966.6111</v>
      </c>
      <c r="T54" s="12">
        <f>GHG!S15*MDC!$C16/1000</f>
        <v>1016.53755</v>
      </c>
      <c r="U54" s="12">
        <f>GHG!T15*MDC!$C16/1000</f>
        <v>1021.1481</v>
      </c>
      <c r="V54" s="12">
        <f>GHG!U15*MDC!$C16/1000</f>
        <v>995.05035</v>
      </c>
      <c r="W54" s="12">
        <f>GHG!V15*MDC!$C16/1000</f>
        <v>964.2885</v>
      </c>
      <c r="X54" s="12">
        <f>GHG!W15*MDC!$C16/1000</f>
        <v>926.89695</v>
      </c>
      <c r="Y54" s="12">
        <f>GHG!X15*MDC!$C16/1000</f>
        <v>872.3484</v>
      </c>
      <c r="Z54" s="12">
        <f>GHG!Y15*MDC!$C16/1000</f>
        <v>795.08415</v>
      </c>
      <c r="AA54" s="12">
        <f>GHG!Z15*MDC!$C16/1000</f>
        <v>834.0045</v>
      </c>
      <c r="AB54" s="12">
        <f>GHG!AA15*MDC!$C16/1000</f>
        <v>839.20095</v>
      </c>
      <c r="AC54" s="12">
        <f>GHG!AB15*MDC!$C16/1000</f>
        <v>926.30475</v>
      </c>
      <c r="AD54" s="12">
        <f>GHG!AC15*MDC!$C16/1000</f>
        <v>907.5717</v>
      </c>
      <c r="AE54" s="12">
        <f>GHG!AD15*MDC!$C16/1000</f>
        <v>894.1674</v>
      </c>
      <c r="AF54" s="12">
        <f>GHG!AE15*MDC!$C16/1000</f>
        <v>898.59315</v>
      </c>
      <c r="AG54" s="12"/>
    </row>
    <row r="55" ht="14.25" customHeight="1" outlineLevel="2">
      <c r="B55" s="7" t="s">
        <v>20</v>
      </c>
      <c r="C55" s="12">
        <f>GHG!B16*MDC!$C17/1000</f>
        <v>1428.82005</v>
      </c>
      <c r="D55" s="12">
        <f>GHG!C16*MDC!$C17/1000</f>
        <v>1185.77655</v>
      </c>
      <c r="E55" s="12">
        <f>GHG!D16*MDC!$C17/1000</f>
        <v>646.39155</v>
      </c>
      <c r="F55" s="12">
        <f>GHG!E16*MDC!$C17/1000</f>
        <v>297.62775</v>
      </c>
      <c r="G55" s="12">
        <f>GHG!F16*MDC!$C17/1000</f>
        <v>-212.10735</v>
      </c>
      <c r="H55" s="12">
        <f>GHG!G16*MDC!$C17/1000</f>
        <v>-237.8754</v>
      </c>
      <c r="I55" s="12">
        <f>GHG!H16*MDC!$C17/1000</f>
        <v>-248.82795</v>
      </c>
      <c r="J55" s="12">
        <f>GHG!I16*MDC!$C17/1000</f>
        <v>-121.905</v>
      </c>
      <c r="K55" s="12">
        <f>GHG!J16*MDC!$C17/1000</f>
        <v>-74.95425</v>
      </c>
      <c r="L55" s="12">
        <f>GHG!K16*MDC!$C17/1000</f>
        <v>229.9626</v>
      </c>
      <c r="M55" s="12">
        <f>GHG!L16*MDC!$C17/1000</f>
        <v>-175.31115</v>
      </c>
      <c r="N55" s="12">
        <f>GHG!M16*MDC!$C17/1000</f>
        <v>-162.95895</v>
      </c>
      <c r="O55" s="12">
        <f>GHG!N16*MDC!$C17/1000</f>
        <v>15.3174</v>
      </c>
      <c r="P55" s="12">
        <f>GHG!O16*MDC!$C17/1000</f>
        <v>75.0981</v>
      </c>
      <c r="Q55" s="12">
        <f>GHG!P16*MDC!$C17/1000</f>
        <v>461.1684</v>
      </c>
      <c r="R55" s="12">
        <f>GHG!Q16*MDC!$C17/1000</f>
        <v>537.47715</v>
      </c>
      <c r="S55" s="12">
        <f>GHG!R16*MDC!$C17/1000</f>
        <v>507.93645</v>
      </c>
      <c r="T55" s="12">
        <f>GHG!S16*MDC!$C17/1000</f>
        <v>596.86935</v>
      </c>
      <c r="U55" s="12">
        <f>GHG!T16*MDC!$C17/1000</f>
        <v>508.77225</v>
      </c>
      <c r="V55" s="12">
        <f>GHG!U16*MDC!$C17/1000</f>
        <v>742.98735</v>
      </c>
      <c r="W55" s="12">
        <f>GHG!V16*MDC!$C17/1000</f>
        <v>1043.56245</v>
      </c>
      <c r="X55" s="12">
        <f>GHG!W16*MDC!$C17/1000</f>
        <v>917.4291</v>
      </c>
      <c r="Y55" s="12">
        <f>GHG!X16*MDC!$C17/1000</f>
        <v>755.6346</v>
      </c>
      <c r="Z55" s="12">
        <f>GHG!Y16*MDC!$C17/1000</f>
        <v>879.89685</v>
      </c>
      <c r="AA55" s="12">
        <f>GHG!Z16*MDC!$C17/1000</f>
        <v>1273.1082</v>
      </c>
      <c r="AB55" s="12">
        <f>GHG!AA16*MDC!$C17/1000</f>
        <v>1145.53845</v>
      </c>
      <c r="AC55" s="12">
        <f>GHG!AB16*MDC!$C17/1000</f>
        <v>951.5121</v>
      </c>
      <c r="AD55" s="12">
        <f>GHG!AC16*MDC!$C17/1000</f>
        <v>803.2731</v>
      </c>
      <c r="AE55" s="12">
        <f>GHG!AD16*MDC!$C17/1000</f>
        <v>1120.34475</v>
      </c>
      <c r="AF55" s="12">
        <f>GHG!AE16*MDC!$C17/1000</f>
        <v>914.5941</v>
      </c>
      <c r="AG55" s="12"/>
    </row>
    <row r="56" ht="14.25" customHeight="1" outlineLevel="2">
      <c r="B56" s="7" t="s">
        <v>21</v>
      </c>
      <c r="C56" s="12">
        <f>GHG!B17*MDC!$C18/1000</f>
        <v>4444.60905</v>
      </c>
      <c r="D56" s="12">
        <f>GHG!C17*MDC!$C18/1000</f>
        <v>4642.30305</v>
      </c>
      <c r="E56" s="12">
        <f>GHG!D17*MDC!$C18/1000</f>
        <v>2657.1468</v>
      </c>
      <c r="F56" s="12">
        <f>GHG!E17*MDC!$C18/1000</f>
        <v>1918.89285</v>
      </c>
      <c r="G56" s="12">
        <f>GHG!F17*MDC!$C18/1000</f>
        <v>1826.5002</v>
      </c>
      <c r="H56" s="12">
        <f>GHG!G17*MDC!$C18/1000</f>
        <v>1858.5903</v>
      </c>
      <c r="I56" s="12">
        <f>GHG!H17*MDC!$C18/1000</f>
        <v>2548.1988</v>
      </c>
      <c r="J56" s="12">
        <f>GHG!I17*MDC!$C18/1000</f>
        <v>2374.12455</v>
      </c>
      <c r="K56" s="12">
        <f>GHG!J17*MDC!$C18/1000</f>
        <v>1677.5934</v>
      </c>
      <c r="L56" s="12">
        <f>GHG!K17*MDC!$C18/1000</f>
        <v>1453.8111</v>
      </c>
      <c r="M56" s="12">
        <f>GHG!L17*MDC!$C18/1000</f>
        <v>1050.9303</v>
      </c>
      <c r="N56" s="12">
        <f>GHG!M17*MDC!$C18/1000</f>
        <v>1362.30045</v>
      </c>
      <c r="O56" s="12">
        <f>GHG!N17*MDC!$C18/1000</f>
        <v>1501.3782</v>
      </c>
      <c r="P56" s="12">
        <f>GHG!O17*MDC!$C18/1000</f>
        <v>1593.08415</v>
      </c>
      <c r="Q56" s="12">
        <f>GHG!P17*MDC!$C18/1000</f>
        <v>1726.62735</v>
      </c>
      <c r="R56" s="12">
        <f>GHG!Q17*MDC!$C18/1000</f>
        <v>1925.31465</v>
      </c>
      <c r="S56" s="12">
        <f>GHG!R17*MDC!$C18/1000</f>
        <v>1998.39045</v>
      </c>
      <c r="T56" s="12">
        <f>GHG!S17*MDC!$C18/1000</f>
        <v>2025.54135</v>
      </c>
      <c r="U56" s="12">
        <f>GHG!T17*MDC!$C18/1000</f>
        <v>1854.972</v>
      </c>
      <c r="V56" s="12">
        <f>GHG!U17*MDC!$C18/1000</f>
        <v>1301.181</v>
      </c>
      <c r="W56" s="12">
        <f>GHG!V17*MDC!$C18/1000</f>
        <v>1084.3371</v>
      </c>
      <c r="X56" s="12">
        <f>GHG!W17*MDC!$C18/1000</f>
        <v>1128.813</v>
      </c>
      <c r="Y56" s="12">
        <f>GHG!X17*MDC!$C18/1000</f>
        <v>1182.91215</v>
      </c>
      <c r="Z56" s="12">
        <f>GHG!Y17*MDC!$C18/1000</f>
        <v>1115.4654</v>
      </c>
      <c r="AA56" s="12">
        <f>GHG!Z17*MDC!$C18/1000</f>
        <v>1209.24405</v>
      </c>
      <c r="AB56" s="12">
        <f>GHG!AA17*MDC!$C18/1000</f>
        <v>1308.2391</v>
      </c>
      <c r="AC56" s="12">
        <f>GHG!AB17*MDC!$C18/1000</f>
        <v>1385.45085</v>
      </c>
      <c r="AD56" s="12">
        <f>GHG!AC17*MDC!$C18/1000</f>
        <v>1473.1731</v>
      </c>
      <c r="AE56" s="12">
        <f>GHG!AD17*MDC!$C18/1000</f>
        <v>1449.5817</v>
      </c>
      <c r="AF56" s="12">
        <f>GHG!AE17*MDC!$C18/1000</f>
        <v>1581.14145</v>
      </c>
      <c r="AG56" s="12"/>
    </row>
    <row r="57" ht="14.25" customHeight="1" outlineLevel="2">
      <c r="B57" s="7" t="s">
        <v>22</v>
      </c>
      <c r="C57" s="12">
        <f>GHG!B18*MDC!$C19/1000</f>
        <v>1353.57285</v>
      </c>
      <c r="D57" s="12">
        <f>GHG!C18*MDC!$C19/1000</f>
        <v>1390.15905</v>
      </c>
      <c r="E57" s="12">
        <f>GHG!D18*MDC!$C19/1000</f>
        <v>1329.531</v>
      </c>
      <c r="F57" s="12">
        <f>GHG!E18*MDC!$C19/1000</f>
        <v>1335.26925</v>
      </c>
      <c r="G57" s="12">
        <f>GHG!F18*MDC!$C19/1000</f>
        <v>1268.8998</v>
      </c>
      <c r="H57" s="12">
        <f>GHG!G18*MDC!$C19/1000</f>
        <v>1007.3679</v>
      </c>
      <c r="I57" s="12">
        <f>GHG!H18*MDC!$C19/1000</f>
        <v>1009.2663</v>
      </c>
      <c r="J57" s="12">
        <f>GHG!I18*MDC!$C19/1000</f>
        <v>931.63875</v>
      </c>
      <c r="K57" s="12">
        <f>GHG!J18*MDC!$C19/1000</f>
        <v>851.67495</v>
      </c>
      <c r="L57" s="12">
        <f>GHG!K18*MDC!$C19/1000</f>
        <v>890.85675</v>
      </c>
      <c r="M57" s="12">
        <f>GHG!L18*MDC!$C19/1000</f>
        <v>951.1068</v>
      </c>
      <c r="N57" s="12">
        <f>GHG!M18*MDC!$C19/1000</f>
        <v>1003.674</v>
      </c>
      <c r="O57" s="12">
        <f>GHG!N18*MDC!$C19/1000</f>
        <v>1088.1801</v>
      </c>
      <c r="P57" s="12">
        <f>GHG!O18*MDC!$C19/1000</f>
        <v>1138.8888</v>
      </c>
      <c r="Q57" s="12">
        <f>GHG!P18*MDC!$C19/1000</f>
        <v>1281.58905</v>
      </c>
      <c r="R57" s="12">
        <f>GHG!Q18*MDC!$C19/1000</f>
        <v>1312.0737</v>
      </c>
      <c r="S57" s="12">
        <f>GHG!R18*MDC!$C19/1000</f>
        <v>1303.69575</v>
      </c>
      <c r="T57" s="12">
        <f>GHG!S18*MDC!$C19/1000</f>
        <v>1251.4278</v>
      </c>
      <c r="U57" s="12">
        <f>GHG!T18*MDC!$C19/1000</f>
        <v>1237.6707</v>
      </c>
      <c r="V57" s="12">
        <f>GHG!U18*MDC!$C19/1000</f>
        <v>1181.79915</v>
      </c>
      <c r="W57" s="12">
        <f>GHG!V18*MDC!$C19/1000</f>
        <v>1274.44905</v>
      </c>
      <c r="X57" s="12">
        <f>GHG!W18*MDC!$C19/1000</f>
        <v>1243.73655</v>
      </c>
      <c r="Y57" s="12">
        <f>GHG!X18*MDC!$C19/1000</f>
        <v>1208.109</v>
      </c>
      <c r="Z57" s="12">
        <f>GHG!Y18*MDC!$C19/1000</f>
        <v>1133.53905</v>
      </c>
      <c r="AA57" s="12">
        <f>GHG!Z18*MDC!$C19/1000</f>
        <v>1091.6934</v>
      </c>
      <c r="AB57" s="12">
        <f>GHG!AA18*MDC!$C19/1000</f>
        <v>1046.5203</v>
      </c>
      <c r="AC57" s="12">
        <f>GHG!AB18*MDC!$C19/1000</f>
        <v>1010.9379</v>
      </c>
      <c r="AD57" s="12">
        <f>GHG!AC18*MDC!$C19/1000</f>
        <v>1043.92995</v>
      </c>
      <c r="AE57" s="12">
        <f>GHG!AD18*MDC!$C19/1000</f>
        <v>1094.36985</v>
      </c>
      <c r="AF57" s="12">
        <f>GHG!AE18*MDC!$C19/1000</f>
        <v>1099.2534</v>
      </c>
      <c r="AG57" s="12"/>
    </row>
    <row r="58" ht="14.25" customHeight="1" outlineLevel="2">
      <c r="B58" s="7" t="s">
        <v>17</v>
      </c>
      <c r="C58" s="12">
        <f>GHG!B19*MDC!$C20/1000</f>
        <v>9630.76485</v>
      </c>
      <c r="D58" s="12">
        <f>GHG!C19*MDC!$C20/1000</f>
        <v>9025.863</v>
      </c>
      <c r="E58" s="12">
        <f>GHG!D19*MDC!$C20/1000</f>
        <v>7896.3024</v>
      </c>
      <c r="F58" s="12">
        <f>GHG!E19*MDC!$C20/1000</f>
        <v>7749.5733</v>
      </c>
      <c r="G58" s="12">
        <f>GHG!F19*MDC!$C20/1000</f>
        <v>7580.89605</v>
      </c>
      <c r="H58" s="12">
        <f>GHG!G19*MDC!$C20/1000</f>
        <v>7471.8021</v>
      </c>
      <c r="I58" s="12">
        <f>GHG!H19*MDC!$C20/1000</f>
        <v>8121.1662</v>
      </c>
      <c r="J58" s="12">
        <f>GHG!I19*MDC!$C20/1000</f>
        <v>7911.2985</v>
      </c>
      <c r="K58" s="12">
        <f>GHG!J19*MDC!$C20/1000</f>
        <v>7726.0953</v>
      </c>
      <c r="L58" s="12">
        <f>GHG!K19*MDC!$C20/1000</f>
        <v>7991.277</v>
      </c>
      <c r="M58" s="12">
        <f>GHG!L19*MDC!$C20/1000</f>
        <v>7778.36745</v>
      </c>
      <c r="N58" s="12">
        <f>GHG!M19*MDC!$C20/1000</f>
        <v>7803.2367</v>
      </c>
      <c r="O58" s="12">
        <f>GHG!N19*MDC!$C20/1000</f>
        <v>7687.9929</v>
      </c>
      <c r="P58" s="12">
        <f>GHG!O19*MDC!$C20/1000</f>
        <v>7741.20585</v>
      </c>
      <c r="Q58" s="12">
        <f>GHG!P19*MDC!$C20/1000</f>
        <v>7728.73395</v>
      </c>
      <c r="R58" s="12">
        <f>GHG!Q19*MDC!$C20/1000</f>
        <v>7438.44465</v>
      </c>
      <c r="S58" s="12">
        <f>GHG!R19*MDC!$C20/1000</f>
        <v>7544.5776</v>
      </c>
      <c r="T58" s="12">
        <f>GHG!S19*MDC!$C20/1000</f>
        <v>7325.4384</v>
      </c>
      <c r="U58" s="12">
        <f>GHG!T19*MDC!$C20/1000</f>
        <v>6925.09335</v>
      </c>
      <c r="V58" s="12">
        <f>GHG!U19*MDC!$C20/1000</f>
        <v>6423.0012</v>
      </c>
      <c r="W58" s="12">
        <f>GHG!V19*MDC!$C20/1000</f>
        <v>6468.5334</v>
      </c>
      <c r="X58" s="12">
        <f>GHG!W19*MDC!$C20/1000</f>
        <v>6324.7506</v>
      </c>
      <c r="Y58" s="12">
        <f>GHG!X19*MDC!$C20/1000</f>
        <v>5914.0284</v>
      </c>
      <c r="Z58" s="12">
        <f>GHG!Y19*MDC!$C20/1000</f>
        <v>5689.38405</v>
      </c>
      <c r="AA58" s="12">
        <f>GHG!Z19*MDC!$C20/1000</f>
        <v>5619.22725</v>
      </c>
      <c r="AB58" s="12">
        <f>GHG!AA19*MDC!$C20/1000</f>
        <v>5863.14645</v>
      </c>
      <c r="AC58" s="12">
        <f>GHG!AB19*MDC!$C20/1000</f>
        <v>6064.79055</v>
      </c>
      <c r="AD58" s="12">
        <f>GHG!AC19*MDC!$C20/1000</f>
        <v>6259.0605</v>
      </c>
      <c r="AE58" s="12">
        <f>GHG!AD19*MDC!$C20/1000</f>
        <v>6333.1317</v>
      </c>
      <c r="AF58" s="12">
        <f>GHG!AE19*MDC!$C20/1000</f>
        <v>6265.5957</v>
      </c>
      <c r="AG58" s="12"/>
    </row>
    <row r="59" ht="14.25" customHeight="1" outlineLevel="2">
      <c r="B59" s="7" t="s">
        <v>23</v>
      </c>
      <c r="C59" s="12">
        <f>GHG!B20*MDC!$C21/1000</f>
        <v>272.06865</v>
      </c>
      <c r="D59" s="12">
        <f>GHG!C20*MDC!$C21/1000</f>
        <v>256.6011</v>
      </c>
      <c r="E59" s="12">
        <f>GHG!D20*MDC!$C21/1000</f>
        <v>263.7642</v>
      </c>
      <c r="F59" s="12">
        <f>GHG!E20*MDC!$C21/1000</f>
        <v>325.53045</v>
      </c>
      <c r="G59" s="12">
        <f>GHG!F20*MDC!$C21/1000</f>
        <v>302.6016</v>
      </c>
      <c r="H59" s="12">
        <f>GHG!G20*MDC!$C21/1000</f>
        <v>281.22255</v>
      </c>
      <c r="I59" s="12">
        <f>GHG!H20*MDC!$C21/1000</f>
        <v>293.7186</v>
      </c>
      <c r="J59" s="12">
        <f>GHG!I20*MDC!$C21/1000</f>
        <v>295.2159</v>
      </c>
      <c r="K59" s="12">
        <f>GHG!J20*MDC!$C21/1000</f>
        <v>291.3036</v>
      </c>
      <c r="L59" s="12">
        <f>GHG!K20*MDC!$C21/1000</f>
        <v>300.1782</v>
      </c>
      <c r="M59" s="12">
        <f>GHG!L20*MDC!$C21/1000</f>
        <v>292.39035</v>
      </c>
      <c r="N59" s="12">
        <f>GHG!M20*MDC!$C21/1000</f>
        <v>308.04165</v>
      </c>
      <c r="O59" s="12">
        <f>GHG!N20*MDC!$C21/1000</f>
        <v>315.7665</v>
      </c>
      <c r="P59" s="12">
        <f>GHG!O20*MDC!$C21/1000</f>
        <v>345.10665</v>
      </c>
      <c r="Q59" s="12">
        <f>GHG!P20*MDC!$C21/1000</f>
        <v>330.07065</v>
      </c>
      <c r="R59" s="12">
        <f>GHG!Q20*MDC!$C21/1000</f>
        <v>312.89685</v>
      </c>
      <c r="S59" s="12">
        <f>GHG!R20*MDC!$C21/1000</f>
        <v>319.14225</v>
      </c>
      <c r="T59" s="12">
        <f>GHG!S20*MDC!$C21/1000</f>
        <v>328.86</v>
      </c>
      <c r="U59" s="12">
        <f>GHG!T20*MDC!$C21/1000</f>
        <v>323.79795</v>
      </c>
      <c r="V59" s="12">
        <f>GHG!U20*MDC!$C21/1000</f>
        <v>304.42125</v>
      </c>
      <c r="W59" s="12">
        <f>GHG!V20*MDC!$C21/1000</f>
        <v>310.39155</v>
      </c>
      <c r="X59" s="12">
        <f>GHG!W20*MDC!$C21/1000</f>
        <v>309.53475</v>
      </c>
      <c r="Y59" s="12">
        <f>GHG!X20*MDC!$C21/1000</f>
        <v>328.7109</v>
      </c>
      <c r="Z59" s="12">
        <f>GHG!Y20*MDC!$C21/1000</f>
        <v>293.32065</v>
      </c>
      <c r="AA59" s="12">
        <f>GHG!Z20*MDC!$C21/1000</f>
        <v>293.6283</v>
      </c>
      <c r="AB59" s="12">
        <f>GHG!AA20*MDC!$C21/1000</f>
        <v>222.50655</v>
      </c>
      <c r="AC59" s="12">
        <f>GHG!AB20*MDC!$C21/1000</f>
        <v>192.3558</v>
      </c>
      <c r="AD59" s="12">
        <f>GHG!AC20*MDC!$C21/1000</f>
        <v>211.69785</v>
      </c>
      <c r="AE59" s="12">
        <f>GHG!AD20*MDC!$C21/1000</f>
        <v>213.03135</v>
      </c>
      <c r="AF59" s="12">
        <f>GHG!AE20*MDC!$C21/1000</f>
        <v>223.69095</v>
      </c>
      <c r="AG59" s="12"/>
    </row>
    <row r="60" ht="14.25" customHeight="1" outlineLevel="2">
      <c r="B60" s="7" t="s">
        <v>24</v>
      </c>
      <c r="C60" s="12">
        <f>GHG!B21*MDC!$C22/1000</f>
        <v>23759.6814</v>
      </c>
      <c r="D60" s="12">
        <f>GHG!C21*MDC!$C22/1000</f>
        <v>24567.10515</v>
      </c>
      <c r="E60" s="12">
        <f>GHG!D21*MDC!$C22/1000</f>
        <v>24626.36505</v>
      </c>
      <c r="F60" s="12">
        <f>GHG!E21*MDC!$C22/1000</f>
        <v>24708.21675</v>
      </c>
      <c r="G60" s="12">
        <f>GHG!F21*MDC!$C22/1000</f>
        <v>24794.406</v>
      </c>
      <c r="H60" s="12">
        <f>GHG!G21*MDC!$C22/1000</f>
        <v>24768.3156</v>
      </c>
      <c r="I60" s="12">
        <f>GHG!H21*MDC!$C22/1000</f>
        <v>25888.49235</v>
      </c>
      <c r="J60" s="12">
        <f>GHG!I21*MDC!$C22/1000</f>
        <v>25027.50705</v>
      </c>
      <c r="K60" s="12">
        <f>GHG!J21*MDC!$C22/1000</f>
        <v>25068.64605</v>
      </c>
      <c r="L60" s="12">
        <f>GHG!K21*MDC!$C22/1000</f>
        <v>23639.7378</v>
      </c>
      <c r="M60" s="12">
        <f>GHG!L21*MDC!$C22/1000</f>
        <v>23436.9681</v>
      </c>
      <c r="N60" s="12">
        <f>GHG!M21*MDC!$C22/1000</f>
        <v>23511.70185</v>
      </c>
      <c r="O60" s="12">
        <f>GHG!N21*MDC!$C22/1000</f>
        <v>23272.9266</v>
      </c>
      <c r="P60" s="12">
        <f>GHG!O21*MDC!$C22/1000</f>
        <v>23372.349</v>
      </c>
      <c r="Q60" s="12">
        <f>GHG!P21*MDC!$C22/1000</f>
        <v>23505.6675</v>
      </c>
      <c r="R60" s="12">
        <f>GHG!Q21*MDC!$C22/1000</f>
        <v>22886.8122</v>
      </c>
      <c r="S60" s="12">
        <f>GHG!R21*MDC!$C22/1000</f>
        <v>22348.21785</v>
      </c>
      <c r="T60" s="12">
        <f>GHG!S21*MDC!$C22/1000</f>
        <v>22176.6405</v>
      </c>
      <c r="U60" s="12">
        <f>GHG!T21*MDC!$C22/1000</f>
        <v>22093.2138</v>
      </c>
      <c r="V60" s="12">
        <f>GHG!U21*MDC!$C22/1000</f>
        <v>21522.33615</v>
      </c>
      <c r="W60" s="12">
        <f>GHG!V21*MDC!$C22/1000</f>
        <v>22781.57805</v>
      </c>
      <c r="X60" s="12">
        <f>GHG!W21*MDC!$C22/1000</f>
        <v>21277.94865</v>
      </c>
      <c r="Y60" s="12">
        <f>GHG!X21*MDC!$C22/1000</f>
        <v>20827.2519</v>
      </c>
      <c r="Z60" s="12">
        <f>GHG!Y21*MDC!$C22/1000</f>
        <v>20834.22705</v>
      </c>
      <c r="AA60" s="12">
        <f>GHG!Z21*MDC!$C22/1000</f>
        <v>20001.40695</v>
      </c>
      <c r="AB60" s="12">
        <f>GHG!AA21*MDC!$C22/1000</f>
        <v>20750.0055</v>
      </c>
      <c r="AC60" s="12">
        <f>GHG!AB21*MDC!$C22/1000</f>
        <v>20791.03845</v>
      </c>
      <c r="AD60" s="12">
        <f>GHG!AC21*MDC!$C22/1000</f>
        <v>20448.4833</v>
      </c>
      <c r="AE60" s="12">
        <f>GHG!AD21*MDC!$C22/1000</f>
        <v>19918.84335</v>
      </c>
      <c r="AF60" s="12">
        <f>GHG!AE21*MDC!$C22/1000</f>
        <v>19304.45055</v>
      </c>
      <c r="AG60" s="12"/>
    </row>
    <row r="61" ht="14.25" customHeight="1" outlineLevel="2">
      <c r="B61" s="7" t="s">
        <v>5</v>
      </c>
      <c r="C61" s="12">
        <f>GHG!B22*MDC!$C23/1000</f>
        <v>6967.65405</v>
      </c>
      <c r="D61" s="12">
        <f>GHG!C22*MDC!$C23/1000</f>
        <v>6851.82435</v>
      </c>
      <c r="E61" s="12">
        <f>GHG!D22*MDC!$C23/1000</f>
        <v>6682.3722</v>
      </c>
      <c r="F61" s="12">
        <f>GHG!E22*MDC!$C23/1000</f>
        <v>6686.33805</v>
      </c>
      <c r="G61" s="12">
        <f>GHG!F22*MDC!$C23/1000</f>
        <v>6724.96965</v>
      </c>
      <c r="H61" s="12">
        <f>GHG!G22*MDC!$C23/1000</f>
        <v>6930.693</v>
      </c>
      <c r="I61" s="12">
        <f>GHG!H22*MDC!$C23/1000</f>
        <v>7543.3743</v>
      </c>
      <c r="J61" s="12">
        <f>GHG!I22*MDC!$C23/1000</f>
        <v>6612.5472</v>
      </c>
      <c r="K61" s="12">
        <f>GHG!J22*MDC!$C23/1000</f>
        <v>6733.3203</v>
      </c>
      <c r="L61" s="12">
        <f>GHG!K22*MDC!$C23/1000</f>
        <v>6330.2253</v>
      </c>
      <c r="M61" s="12">
        <f>GHG!L22*MDC!$C23/1000</f>
        <v>6669.9738</v>
      </c>
      <c r="N61" s="12">
        <f>GHG!M22*MDC!$C23/1000</f>
        <v>6781.03755</v>
      </c>
      <c r="O61" s="12">
        <f>GHG!N22*MDC!$C23/1000</f>
        <v>7494.28995</v>
      </c>
      <c r="P61" s="12">
        <f>GHG!O22*MDC!$C23/1000</f>
        <v>9053.9442</v>
      </c>
      <c r="Q61" s="12">
        <f>GHG!P22*MDC!$C23/1000</f>
        <v>8563.3674</v>
      </c>
      <c r="R61" s="12">
        <f>GHG!Q22*MDC!$C23/1000</f>
        <v>8532.2265</v>
      </c>
      <c r="S61" s="12">
        <f>GHG!R22*MDC!$C23/1000</f>
        <v>8878.81995</v>
      </c>
      <c r="T61" s="12">
        <f>GHG!S22*MDC!$C23/1000</f>
        <v>8564.6148</v>
      </c>
      <c r="U61" s="12">
        <f>GHG!T22*MDC!$C23/1000</f>
        <v>8638.05495</v>
      </c>
      <c r="V61" s="12">
        <f>GHG!U22*MDC!$C23/1000</f>
        <v>8098.21215</v>
      </c>
      <c r="W61" s="12">
        <f>GHG!V22*MDC!$C23/1000</f>
        <v>8439.1167</v>
      </c>
      <c r="X61" s="12">
        <f>GHG!W22*MDC!$C23/1000</f>
        <v>8174.09355</v>
      </c>
      <c r="Y61" s="12">
        <f>GHG!X22*MDC!$C23/1000</f>
        <v>7959.3801</v>
      </c>
      <c r="Z61" s="12">
        <f>GHG!Y22*MDC!$C23/1000</f>
        <v>8109.6246</v>
      </c>
      <c r="AA61" s="12">
        <f>GHG!Z22*MDC!$C23/1000</f>
        <v>7754.1891</v>
      </c>
      <c r="AB61" s="12">
        <f>GHG!AA22*MDC!$C23/1000</f>
        <v>8009.99115</v>
      </c>
      <c r="AC61" s="12">
        <f>GHG!AB22*MDC!$C23/1000</f>
        <v>8129.51055</v>
      </c>
      <c r="AD61" s="12">
        <f>GHG!AC22*MDC!$C23/1000</f>
        <v>8295.2898</v>
      </c>
      <c r="AE61" s="12">
        <f>GHG!AD22*MDC!$C23/1000</f>
        <v>7919.0496</v>
      </c>
      <c r="AF61" s="12">
        <f>GHG!AE22*MDC!$C23/1000</f>
        <v>8096.70015</v>
      </c>
      <c r="AG61" s="12"/>
    </row>
    <row r="62" ht="14.25" customHeight="1" outlineLevel="2">
      <c r="B62" s="7" t="s">
        <v>26</v>
      </c>
      <c r="C62" s="12">
        <f>GHG!B23*MDC!$C24/1000</f>
        <v>46792.2189</v>
      </c>
      <c r="D62" s="12">
        <f>GHG!C23*MDC!$C24/1000</f>
        <v>46261.9983</v>
      </c>
      <c r="E62" s="12">
        <f>GHG!D23*MDC!$C24/1000</f>
        <v>47144.1957</v>
      </c>
      <c r="F62" s="12">
        <f>GHG!E23*MDC!$C24/1000</f>
        <v>46313.63205</v>
      </c>
      <c r="G62" s="12">
        <f>GHG!F23*MDC!$C24/1000</f>
        <v>45777.585</v>
      </c>
      <c r="H62" s="12">
        <f>GHG!G23*MDC!$C24/1000</f>
        <v>44920.4574</v>
      </c>
      <c r="I62" s="12">
        <f>GHG!H23*MDC!$C24/1000</f>
        <v>44544.40935</v>
      </c>
      <c r="J62" s="12">
        <f>GHG!I23*MDC!$C24/1000</f>
        <v>43490.2482</v>
      </c>
      <c r="K62" s="12">
        <f>GHG!J23*MDC!$C24/1000</f>
        <v>39715.9917</v>
      </c>
      <c r="L62" s="12">
        <f>GHG!K23*MDC!$C24/1000</f>
        <v>38778.4467</v>
      </c>
      <c r="M62" s="12">
        <f>GHG!L23*MDC!$C24/1000</f>
        <v>37808.127</v>
      </c>
      <c r="N62" s="12">
        <f>GHG!M23*MDC!$C24/1000</f>
        <v>38462.8209</v>
      </c>
      <c r="O62" s="12">
        <f>GHG!N23*MDC!$C24/1000</f>
        <v>36555.49905</v>
      </c>
      <c r="P62" s="12">
        <f>GHG!O23*MDC!$C24/1000</f>
        <v>37803.27495</v>
      </c>
      <c r="Q62" s="12">
        <f>GHG!P23*MDC!$C24/1000</f>
        <v>37222.6701</v>
      </c>
      <c r="R62" s="12">
        <f>GHG!Q23*MDC!$C24/1000</f>
        <v>37292.43105</v>
      </c>
      <c r="S62" s="12">
        <f>GHG!R23*MDC!$C24/1000</f>
        <v>39482.77935</v>
      </c>
      <c r="T62" s="12">
        <f>GHG!S23*MDC!$C24/1000</f>
        <v>40209.12105</v>
      </c>
      <c r="U62" s="12">
        <f>GHG!T23*MDC!$C24/1000</f>
        <v>39543.84945</v>
      </c>
      <c r="V62" s="12">
        <f>GHG!U23*MDC!$C24/1000</f>
        <v>37653.2499</v>
      </c>
      <c r="W62" s="12">
        <f>GHG!V23*MDC!$C24/1000</f>
        <v>39649.1928</v>
      </c>
      <c r="X62" s="12">
        <f>GHG!W23*MDC!$C24/1000</f>
        <v>38959.47615</v>
      </c>
      <c r="Y62" s="12">
        <f>GHG!X23*MDC!$C24/1000</f>
        <v>38148.0351</v>
      </c>
      <c r="Z62" s="12">
        <f>GHG!Y23*MDC!$C24/1000</f>
        <v>37463.23455</v>
      </c>
      <c r="AA62" s="12">
        <f>GHG!Z23*MDC!$C24/1000</f>
        <v>36931.31505</v>
      </c>
      <c r="AB62" s="12">
        <f>GHG!AA23*MDC!$C24/1000</f>
        <v>37628.9277</v>
      </c>
      <c r="AC62" s="12">
        <f>GHG!AB23*MDC!$C24/1000</f>
        <v>37987.3326</v>
      </c>
      <c r="AD62" s="12">
        <f>GHG!AC23*MDC!$C24/1000</f>
        <v>39383.80425</v>
      </c>
      <c r="AE62" s="12">
        <f>GHG!AD23*MDC!$C24/1000</f>
        <v>39312.6846</v>
      </c>
      <c r="AF62" s="12">
        <f>GHG!AE23*MDC!$C24/1000</f>
        <v>38872.57605</v>
      </c>
      <c r="AG62" s="12"/>
    </row>
    <row r="63" ht="14.25" customHeight="1" outlineLevel="2">
      <c r="B63" s="7" t="s">
        <v>27</v>
      </c>
      <c r="C63" s="12">
        <f>GHG!B24*MDC!$C25/1000</f>
        <v>6266.50815</v>
      </c>
      <c r="D63" s="12">
        <f>GHG!C24*MDC!$C25/1000</f>
        <v>6463.98375</v>
      </c>
      <c r="E63" s="12">
        <f>GHG!D24*MDC!$C25/1000</f>
        <v>6408.8766</v>
      </c>
      <c r="F63" s="12">
        <f>GHG!E24*MDC!$C25/1000</f>
        <v>6135.84615</v>
      </c>
      <c r="G63" s="12">
        <f>GHG!F24*MDC!$C25/1000</f>
        <v>6158.94825</v>
      </c>
      <c r="H63" s="12">
        <f>GHG!G24*MDC!$C25/1000</f>
        <v>6705.0207</v>
      </c>
      <c r="I63" s="12">
        <f>GHG!H24*MDC!$C25/1000</f>
        <v>6096.1341</v>
      </c>
      <c r="J63" s="12">
        <f>GHG!I24*MDC!$C25/1000</f>
        <v>6340.19505</v>
      </c>
      <c r="K63" s="12">
        <f>GHG!J24*MDC!$C25/1000</f>
        <v>7026.73965</v>
      </c>
      <c r="L63" s="12">
        <f>GHG!K24*MDC!$C25/1000</f>
        <v>7760.7894</v>
      </c>
      <c r="M63" s="12">
        <f>GHG!L24*MDC!$C25/1000</f>
        <v>8014.0011</v>
      </c>
      <c r="N63" s="12">
        <f>GHG!M24*MDC!$C25/1000</f>
        <v>7634.6193</v>
      </c>
      <c r="O63" s="12">
        <f>GHG!N24*MDC!$C25/1000</f>
        <v>8167.5447</v>
      </c>
      <c r="P63" s="12">
        <f>GHG!O24*MDC!$C25/1000</f>
        <v>8802.6792</v>
      </c>
      <c r="Q63" s="12">
        <f>GHG!P24*MDC!$C25/1000</f>
        <v>8079.8277</v>
      </c>
      <c r="R63" s="12">
        <f>GHG!Q24*MDC!$C25/1000</f>
        <v>9297.60195</v>
      </c>
      <c r="S63" s="12">
        <f>GHG!R24*MDC!$C25/1000</f>
        <v>7633.9179</v>
      </c>
      <c r="T63" s="12">
        <f>GHG!S24*MDC!$C25/1000</f>
        <v>6996.69285</v>
      </c>
      <c r="U63" s="12">
        <f>GHG!T24*MDC!$C25/1000</f>
        <v>6575.709</v>
      </c>
      <c r="V63" s="12">
        <f>GHG!U24*MDC!$C25/1000</f>
        <v>6264.43125</v>
      </c>
      <c r="W63" s="12">
        <f>GHG!V24*MDC!$C25/1000</f>
        <v>6304.62735</v>
      </c>
      <c r="X63" s="12">
        <f>GHG!W24*MDC!$C25/1000</f>
        <v>6022.74015</v>
      </c>
      <c r="Y63" s="12">
        <f>GHG!X24*MDC!$C25/1000</f>
        <v>5962.5132</v>
      </c>
      <c r="Z63" s="12">
        <f>GHG!Y24*MDC!$C25/1000</f>
        <v>5894.19495</v>
      </c>
      <c r="AA63" s="12">
        <f>GHG!Z24*MDC!$C25/1000</f>
        <v>5667.6732</v>
      </c>
      <c r="AB63" s="12">
        <f>GHG!AA24*MDC!$C25/1000</f>
        <v>6192.26685</v>
      </c>
      <c r="AC63" s="12">
        <f>GHG!AB24*MDC!$C25/1000</f>
        <v>6441.11265</v>
      </c>
      <c r="AD63" s="12">
        <f>GHG!AC24*MDC!$C25/1000</f>
        <v>8519.12565</v>
      </c>
      <c r="AE63" s="12">
        <f>GHG!AD24*MDC!$C25/1000</f>
        <v>6355.40745</v>
      </c>
      <c r="AF63" s="12">
        <f>GHG!AE24*MDC!$C25/1000</f>
        <v>5854.36635</v>
      </c>
      <c r="AG63" s="12"/>
    </row>
    <row r="64" ht="14.25" customHeight="1" outlineLevel="2">
      <c r="B64" s="7" t="s">
        <v>28</v>
      </c>
      <c r="C64" s="12">
        <f>GHG!B25*MDC!$C26/1000</f>
        <v>23315.24265</v>
      </c>
      <c r="D64" s="12">
        <f>GHG!C25*MDC!$C26/1000</f>
        <v>18668.433</v>
      </c>
      <c r="E64" s="12">
        <f>GHG!D25*MDC!$C26/1000</f>
        <v>16907.00445</v>
      </c>
      <c r="F64" s="12">
        <f>GHG!E25*MDC!$C26/1000</f>
        <v>15708.8631</v>
      </c>
      <c r="G64" s="12">
        <f>GHG!F25*MDC!$C26/1000</f>
        <v>15489.1863</v>
      </c>
      <c r="H64" s="12">
        <f>GHG!G25*MDC!$C26/1000</f>
        <v>16282.5369</v>
      </c>
      <c r="I64" s="12">
        <f>GHG!H25*MDC!$C26/1000</f>
        <v>16678.6998</v>
      </c>
      <c r="J64" s="12">
        <f>GHG!I25*MDC!$C26/1000</f>
        <v>15863.65935</v>
      </c>
      <c r="K64" s="12">
        <f>GHG!J25*MDC!$C26/1000</f>
        <v>13825.95585</v>
      </c>
      <c r="L64" s="12">
        <f>GHG!K25*MDC!$C26/1000</f>
        <v>11979.09615</v>
      </c>
      <c r="M64" s="12">
        <f>GHG!L25*MDC!$C26/1000</f>
        <v>11296.5195</v>
      </c>
      <c r="N64" s="12">
        <f>GHG!M25*MDC!$C26/1000</f>
        <v>11585.17605</v>
      </c>
      <c r="O64" s="12">
        <f>GHG!N25*MDC!$C26/1000</f>
        <v>11960.55735</v>
      </c>
      <c r="P64" s="12">
        <f>GHG!O25*MDC!$C26/1000</f>
        <v>12510.87915</v>
      </c>
      <c r="Q64" s="12">
        <f>GHG!P25*MDC!$C26/1000</f>
        <v>12350.814</v>
      </c>
      <c r="R64" s="12">
        <f>GHG!Q25*MDC!$C26/1000</f>
        <v>12084.67995</v>
      </c>
      <c r="S64" s="12">
        <f>GHG!R25*MDC!$C26/1000</f>
        <v>12284.412</v>
      </c>
      <c r="T64" s="12">
        <f>GHG!S25*MDC!$C26/1000</f>
        <v>12557.29125</v>
      </c>
      <c r="U64" s="12">
        <f>GHG!T25*MDC!$C26/1000</f>
        <v>12086.24655</v>
      </c>
      <c r="V64" s="12">
        <f>GHG!U25*MDC!$C26/1000</f>
        <v>10230.84825</v>
      </c>
      <c r="W64" s="12">
        <f>GHG!V25*MDC!$C26/1000</f>
        <v>9935.81925</v>
      </c>
      <c r="X64" s="12">
        <f>GHG!W25*MDC!$C26/1000</f>
        <v>10629.28545</v>
      </c>
      <c r="Y64" s="12">
        <f>GHG!X25*MDC!$C26/1000</f>
        <v>10151.07345</v>
      </c>
      <c r="Z64" s="12">
        <f>GHG!Y25*MDC!$C26/1000</f>
        <v>8910.8271</v>
      </c>
      <c r="AA64" s="12">
        <f>GHG!Z25*MDC!$C26/1000</f>
        <v>8528.8266</v>
      </c>
      <c r="AB64" s="12">
        <f>GHG!AA25*MDC!$C26/1000</f>
        <v>8593.94865</v>
      </c>
      <c r="AC64" s="12">
        <f>GHG!AB25*MDC!$C26/1000</f>
        <v>8247.3384</v>
      </c>
      <c r="AD64" s="12">
        <f>GHG!AC25*MDC!$C26/1000</f>
        <v>8838.84225</v>
      </c>
      <c r="AE64" s="12">
        <f>GHG!AD25*MDC!$C26/1000</f>
        <v>9227.547</v>
      </c>
      <c r="AF64" s="12">
        <f>GHG!AE25*MDC!$C26/1000</f>
        <v>8973.5835</v>
      </c>
      <c r="AG64" s="12"/>
    </row>
    <row r="65" ht="14.25" customHeight="1" outlineLevel="2">
      <c r="B65" s="7" t="s">
        <v>30</v>
      </c>
      <c r="C65" s="12">
        <f>GHG!B26*MDC!$C27/1000</f>
        <v>1494.6393</v>
      </c>
      <c r="D65" s="12">
        <f>GHG!C26*MDC!$C27/1000</f>
        <v>1315.4988</v>
      </c>
      <c r="E65" s="12">
        <f>GHG!D26*MDC!$C27/1000</f>
        <v>1301.40675</v>
      </c>
      <c r="F65" s="12">
        <f>GHG!E26*MDC!$C27/1000</f>
        <v>1331.1627</v>
      </c>
      <c r="G65" s="12">
        <f>GHG!F26*MDC!$C27/1000</f>
        <v>1354.1556</v>
      </c>
      <c r="H65" s="12">
        <f>GHG!G26*MDC!$C27/1000</f>
        <v>1424.00055</v>
      </c>
      <c r="I65" s="12">
        <f>GHG!H26*MDC!$C27/1000</f>
        <v>1427.75955</v>
      </c>
      <c r="J65" s="12">
        <f>GHG!I26*MDC!$C27/1000</f>
        <v>1462.8747</v>
      </c>
      <c r="K65" s="12">
        <f>GHG!J26*MDC!$C27/1000</f>
        <v>1406.7816</v>
      </c>
      <c r="L65" s="12">
        <f>GHG!K26*MDC!$C27/1000</f>
        <v>1336.2993</v>
      </c>
      <c r="M65" s="12">
        <f>GHG!L26*MDC!$C27/1000</f>
        <v>1301.51805</v>
      </c>
      <c r="N65" s="12">
        <f>GHG!M26*MDC!$C27/1000</f>
        <v>1430.75415</v>
      </c>
      <c r="O65" s="12">
        <f>GHG!N26*MDC!$C27/1000</f>
        <v>1341.2259</v>
      </c>
      <c r="P65" s="12">
        <f>GHG!O26*MDC!$C27/1000</f>
        <v>1348.18005</v>
      </c>
      <c r="Q65" s="12">
        <f>GHG!P26*MDC!$C27/1000</f>
        <v>1367.99775</v>
      </c>
      <c r="R65" s="12">
        <f>GHG!Q26*MDC!$C27/1000</f>
        <v>1391.61855</v>
      </c>
      <c r="S65" s="12">
        <f>GHG!R26*MDC!$C27/1000</f>
        <v>1416.4437</v>
      </c>
      <c r="T65" s="12">
        <f>GHG!S26*MDC!$C27/1000</f>
        <v>1396.7331</v>
      </c>
      <c r="U65" s="12">
        <f>GHG!T26*MDC!$C27/1000</f>
        <v>1498.9506</v>
      </c>
      <c r="V65" s="12">
        <f>GHG!U26*MDC!$C27/1000</f>
        <v>1279.02915</v>
      </c>
      <c r="W65" s="12">
        <f>GHG!V26*MDC!$C27/1000</f>
        <v>1310.967</v>
      </c>
      <c r="X65" s="12">
        <f>GHG!W26*MDC!$C27/1000</f>
        <v>1313.34</v>
      </c>
      <c r="Y65" s="12">
        <f>GHG!X26*MDC!$C27/1000</f>
        <v>1258.3179</v>
      </c>
      <c r="Z65" s="12">
        <f>GHG!Y26*MDC!$C27/1000</f>
        <v>1348.52655</v>
      </c>
      <c r="AA65" s="12">
        <f>GHG!Z26*MDC!$C27/1000</f>
        <v>1808.5515</v>
      </c>
      <c r="AB65" s="12">
        <f>GHG!AA26*MDC!$C27/1000</f>
        <v>1838.1405</v>
      </c>
      <c r="AC65" s="12">
        <f>GHG!AB26*MDC!$C27/1000</f>
        <v>1945.7823</v>
      </c>
      <c r="AD65" s="12">
        <f>GHG!AC26*MDC!$C27/1000</f>
        <v>1967.45955</v>
      </c>
      <c r="AE65" s="12">
        <f>GHG!AD26*MDC!$C27/1000</f>
        <v>1954.73145</v>
      </c>
      <c r="AF65" s="12">
        <f>GHG!AE26*MDC!$C27/1000</f>
        <v>1279.57305</v>
      </c>
      <c r="AG65" s="12"/>
    </row>
    <row r="66" ht="14.25" customHeight="1" outlineLevel="2">
      <c r="B66" s="7" t="s">
        <v>29</v>
      </c>
      <c r="C66" s="12">
        <f>GHG!B27*MDC!$C28/1000</f>
        <v>6648.6252</v>
      </c>
      <c r="D66" s="12">
        <f>GHG!C27*MDC!$C28/1000</f>
        <v>5579.9961</v>
      </c>
      <c r="E66" s="12">
        <f>GHG!D27*MDC!$C28/1000</f>
        <v>4922.18685</v>
      </c>
      <c r="F66" s="12">
        <f>GHG!E27*MDC!$C28/1000</f>
        <v>4583.49465</v>
      </c>
      <c r="G66" s="12">
        <f>GHG!F27*MDC!$C28/1000</f>
        <v>4375.65765</v>
      </c>
      <c r="H66" s="12">
        <f>GHG!G27*MDC!$C28/1000</f>
        <v>4479.92895</v>
      </c>
      <c r="I66" s="12">
        <f>GHG!H27*MDC!$C28/1000</f>
        <v>4469.85</v>
      </c>
      <c r="J66" s="12">
        <f>GHG!I27*MDC!$C28/1000</f>
        <v>4468.8903</v>
      </c>
      <c r="K66" s="12">
        <f>GHG!J27*MDC!$C28/1000</f>
        <v>4285.8438</v>
      </c>
      <c r="L66" s="12">
        <f>GHG!K27*MDC!$C28/1000</f>
        <v>4225.7187</v>
      </c>
      <c r="M66" s="12">
        <f>GHG!L27*MDC!$C28/1000</f>
        <v>4033.3902</v>
      </c>
      <c r="N66" s="12">
        <f>GHG!M27*MDC!$C28/1000</f>
        <v>4349.6523</v>
      </c>
      <c r="O66" s="12">
        <f>GHG!N27*MDC!$C28/1000</f>
        <v>4152.6177</v>
      </c>
      <c r="P66" s="12">
        <f>GHG!O27*MDC!$C28/1000</f>
        <v>4216.77375</v>
      </c>
      <c r="Q66" s="12">
        <f>GHG!P27*MDC!$C28/1000</f>
        <v>4289.0043</v>
      </c>
      <c r="R66" s="12">
        <f>GHG!Q27*MDC!$C28/1000</f>
        <v>4654.8852</v>
      </c>
      <c r="S66" s="12">
        <f>GHG!R27*MDC!$C28/1000</f>
        <v>4335.17385</v>
      </c>
      <c r="T66" s="12">
        <f>GHG!S27*MDC!$C28/1000</f>
        <v>4196.47935</v>
      </c>
      <c r="U66" s="12">
        <f>GHG!T27*MDC!$C28/1000</f>
        <v>4357.9683</v>
      </c>
      <c r="V66" s="12">
        <f>GHG!U27*MDC!$C28/1000</f>
        <v>3932.82015</v>
      </c>
      <c r="W66" s="12">
        <f>GHG!V27*MDC!$C28/1000</f>
        <v>4097.31105</v>
      </c>
      <c r="X66" s="12">
        <f>GHG!W27*MDC!$C28/1000</f>
        <v>3961.3287</v>
      </c>
      <c r="Y66" s="12">
        <f>GHG!X27*MDC!$C28/1000</f>
        <v>3605.57295</v>
      </c>
      <c r="Z66" s="12">
        <f>GHG!Y27*MDC!$C28/1000</f>
        <v>3500.6118</v>
      </c>
      <c r="AA66" s="12">
        <f>GHG!Z27*MDC!$C28/1000</f>
        <v>3503.38275</v>
      </c>
      <c r="AB66" s="12">
        <f>GHG!AA27*MDC!$C28/1000</f>
        <v>3524.10135</v>
      </c>
      <c r="AC66" s="12">
        <f>GHG!AB27*MDC!$C28/1000</f>
        <v>3564.61035</v>
      </c>
      <c r="AD66" s="12">
        <f>GHG!AC27*MDC!$C28/1000</f>
        <v>3689.77455</v>
      </c>
      <c r="AE66" s="12">
        <f>GHG!AD27*MDC!$C28/1000</f>
        <v>3772.04205</v>
      </c>
      <c r="AF66" s="12">
        <f>GHG!AE27*MDC!$C28/1000</f>
        <v>3458.06475</v>
      </c>
      <c r="AG66" s="12"/>
    </row>
    <row r="67" ht="14.25" customHeight="1" outlineLevel="2">
      <c r="B67" s="7" t="s">
        <v>13</v>
      </c>
      <c r="C67" s="12">
        <f>GHG!B28*MDC!$C29/1000</f>
        <v>6062.78925</v>
      </c>
      <c r="D67" s="12">
        <f>GHG!C28*MDC!$C29/1000</f>
        <v>4490.72295</v>
      </c>
      <c r="E67" s="12">
        <f>GHG!D28*MDC!$C29/1000</f>
        <v>4958.1609</v>
      </c>
      <c r="F67" s="12">
        <f>GHG!E28*MDC!$C29/1000</f>
        <v>5188.58235</v>
      </c>
      <c r="G67" s="12">
        <f>GHG!F28*MDC!$C29/1000</f>
        <v>6483.9075</v>
      </c>
      <c r="H67" s="12">
        <f>GHG!G28*MDC!$C29/1000</f>
        <v>6150.1524</v>
      </c>
      <c r="I67" s="12">
        <f>GHG!H28*MDC!$C29/1000</f>
        <v>6031.43415</v>
      </c>
      <c r="J67" s="12">
        <f>GHG!I28*MDC!$C29/1000</f>
        <v>6387.5301</v>
      </c>
      <c r="K67" s="12">
        <f>GHG!J28*MDC!$C29/1000</f>
        <v>6126.81195</v>
      </c>
      <c r="L67" s="12">
        <f>GHG!K28*MDC!$C29/1000</f>
        <v>5981.9529</v>
      </c>
      <c r="M67" s="12">
        <f>GHG!L28*MDC!$C29/1000</f>
        <v>5794.9962</v>
      </c>
      <c r="N67" s="12">
        <f>GHG!M28*MDC!$C29/1000</f>
        <v>6191.6946</v>
      </c>
      <c r="O67" s="12">
        <f>GHG!N28*MDC!$C29/1000</f>
        <v>6314.0784</v>
      </c>
      <c r="P67" s="12">
        <f>GHG!O28*MDC!$C29/1000</f>
        <v>7024.1031</v>
      </c>
      <c r="Q67" s="12">
        <f>GHG!P28*MDC!$C29/1000</f>
        <v>6519.56025</v>
      </c>
      <c r="R67" s="12">
        <f>GHG!Q28*MDC!$C29/1000</f>
        <v>5191.6284</v>
      </c>
      <c r="S67" s="12">
        <f>GHG!R28*MDC!$C29/1000</f>
        <v>5814.2637</v>
      </c>
      <c r="T67" s="12">
        <f>GHG!S28*MDC!$C29/1000</f>
        <v>6588.5715</v>
      </c>
      <c r="U67" s="12">
        <f>GHG!T28*MDC!$C29/1000</f>
        <v>5417.2209</v>
      </c>
      <c r="V67" s="12">
        <f>GHG!U28*MDC!$C29/1000</f>
        <v>3629.56335</v>
      </c>
      <c r="W67" s="12">
        <f>GHG!V28*MDC!$C29/1000</f>
        <v>5665.97955</v>
      </c>
      <c r="X67" s="12">
        <f>GHG!W28*MDC!$C29/1000</f>
        <v>4823.32725</v>
      </c>
      <c r="Y67" s="12">
        <f>GHG!X28*MDC!$C29/1000</f>
        <v>3965.0709</v>
      </c>
      <c r="Z67" s="12">
        <f>GHG!Y28*MDC!$C29/1000</f>
        <v>4667.12925</v>
      </c>
      <c r="AA67" s="12">
        <f>GHG!Z28*MDC!$C29/1000</f>
        <v>3962.9373</v>
      </c>
      <c r="AB67" s="12">
        <f>GHG!AA28*MDC!$C29/1000</f>
        <v>3807.73995</v>
      </c>
      <c r="AC67" s="12">
        <f>GHG!AB28*MDC!$C29/1000</f>
        <v>4228.11795</v>
      </c>
      <c r="AD67" s="12">
        <f>GHG!AC28*MDC!$C29/1000</f>
        <v>4077.04815</v>
      </c>
      <c r="AE67" s="12">
        <f>GHG!AD28*MDC!$C29/1000</f>
        <v>5122.52055</v>
      </c>
      <c r="AF67" s="12">
        <f>GHG!AE28*MDC!$C29/1000</f>
        <v>4115.83935</v>
      </c>
      <c r="AG67" s="12"/>
    </row>
    <row r="68" ht="14.25" customHeight="1" outlineLevel="2">
      <c r="B68" s="7" t="s">
        <v>32</v>
      </c>
      <c r="C68" s="12">
        <f>GHG!B29*MDC!$C30/1000</f>
        <v>3659.3004</v>
      </c>
      <c r="D68" s="12">
        <f>GHG!C29*MDC!$C30/1000</f>
        <v>3741.10485</v>
      </c>
      <c r="E68" s="12">
        <f>GHG!D29*MDC!$C30/1000</f>
        <v>3765.06585</v>
      </c>
      <c r="F68" s="12">
        <f>GHG!E29*MDC!$C30/1000</f>
        <v>4202.97885</v>
      </c>
      <c r="G68" s="12">
        <f>GHG!F29*MDC!$C30/1000</f>
        <v>4239.1671</v>
      </c>
      <c r="H68" s="12">
        <f>GHG!G29*MDC!$C30/1000</f>
        <v>3873.14865</v>
      </c>
      <c r="I68" s="12">
        <f>GHG!H29*MDC!$C30/1000</f>
        <v>4078.6305</v>
      </c>
      <c r="J68" s="12">
        <f>GHG!I29*MDC!$C30/1000</f>
        <v>3441.0201</v>
      </c>
      <c r="K68" s="12">
        <f>GHG!J29*MDC!$C30/1000</f>
        <v>3382.5015</v>
      </c>
      <c r="L68" s="12">
        <f>GHG!K29*MDC!$C30/1000</f>
        <v>3092.8821</v>
      </c>
      <c r="M68" s="12">
        <f>GHG!L29*MDC!$C30/1000</f>
        <v>2792.76165</v>
      </c>
      <c r="N68" s="12">
        <f>GHG!M29*MDC!$C30/1000</f>
        <v>2789.4384</v>
      </c>
      <c r="O68" s="12">
        <f>GHG!N29*MDC!$C30/1000</f>
        <v>2934.51165</v>
      </c>
      <c r="P68" s="12">
        <f>GHG!O29*MDC!$C30/1000</f>
        <v>3329.9616</v>
      </c>
      <c r="Q68" s="12">
        <f>GHG!P29*MDC!$C30/1000</f>
        <v>3928.88685</v>
      </c>
      <c r="R68" s="12">
        <f>GHG!Q29*MDC!$C30/1000</f>
        <v>3656.4507</v>
      </c>
      <c r="S68" s="12">
        <f>GHG!R29*MDC!$C30/1000</f>
        <v>2633.5554</v>
      </c>
      <c r="T68" s="12">
        <f>GHG!S29*MDC!$C30/1000</f>
        <v>3155.19225</v>
      </c>
      <c r="U68" s="12">
        <f>GHG!T29*MDC!$C30/1000</f>
        <v>2291.1084</v>
      </c>
      <c r="V68" s="12">
        <f>GHG!U29*MDC!$C30/1000</f>
        <v>1834.74165</v>
      </c>
      <c r="W68" s="12">
        <f>GHG!V29*MDC!$C30/1000</f>
        <v>2275.42665</v>
      </c>
      <c r="X68" s="12">
        <f>GHG!W29*MDC!$C30/1000</f>
        <v>1822.17735</v>
      </c>
      <c r="Y68" s="12">
        <f>GHG!X29*MDC!$C30/1000</f>
        <v>1474.70505</v>
      </c>
      <c r="Z68" s="12">
        <f>GHG!Y29*MDC!$C30/1000</f>
        <v>1524.8457</v>
      </c>
      <c r="AA68" s="12">
        <f>GHG!Z29*MDC!$C30/1000</f>
        <v>1343.5947</v>
      </c>
      <c r="AB68" s="12">
        <f>GHG!AA29*MDC!$C30/1000</f>
        <v>1642.17585</v>
      </c>
      <c r="AC68" s="12">
        <f>GHG!AB29*MDC!$C30/1000</f>
        <v>1556.9274</v>
      </c>
      <c r="AD68" s="12">
        <f>GHG!AC29*MDC!$C30/1000</f>
        <v>1925.1708</v>
      </c>
      <c r="AE68" s="12">
        <f>GHG!AD29*MDC!$C30/1000</f>
        <v>1851.6498</v>
      </c>
      <c r="AF68" s="12">
        <f>GHG!AE29*MDC!$C30/1000</f>
        <v>1477.7952</v>
      </c>
      <c r="AG68" s="12"/>
    </row>
    <row r="69" ht="14.25" customHeight="1" outlineLevel="2">
      <c r="B69" s="7" t="s">
        <v>25</v>
      </c>
      <c r="C69" s="12">
        <f>GHG!B30*MDC!$C31/1000</f>
        <v>4293.43845</v>
      </c>
      <c r="D69" s="12">
        <f>GHG!C30*MDC!$C31/1000</f>
        <v>3852.9666</v>
      </c>
      <c r="E69" s="12">
        <f>GHG!D30*MDC!$C31/1000</f>
        <v>3740.8098</v>
      </c>
      <c r="F69" s="12">
        <f>GHG!E30*MDC!$C31/1000</f>
        <v>3786.3651</v>
      </c>
      <c r="G69" s="12">
        <f>GHG!F30*MDC!$C31/1000</f>
        <v>4204.0152</v>
      </c>
      <c r="H69" s="12">
        <f>GHG!G30*MDC!$C31/1000</f>
        <v>3799.7274</v>
      </c>
      <c r="I69" s="12">
        <f>GHG!H30*MDC!$C31/1000</f>
        <v>4199.95275</v>
      </c>
      <c r="J69" s="12">
        <f>GHG!I30*MDC!$C31/1000</f>
        <v>4339.629</v>
      </c>
      <c r="K69" s="12">
        <f>GHG!J30*MDC!$C31/1000</f>
        <v>4107.663</v>
      </c>
      <c r="L69" s="12">
        <f>GHG!K30*MDC!$C31/1000</f>
        <v>4050.9126</v>
      </c>
      <c r="M69" s="12">
        <f>GHG!L30*MDC!$C31/1000</f>
        <v>3809.5554</v>
      </c>
      <c r="N69" s="12">
        <f>GHG!M30*MDC!$C31/1000</f>
        <v>3736.5342</v>
      </c>
      <c r="O69" s="12">
        <f>GHG!N30*MDC!$C31/1000</f>
        <v>3497.088</v>
      </c>
      <c r="P69" s="12">
        <f>GHG!O30*MDC!$C31/1000</f>
        <v>3391.101</v>
      </c>
      <c r="Q69" s="12">
        <f>GHG!P30*MDC!$C31/1000</f>
        <v>3467.1252</v>
      </c>
      <c r="R69" s="12">
        <f>GHG!Q30*MDC!$C31/1000</f>
        <v>3634.6779</v>
      </c>
      <c r="S69" s="12">
        <f>GHG!R30*MDC!$C31/1000</f>
        <v>3428.31615</v>
      </c>
      <c r="T69" s="12">
        <f>GHG!S30*MDC!$C31/1000</f>
        <v>3594.6687</v>
      </c>
      <c r="U69" s="12">
        <f>GHG!T30*MDC!$C31/1000</f>
        <v>3300.31905</v>
      </c>
      <c r="V69" s="12">
        <f>GHG!U30*MDC!$C31/1000</f>
        <v>2683.0881</v>
      </c>
      <c r="W69" s="12">
        <f>GHG!V30*MDC!$C31/1000</f>
        <v>3278.40135</v>
      </c>
      <c r="X69" s="12">
        <f>GHG!W30*MDC!$C31/1000</f>
        <v>3042.5031</v>
      </c>
      <c r="Y69" s="12">
        <f>GHG!X30*MDC!$C31/1000</f>
        <v>3365.2899</v>
      </c>
      <c r="Z69" s="12">
        <f>GHG!Y30*MDC!$C31/1000</f>
        <v>3338.3805</v>
      </c>
      <c r="AA69" s="12">
        <f>GHG!Z30*MDC!$C31/1000</f>
        <v>3774.0171</v>
      </c>
      <c r="AB69" s="12">
        <f>GHG!AA30*MDC!$C31/1000</f>
        <v>4345.67385</v>
      </c>
      <c r="AC69" s="12">
        <f>GHG!AB30*MDC!$C31/1000</f>
        <v>4278.68175</v>
      </c>
      <c r="AD69" s="12">
        <f>GHG!AC30*MDC!$C31/1000</f>
        <v>4092.648</v>
      </c>
      <c r="AE69" s="12">
        <f>GHG!AD30*MDC!$C31/1000</f>
        <v>4018.31115</v>
      </c>
      <c r="AF69" s="12">
        <f>GHG!AE30*MDC!$C31/1000</f>
        <v>3638.2521</v>
      </c>
      <c r="AG69" s="12"/>
    </row>
    <row r="70" ht="14.25" customHeight="1" outlineLevel="2">
      <c r="B70" s="7" t="s">
        <v>33</v>
      </c>
      <c r="C70" s="12">
        <f>GHG!B31*MDC!$C32/1000</f>
        <v>5453.31465</v>
      </c>
      <c r="D70" s="12">
        <f>GHG!C31*MDC!$C32/1000</f>
        <v>5320.02135</v>
      </c>
      <c r="E70" s="12">
        <f>GHG!D31*MDC!$C32/1000</f>
        <v>5386.40655</v>
      </c>
      <c r="F70" s="12">
        <f>GHG!E31*MDC!$C32/1000</f>
        <v>5098.2183</v>
      </c>
      <c r="G70" s="12">
        <f>GHG!F31*MDC!$C32/1000</f>
        <v>5130.34725</v>
      </c>
      <c r="H70" s="12">
        <f>GHG!G31*MDC!$C32/1000</f>
        <v>5143.59195</v>
      </c>
      <c r="I70" s="12">
        <f>GHG!H31*MDC!$C32/1000</f>
        <v>5045.4852</v>
      </c>
      <c r="J70" s="12">
        <f>GHG!I31*MDC!$C32/1000</f>
        <v>5095.0032</v>
      </c>
      <c r="K70" s="12">
        <f>GHG!J31*MDC!$C32/1000</f>
        <v>5363.0682</v>
      </c>
      <c r="L70" s="12">
        <f>GHG!K31*MDC!$C32/1000</f>
        <v>5386.93155</v>
      </c>
      <c r="M70" s="12">
        <f>GHG!L31*MDC!$C32/1000</f>
        <v>6121.52415</v>
      </c>
      <c r="N70" s="12">
        <f>GHG!M31*MDC!$C32/1000</f>
        <v>5633.0337</v>
      </c>
      <c r="O70" s="12">
        <f>GHG!N31*MDC!$C32/1000</f>
        <v>5297.31615</v>
      </c>
      <c r="P70" s="12">
        <f>GHG!O31*MDC!$C32/1000</f>
        <v>5412.4833</v>
      </c>
      <c r="Q70" s="12">
        <f>GHG!P31*MDC!$C32/1000</f>
        <v>5480.7291</v>
      </c>
      <c r="R70" s="12">
        <f>GHG!Q31*MDC!$C32/1000</f>
        <v>5521.2864</v>
      </c>
      <c r="S70" s="12">
        <f>GHG!R31*MDC!$C32/1000</f>
        <v>5587.0458</v>
      </c>
      <c r="T70" s="12">
        <f>GHG!S31*MDC!$C32/1000</f>
        <v>5499.3981</v>
      </c>
      <c r="U70" s="12">
        <f>GHG!T31*MDC!$C32/1000</f>
        <v>5506.4751</v>
      </c>
      <c r="V70" s="12">
        <f>GHG!U31*MDC!$C32/1000</f>
        <v>5244.645</v>
      </c>
      <c r="W70" s="12">
        <f>GHG!V31*MDC!$C32/1000</f>
        <v>5447.9103</v>
      </c>
      <c r="X70" s="12">
        <f>GHG!W31*MDC!$C32/1000</f>
        <v>5192.55555</v>
      </c>
      <c r="Y70" s="12">
        <f>GHG!X31*MDC!$C32/1000</f>
        <v>5202.97995</v>
      </c>
      <c r="Z70" s="12">
        <f>GHG!Y31*MDC!$C32/1000</f>
        <v>5344.2039</v>
      </c>
      <c r="AA70" s="12">
        <f>GHG!Z31*MDC!$C32/1000</f>
        <v>5110.46235</v>
      </c>
      <c r="AB70" s="12">
        <f>GHG!AA31*MDC!$C32/1000</f>
        <v>4862.886</v>
      </c>
      <c r="AC70" s="12">
        <f>GHG!AB31*MDC!$C32/1000</f>
        <v>4895.73735</v>
      </c>
      <c r="AD70" s="12">
        <f>GHG!AC31*MDC!$C32/1000</f>
        <v>4828.40505</v>
      </c>
      <c r="AE70" s="12">
        <f>GHG!AD31*MDC!$C32/1000</f>
        <v>4774.56105</v>
      </c>
      <c r="AF70" s="12">
        <f>GHG!AE31*MDC!$C32/1000</f>
        <v>4618.06905</v>
      </c>
      <c r="AG70" s="12"/>
    </row>
    <row r="71" ht="14.25" customHeight="1" outlineLevel="2">
      <c r="B71" s="7" t="s">
        <v>35</v>
      </c>
      <c r="C71" s="12">
        <f>GHG!B32*MDC!$C33/1000</f>
        <v>84685.60695</v>
      </c>
      <c r="D71" s="12">
        <f>GHG!C32*MDC!$C33/1000</f>
        <v>85559.0022</v>
      </c>
      <c r="E71" s="12">
        <f>GHG!D32*MDC!$C33/1000</f>
        <v>83298.84255</v>
      </c>
      <c r="F71" s="12">
        <f>GHG!E32*MDC!$C33/1000</f>
        <v>81199.7088</v>
      </c>
      <c r="G71" s="12">
        <f>GHG!F32*MDC!$C33/1000</f>
        <v>80013.30015</v>
      </c>
      <c r="H71" s="12">
        <f>GHG!G32*MDC!$C33/1000</f>
        <v>79348.97985</v>
      </c>
      <c r="I71" s="12">
        <f>GHG!H32*MDC!$C33/1000</f>
        <v>81421.5486</v>
      </c>
      <c r="J71" s="12">
        <f>GHG!I32*MDC!$C33/1000</f>
        <v>78827.52465</v>
      </c>
      <c r="K71" s="12">
        <f>GHG!J32*MDC!$C33/1000</f>
        <v>78600.4086</v>
      </c>
      <c r="L71" s="12">
        <f>GHG!K32*MDC!$C33/1000</f>
        <v>75470.5077</v>
      </c>
      <c r="M71" s="12">
        <f>GHG!L32*MDC!$C33/1000</f>
        <v>75446.7546</v>
      </c>
      <c r="N71" s="12">
        <f>GHG!M32*MDC!$C33/1000</f>
        <v>75714.92775</v>
      </c>
      <c r="O71" s="12">
        <f>GHG!N32*MDC!$C33/1000</f>
        <v>73371.1671</v>
      </c>
      <c r="P71" s="12">
        <f>GHG!O32*MDC!$C33/1000</f>
        <v>74050.6137</v>
      </c>
      <c r="Q71" s="12">
        <f>GHG!P32*MDC!$C33/1000</f>
        <v>73599.45075</v>
      </c>
      <c r="R71" s="12">
        <f>GHG!Q32*MDC!$C33/1000</f>
        <v>72730.9653</v>
      </c>
      <c r="S71" s="12">
        <f>GHG!R32*MDC!$C33/1000</f>
        <v>71920.2309</v>
      </c>
      <c r="T71" s="12">
        <f>GHG!S32*MDC!$C33/1000</f>
        <v>70599.1545</v>
      </c>
      <c r="U71" s="12">
        <f>GHG!T32*MDC!$C33/1000</f>
        <v>68342.84625</v>
      </c>
      <c r="V71" s="12">
        <f>GHG!U32*MDC!$C33/1000</f>
        <v>62439.18765</v>
      </c>
      <c r="W71" s="12">
        <f>GHG!V32*MDC!$C33/1000</f>
        <v>63937.81275</v>
      </c>
      <c r="X71" s="12">
        <f>GHG!W32*MDC!$C33/1000</f>
        <v>59133.92415</v>
      </c>
      <c r="Y71" s="12">
        <f>GHG!X32*MDC!$C33/1000</f>
        <v>60861.22245</v>
      </c>
      <c r="Z71" s="12">
        <f>GHG!Y32*MDC!$C33/1000</f>
        <v>59430.5817</v>
      </c>
      <c r="AA71" s="12">
        <f>GHG!Z32*MDC!$C33/1000</f>
        <v>55189.8081</v>
      </c>
      <c r="AB71" s="12">
        <f>GHG!AA32*MDC!$C33/1000</f>
        <v>53373.4299</v>
      </c>
      <c r="AC71" s="12">
        <f>GHG!AB32*MDC!$C33/1000</f>
        <v>50764.27755</v>
      </c>
      <c r="AD71" s="12">
        <f>GHG!AC32*MDC!$C33/1000</f>
        <v>49562.69955</v>
      </c>
      <c r="AE71" s="12">
        <f>GHG!AD32*MDC!$C33/1000</f>
        <v>48702.75795</v>
      </c>
      <c r="AF71" s="12">
        <f>GHG!AE32*MDC!$C33/1000</f>
        <v>47066.24055</v>
      </c>
      <c r="AG71" s="12"/>
    </row>
    <row r="72" ht="14.25" customHeight="1" outlineLevel="2">
      <c r="B72" s="7" t="s">
        <v>34</v>
      </c>
      <c r="C72" s="12">
        <f>GHG!B33*MDC!$C34/1000</f>
        <v>17218.32105</v>
      </c>
      <c r="D72" s="12">
        <f>GHG!C33*MDC!$C34/1000</f>
        <v>17893.70835</v>
      </c>
      <c r="E72" s="12">
        <f>GHG!D33*MDC!$C34/1000</f>
        <v>18525.43245</v>
      </c>
      <c r="F72" s="12">
        <f>GHG!E33*MDC!$C34/1000</f>
        <v>19378.11435</v>
      </c>
      <c r="G72" s="12">
        <f>GHG!F33*MDC!$C34/1000</f>
        <v>18589.38585</v>
      </c>
      <c r="H72" s="12">
        <f>GHG!G33*MDC!$C34/1000</f>
        <v>20071.7601</v>
      </c>
      <c r="I72" s="12">
        <f>GHG!H33*MDC!$C34/1000</f>
        <v>22059.2673</v>
      </c>
      <c r="J72" s="12">
        <f>GHG!I33*MDC!$C34/1000</f>
        <v>22801.7832</v>
      </c>
      <c r="K72" s="12">
        <f>GHG!J33*MDC!$C34/1000</f>
        <v>22860.5622</v>
      </c>
      <c r="L72" s="12">
        <f>GHG!K33*MDC!$C34/1000</f>
        <v>22445.2263</v>
      </c>
      <c r="M72" s="12">
        <f>GHG!L33*MDC!$C34/1000</f>
        <v>24931.58955</v>
      </c>
      <c r="N72" s="12">
        <f>GHG!M33*MDC!$C34/1000</f>
        <v>22563.61485</v>
      </c>
      <c r="O72" s="12">
        <f>GHG!N33*MDC!$C34/1000</f>
        <v>22375.10835</v>
      </c>
      <c r="P72" s="12">
        <f>GHG!O33*MDC!$C34/1000</f>
        <v>24174.74955</v>
      </c>
      <c r="Q72" s="12">
        <f>GHG!P33*MDC!$C34/1000</f>
        <v>25283.85405</v>
      </c>
      <c r="R72" s="12">
        <f>GHG!Q33*MDC!$C34/1000</f>
        <v>27557.34765</v>
      </c>
      <c r="S72" s="12">
        <f>GHG!R33*MDC!$C34/1000</f>
        <v>29731.0167</v>
      </c>
      <c r="T72" s="12">
        <f>GHG!S33*MDC!$C34/1000</f>
        <v>33258.9957</v>
      </c>
      <c r="U72" s="12">
        <f>GHG!T33*MDC!$C34/1000</f>
        <v>33428.67045</v>
      </c>
      <c r="V72" s="12">
        <f>GHG!U33*MDC!$C34/1000</f>
        <v>33807.49995</v>
      </c>
      <c r="W72" s="12">
        <f>GHG!V33*MDC!$C34/1000</f>
        <v>34130.8779</v>
      </c>
      <c r="X72" s="12">
        <f>GHG!W33*MDC!$C34/1000</f>
        <v>36858.20145</v>
      </c>
      <c r="Y72" s="12">
        <f>GHG!X33*MDC!$C34/1000</f>
        <v>39182.1423</v>
      </c>
      <c r="Z72" s="12">
        <f>GHG!Y33*MDC!$C34/1000</f>
        <v>38127.8184</v>
      </c>
      <c r="AA72" s="12">
        <f>GHG!Z33*MDC!$C34/1000</f>
        <v>40057.311</v>
      </c>
      <c r="AB72" s="12">
        <f>GHG!AA33*MDC!$C34/1000</f>
        <v>39577.80435</v>
      </c>
      <c r="AC72" s="12">
        <f>GHG!AB33*MDC!$C34/1000</f>
        <v>42501.90735</v>
      </c>
      <c r="AD72" s="12">
        <f>GHG!AC33*MDC!$C34/1000</f>
        <v>44990.5449</v>
      </c>
      <c r="AE72" s="12">
        <f>GHG!AD33*MDC!$C34/1000</f>
        <v>45110.6943</v>
      </c>
      <c r="AF72" s="12">
        <f>GHG!AE33*MDC!$C34/1000</f>
        <v>44524.89615</v>
      </c>
      <c r="AG72" s="12"/>
    </row>
    <row r="73" ht="14.25" customHeight="1" outlineLevel="1"/>
    <row r="74" ht="14.25" customHeight="1" outlineLevel="1">
      <c r="B74" s="17" t="s">
        <v>120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9"/>
    </row>
    <row r="75" ht="14.25" customHeight="1" outlineLevel="2">
      <c r="C75" s="7">
        <v>1990.0</v>
      </c>
      <c r="D75" s="7">
        <v>1991.0</v>
      </c>
      <c r="E75" s="7">
        <v>1992.0</v>
      </c>
      <c r="F75" s="7">
        <v>1993.0</v>
      </c>
      <c r="G75" s="7">
        <v>1994.0</v>
      </c>
      <c r="H75" s="7">
        <v>1995.0</v>
      </c>
      <c r="I75" s="7">
        <v>1996.0</v>
      </c>
      <c r="J75" s="7">
        <v>1997.0</v>
      </c>
      <c r="K75" s="7">
        <v>1998.0</v>
      </c>
      <c r="L75" s="7">
        <v>1999.0</v>
      </c>
      <c r="M75" s="7">
        <v>2000.0</v>
      </c>
      <c r="N75" s="7">
        <v>2001.0</v>
      </c>
      <c r="O75" s="7">
        <v>2002.0</v>
      </c>
      <c r="P75" s="7">
        <v>2003.0</v>
      </c>
      <c r="Q75" s="7">
        <v>2004.0</v>
      </c>
      <c r="R75" s="7">
        <v>2005.0</v>
      </c>
      <c r="S75" s="7">
        <v>2006.0</v>
      </c>
      <c r="T75" s="7">
        <v>2007.0</v>
      </c>
      <c r="U75" s="7">
        <v>2008.0</v>
      </c>
      <c r="V75" s="7">
        <v>2009.0</v>
      </c>
      <c r="W75" s="7">
        <v>2010.0</v>
      </c>
      <c r="X75" s="7">
        <v>2011.0</v>
      </c>
      <c r="Y75" s="7">
        <v>2012.0</v>
      </c>
      <c r="Z75" s="7">
        <v>2013.0</v>
      </c>
      <c r="AA75" s="7">
        <v>2014.0</v>
      </c>
      <c r="AB75" s="7">
        <v>2015.0</v>
      </c>
      <c r="AC75" s="7">
        <v>2016.0</v>
      </c>
      <c r="AD75" s="7">
        <v>2017.0</v>
      </c>
      <c r="AE75" s="7">
        <v>2018.0</v>
      </c>
      <c r="AF75" s="7">
        <v>2019.0</v>
      </c>
      <c r="AG75" s="7">
        <v>2020.0</v>
      </c>
    </row>
    <row r="76" ht="14.25" customHeight="1" outlineLevel="2">
      <c r="B76" s="7" t="s">
        <v>6</v>
      </c>
      <c r="C76" s="12">
        <f>GHG!B3*MDC!$D4/1000</f>
        <v>74801.33012</v>
      </c>
      <c r="D76" s="12">
        <f>GHG!C3*MDC!$D4/1000</f>
        <v>76470.68932</v>
      </c>
      <c r="E76" s="12">
        <f>GHG!D3*MDC!$D4/1000</f>
        <v>76356.06956</v>
      </c>
      <c r="F76" s="12">
        <f>GHG!E3*MDC!$D4/1000</f>
        <v>75749.48716</v>
      </c>
      <c r="G76" s="12">
        <f>GHG!F3*MDC!$D4/1000</f>
        <v>78294.06784</v>
      </c>
      <c r="H76" s="12">
        <f>GHG!G3*MDC!$D4/1000</f>
        <v>79287.41464</v>
      </c>
      <c r="I76" s="12">
        <f>GHG!H3*MDC!$D4/1000</f>
        <v>81129.74624</v>
      </c>
      <c r="J76" s="12">
        <f>GHG!I3*MDC!$D4/1000</f>
        <v>76930.68796</v>
      </c>
      <c r="K76" s="12">
        <f>GHG!J3*MDC!$D4/1000</f>
        <v>79350.0536</v>
      </c>
      <c r="L76" s="12">
        <f>GHG!K3*MDC!$D4/1000</f>
        <v>76335.48684</v>
      </c>
      <c r="M76" s="12">
        <f>GHG!L3*MDC!$D4/1000</f>
        <v>77131.6472</v>
      </c>
      <c r="N76" s="12">
        <f>GHG!M3*MDC!$D4/1000</f>
        <v>76405.0688</v>
      </c>
      <c r="O76" s="12">
        <f>GHG!N3*MDC!$D4/1000</f>
        <v>76138.41044</v>
      </c>
      <c r="P76" s="12">
        <f>GHG!O3*MDC!$D4/1000</f>
        <v>76350.24792</v>
      </c>
      <c r="Q76" s="12">
        <f>GHG!P3*MDC!$D4/1000</f>
        <v>76944.48488</v>
      </c>
      <c r="R76" s="12">
        <f>GHG!Q3*MDC!$D4/1000</f>
        <v>75348.11364</v>
      </c>
      <c r="S76" s="12">
        <f>GHG!R3*MDC!$D4/1000</f>
        <v>73874.044</v>
      </c>
      <c r="T76" s="12">
        <f>GHG!S3*MDC!$D4/1000</f>
        <v>72125.34072</v>
      </c>
      <c r="U76" s="12">
        <f>GHG!T3*MDC!$D4/1000</f>
        <v>72120.88672</v>
      </c>
      <c r="V76" s="12">
        <f>GHG!U3*MDC!$D4/1000</f>
        <v>65591.01356</v>
      </c>
      <c r="W76" s="12">
        <f>GHG!V3*MDC!$D4/1000</f>
        <v>69842.77576</v>
      </c>
      <c r="X76" s="12">
        <f>GHG!W3*MDC!$D4/1000</f>
        <v>64372.02188</v>
      </c>
      <c r="Y76" s="12">
        <f>GHG!X3*MDC!$D4/1000</f>
        <v>62927.55824</v>
      </c>
      <c r="Z76" s="12">
        <f>GHG!Y3*MDC!$D4/1000</f>
        <v>62640.36432</v>
      </c>
      <c r="AA76" s="12">
        <f>GHG!Z3*MDC!$D4/1000</f>
        <v>59667.6442</v>
      </c>
      <c r="AB76" s="12">
        <f>GHG!AA3*MDC!$D4/1000</f>
        <v>61888.2776</v>
      </c>
      <c r="AC76" s="12">
        <f>GHG!AB3*MDC!$D4/1000</f>
        <v>61131.06092</v>
      </c>
      <c r="AD76" s="12">
        <f>GHG!AC3*MDC!$D4/1000</f>
        <v>61028.05824</v>
      </c>
      <c r="AE76" s="12">
        <f>GHG!AD3*MDC!$D4/1000</f>
        <v>61307.63844</v>
      </c>
      <c r="AF76" s="12">
        <f>GHG!AE3*MDC!$D4/1000</f>
        <v>60771.43972</v>
      </c>
      <c r="AG76" s="12"/>
    </row>
    <row r="77" ht="14.25" customHeight="1" outlineLevel="2">
      <c r="B77" s="7" t="s">
        <v>7</v>
      </c>
      <c r="C77" s="12">
        <f>GHG!B4*MDC!$D5/1000</f>
        <v>42165.27916</v>
      </c>
      <c r="D77" s="12">
        <f>GHG!C4*MDC!$D5/1000</f>
        <v>32651.5666</v>
      </c>
      <c r="E77" s="12">
        <f>GHG!D4*MDC!$D5/1000</f>
        <v>30004.5282</v>
      </c>
      <c r="F77" s="12">
        <f>GHG!E4*MDC!$D5/1000</f>
        <v>29572.97752</v>
      </c>
      <c r="G77" s="12">
        <f>GHG!F4*MDC!$D5/1000</f>
        <v>27523.94888</v>
      </c>
      <c r="H77" s="12">
        <f>GHG!G4*MDC!$D5/1000</f>
        <v>28315.97488</v>
      </c>
      <c r="I77" s="12">
        <f>GHG!H4*MDC!$D5/1000</f>
        <v>28896.66644</v>
      </c>
      <c r="J77" s="12">
        <f>GHG!I4*MDC!$D5/1000</f>
        <v>27150.21112</v>
      </c>
      <c r="K77" s="12">
        <f>GHG!J4*MDC!$D5/1000</f>
        <v>25191.63012</v>
      </c>
      <c r="L77" s="12">
        <f>GHG!K4*MDC!$D5/1000</f>
        <v>21627.36116</v>
      </c>
      <c r="M77" s="12">
        <f>GHG!L4*MDC!$D5/1000</f>
        <v>20545.3326</v>
      </c>
      <c r="N77" s="12">
        <f>GHG!M4*MDC!$D5/1000</f>
        <v>23527.71004</v>
      </c>
      <c r="O77" s="12">
        <f>GHG!N4*MDC!$D5/1000</f>
        <v>22015.86524</v>
      </c>
      <c r="P77" s="12">
        <f>GHG!O4*MDC!$D5/1000</f>
        <v>24793.4268</v>
      </c>
      <c r="Q77" s="12">
        <f>GHG!P4*MDC!$D5/1000</f>
        <v>24004.833</v>
      </c>
      <c r="R77" s="12">
        <f>GHG!Q4*MDC!$D5/1000</f>
        <v>23660.16676</v>
      </c>
      <c r="S77" s="12">
        <f>GHG!R4*MDC!$D5/1000</f>
        <v>25783.39904</v>
      </c>
      <c r="T77" s="12">
        <f>GHG!S4*MDC!$D5/1000</f>
        <v>27376.28568</v>
      </c>
      <c r="U77" s="12">
        <f>GHG!T4*MDC!$D5/1000</f>
        <v>27600.63628</v>
      </c>
      <c r="V77" s="12">
        <f>GHG!U4*MDC!$D5/1000</f>
        <v>22913.17856</v>
      </c>
      <c r="W77" s="12">
        <f>GHG!V4*MDC!$D5/1000</f>
        <v>24639.80572</v>
      </c>
      <c r="X77" s="12">
        <f>GHG!W4*MDC!$D5/1000</f>
        <v>29184.51012</v>
      </c>
      <c r="Y77" s="12">
        <f>GHG!X4*MDC!$D5/1000</f>
        <v>26846.96708</v>
      </c>
      <c r="Z77" s="12">
        <f>GHG!Y4*MDC!$D5/1000</f>
        <v>25297.9602</v>
      </c>
      <c r="AA77" s="12">
        <f>GHG!Z4*MDC!$D5/1000</f>
        <v>26361.785</v>
      </c>
      <c r="AB77" s="12">
        <f>GHG!AA4*MDC!$D5/1000</f>
        <v>28394.70588</v>
      </c>
      <c r="AC77" s="12">
        <f>GHG!AB4*MDC!$D5/1000</f>
        <v>26340.12284</v>
      </c>
      <c r="AD77" s="12">
        <f>GHG!AC4*MDC!$D5/1000</f>
        <v>28045.35508</v>
      </c>
      <c r="AE77" s="12">
        <f>GHG!AD4*MDC!$D5/1000</f>
        <v>26337.67576</v>
      </c>
      <c r="AF77" s="12">
        <f>GHG!AE4*MDC!$D5/1000</f>
        <v>25929.7732</v>
      </c>
      <c r="AG77" s="12"/>
    </row>
    <row r="78" ht="14.25" customHeight="1" outlineLevel="2">
      <c r="B78" s="7" t="s">
        <v>10</v>
      </c>
      <c r="C78" s="12">
        <f>GHG!B5*MDC!$D6/1000</f>
        <v>99513.76748</v>
      </c>
      <c r="D78" s="12">
        <f>GHG!C5*MDC!$D6/1000</f>
        <v>89123.60728</v>
      </c>
      <c r="E78" s="12">
        <f>GHG!D5*MDC!$D6/1000</f>
        <v>86211.08952</v>
      </c>
      <c r="F78" s="12">
        <f>GHG!E5*MDC!$D6/1000</f>
        <v>82052.90324</v>
      </c>
      <c r="G78" s="12">
        <f>GHG!F5*MDC!$D6/1000</f>
        <v>78142.30172</v>
      </c>
      <c r="H78" s="12">
        <f>GHG!G5*MDC!$D6/1000</f>
        <v>77414.9216</v>
      </c>
      <c r="I78" s="12">
        <f>GHG!H5*MDC!$D6/1000</f>
        <v>79136.37164</v>
      </c>
      <c r="J78" s="12">
        <f>GHG!I5*MDC!$D6/1000</f>
        <v>77307.48588</v>
      </c>
      <c r="K78" s="12">
        <f>GHG!J5*MDC!$D6/1000</f>
        <v>74249.3852</v>
      </c>
      <c r="L78" s="12">
        <f>GHG!K5*MDC!$D6/1000</f>
        <v>69036.58604</v>
      </c>
      <c r="M78" s="12">
        <f>GHG!L5*MDC!$D6/1000</f>
        <v>74093.59476</v>
      </c>
      <c r="N78" s="12">
        <f>GHG!M5*MDC!$D6/1000</f>
        <v>74169.22368</v>
      </c>
      <c r="O78" s="12">
        <f>GHG!N5*MDC!$D6/1000</f>
        <v>72401.79264</v>
      </c>
      <c r="P78" s="12">
        <f>GHG!O5*MDC!$D6/1000</f>
        <v>74354.87164</v>
      </c>
      <c r="Q78" s="12">
        <f>GHG!P5*MDC!$D6/1000</f>
        <v>75000.24052</v>
      </c>
      <c r="R78" s="12">
        <f>GHG!Q5*MDC!$D6/1000</f>
        <v>73814.60668</v>
      </c>
      <c r="S78" s="12">
        <f>GHG!R5*MDC!$D6/1000</f>
        <v>75145.29944</v>
      </c>
      <c r="T78" s="12">
        <f>GHG!S5*MDC!$D6/1000</f>
        <v>76355.48792</v>
      </c>
      <c r="U78" s="12">
        <f>GHG!T5*MDC!$D6/1000</f>
        <v>73020.9982</v>
      </c>
      <c r="V78" s="12">
        <f>GHG!U5*MDC!$D6/1000</f>
        <v>68122.95012</v>
      </c>
      <c r="W78" s="12">
        <f>GHG!V5*MDC!$D6/1000</f>
        <v>69950.63592</v>
      </c>
      <c r="X78" s="12">
        <f>GHG!W5*MDC!$D6/1000</f>
        <v>69022.88344</v>
      </c>
      <c r="Y78" s="12">
        <f>GHG!X5*MDC!$D6/1000</f>
        <v>66873.30968</v>
      </c>
      <c r="Z78" s="12">
        <f>GHG!Y5*MDC!$D6/1000</f>
        <v>64401.0934</v>
      </c>
      <c r="AA78" s="12">
        <f>GHG!Z5*MDC!$D6/1000</f>
        <v>63301.50036</v>
      </c>
      <c r="AB78" s="12">
        <f>GHG!AA5*MDC!$D6/1000</f>
        <v>64073.32092</v>
      </c>
      <c r="AC78" s="12">
        <f>GHG!AB5*MDC!$D6/1000</f>
        <v>65217.68976</v>
      </c>
      <c r="AD78" s="12">
        <f>GHG!AC5*MDC!$D6/1000</f>
        <v>66630.10032</v>
      </c>
      <c r="AE78" s="12">
        <f>GHG!AD5*MDC!$D6/1000</f>
        <v>68557.45092</v>
      </c>
      <c r="AF78" s="12">
        <f>GHG!AE5*MDC!$D6/1000</f>
        <v>69056.32512</v>
      </c>
      <c r="AG78" s="12"/>
    </row>
    <row r="79" ht="14.25" customHeight="1" outlineLevel="2">
      <c r="B79" s="7" t="s">
        <v>11</v>
      </c>
      <c r="C79" s="12">
        <f>GHG!B6*MDC!$D7/1000</f>
        <v>40869.44812</v>
      </c>
      <c r="D79" s="12">
        <f>GHG!C6*MDC!$D7/1000</f>
        <v>46123.09832</v>
      </c>
      <c r="E79" s="12">
        <f>GHG!D6*MDC!$D7/1000</f>
        <v>43454.60212</v>
      </c>
      <c r="F79" s="12">
        <f>GHG!E6*MDC!$D7/1000</f>
        <v>43959.55472</v>
      </c>
      <c r="G79" s="12">
        <f>GHG!F6*MDC!$D7/1000</f>
        <v>45759.53664</v>
      </c>
      <c r="H79" s="12">
        <f>GHG!G6*MDC!$D7/1000</f>
        <v>44238.83624</v>
      </c>
      <c r="I79" s="12">
        <f>GHG!H6*MDC!$D7/1000</f>
        <v>50747.3564</v>
      </c>
      <c r="J79" s="12">
        <f>GHG!I6*MDC!$D7/1000</f>
        <v>46001.43076</v>
      </c>
      <c r="K79" s="12">
        <f>GHG!J6*MDC!$D7/1000</f>
        <v>43801.4744</v>
      </c>
      <c r="L79" s="12">
        <f>GHG!K6*MDC!$D7/1000</f>
        <v>42595.8814</v>
      </c>
      <c r="M79" s="12">
        <f>GHG!L6*MDC!$D7/1000</f>
        <v>40137.58256</v>
      </c>
      <c r="N79" s="12">
        <f>GHG!M6*MDC!$D7/1000</f>
        <v>40700.90352</v>
      </c>
      <c r="O79" s="12">
        <f>GHG!N6*MDC!$D7/1000</f>
        <v>40950.5476</v>
      </c>
      <c r="P79" s="12">
        <f>GHG!O6*MDC!$D7/1000</f>
        <v>43421.45388</v>
      </c>
      <c r="Q79" s="12">
        <f>GHG!P6*MDC!$D7/1000</f>
        <v>40135.84812</v>
      </c>
      <c r="R79" s="12">
        <f>GHG!Q6*MDC!$D7/1000</f>
        <v>37799.43168</v>
      </c>
      <c r="S79" s="12">
        <f>GHG!R6*MDC!$D7/1000</f>
        <v>41921.53008</v>
      </c>
      <c r="T79" s="12">
        <f>GHG!S6*MDC!$D7/1000</f>
        <v>39620.14828</v>
      </c>
      <c r="U79" s="12">
        <f>GHG!T6*MDC!$D7/1000</f>
        <v>36990.92588</v>
      </c>
      <c r="V79" s="12">
        <f>GHG!U6*MDC!$D7/1000</f>
        <v>35147.63536</v>
      </c>
      <c r="W79" s="12">
        <f>GHG!V6*MDC!$D7/1000</f>
        <v>34727.9428</v>
      </c>
      <c r="X79" s="12">
        <f>GHG!W6*MDC!$D7/1000</f>
        <v>31752.83324</v>
      </c>
      <c r="Y79" s="12">
        <f>GHG!X6*MDC!$D7/1000</f>
        <v>29074.56968</v>
      </c>
      <c r="Z79" s="12">
        <f>GHG!Y6*MDC!$D7/1000</f>
        <v>29796.36396</v>
      </c>
      <c r="AA79" s="12">
        <f>GHG!Z6*MDC!$D7/1000</f>
        <v>27964.832</v>
      </c>
      <c r="AB79" s="12">
        <f>GHG!AA6*MDC!$D7/1000</f>
        <v>26060.10772</v>
      </c>
      <c r="AC79" s="12">
        <f>GHG!AB6*MDC!$D7/1000</f>
        <v>27686.81332</v>
      </c>
      <c r="AD79" s="12">
        <f>GHG!AC6*MDC!$D7/1000</f>
        <v>26440.11252</v>
      </c>
      <c r="AE79" s="12">
        <f>GHG!AD6*MDC!$D7/1000</f>
        <v>27331.71424</v>
      </c>
      <c r="AF79" s="12">
        <f>GHG!AE6*MDC!$D7/1000</f>
        <v>24835.87604</v>
      </c>
      <c r="AG79" s="12"/>
    </row>
    <row r="80" ht="14.25" customHeight="1" outlineLevel="2">
      <c r="B80" s="7" t="s">
        <v>15</v>
      </c>
      <c r="C80" s="12">
        <f>GHG!B7*MDC!$D8/1000</f>
        <v>664915.0284</v>
      </c>
      <c r="D80" s="12">
        <f>GHG!C7*MDC!$D8/1000</f>
        <v>610308.2653</v>
      </c>
      <c r="E80" s="12">
        <f>GHG!D7*MDC!$D8/1000</f>
        <v>581170.8942</v>
      </c>
      <c r="F80" s="12">
        <f>GHG!E7*MDC!$D8/1000</f>
        <v>576723.3709</v>
      </c>
      <c r="G80" s="12">
        <f>GHG!F7*MDC!$D8/1000</f>
        <v>570335.7637</v>
      </c>
      <c r="H80" s="12">
        <f>GHG!G7*MDC!$D8/1000</f>
        <v>571534.922</v>
      </c>
      <c r="I80" s="12">
        <f>GHG!H7*MDC!$D8/1000</f>
        <v>579153.5728</v>
      </c>
      <c r="J80" s="12">
        <f>GHG!I7*MDC!$D8/1000</f>
        <v>561144.4841</v>
      </c>
      <c r="K80" s="12">
        <f>GHG!J7*MDC!$D8/1000</f>
        <v>548338.904</v>
      </c>
      <c r="L80" s="12">
        <f>GHG!K7*MDC!$D8/1000</f>
        <v>528773.923</v>
      </c>
      <c r="M80" s="12">
        <f>GHG!L7*MDC!$D8/1000</f>
        <v>538324.5461</v>
      </c>
      <c r="N80" s="12">
        <f>GHG!M7*MDC!$D8/1000</f>
        <v>542455.0232</v>
      </c>
      <c r="O80" s="12">
        <f>GHG!N7*MDC!$D8/1000</f>
        <v>548800.1707</v>
      </c>
      <c r="P80" s="12">
        <f>GHG!O7*MDC!$D8/1000</f>
        <v>545018.1692</v>
      </c>
      <c r="Q80" s="12">
        <f>GHG!P7*MDC!$D8/1000</f>
        <v>534358.6049</v>
      </c>
      <c r="R80" s="12">
        <f>GHG!Q7*MDC!$D8/1000</f>
        <v>519314.1772</v>
      </c>
      <c r="S80" s="12">
        <f>GHG!R7*MDC!$D8/1000</f>
        <v>519055.9395</v>
      </c>
      <c r="T80" s="12">
        <f>GHG!S7*MDC!$D8/1000</f>
        <v>507353.196</v>
      </c>
      <c r="U80" s="12">
        <f>GHG!T7*MDC!$D8/1000</f>
        <v>501613.2476</v>
      </c>
      <c r="V80" s="12">
        <f>GHG!U7*MDC!$D8/1000</f>
        <v>462655.6763</v>
      </c>
      <c r="W80" s="12">
        <f>GHG!V7*MDC!$D8/1000</f>
        <v>482642.7917</v>
      </c>
      <c r="X80" s="12">
        <f>GHG!W7*MDC!$D8/1000</f>
        <v>469120.1019</v>
      </c>
      <c r="Y80" s="12">
        <f>GHG!X7*MDC!$D8/1000</f>
        <v>466807.0087</v>
      </c>
      <c r="Z80" s="12">
        <f>GHG!Y7*MDC!$D8/1000</f>
        <v>477182.0986</v>
      </c>
      <c r="AA80" s="12">
        <f>GHG!Z7*MDC!$D8/1000</f>
        <v>456840.9217</v>
      </c>
      <c r="AB80" s="12">
        <f>GHG!AA7*MDC!$D8/1000</f>
        <v>459819.9298</v>
      </c>
      <c r="AC80" s="12">
        <f>GHG!AB7*MDC!$D8/1000</f>
        <v>460583.1253</v>
      </c>
      <c r="AD80" s="12">
        <f>GHG!AC7*MDC!$D8/1000</f>
        <v>452535.9158</v>
      </c>
      <c r="AE80" s="12">
        <f>GHG!AD7*MDC!$D8/1000</f>
        <v>435178.0333</v>
      </c>
      <c r="AF80" s="12">
        <f>GHG!AE7*MDC!$D8/1000</f>
        <v>411257.2342</v>
      </c>
      <c r="AG80" s="12"/>
    </row>
    <row r="81" ht="14.25" customHeight="1" outlineLevel="2">
      <c r="B81" s="7" t="s">
        <v>12</v>
      </c>
      <c r="C81" s="12">
        <f>GHG!B8*MDC!$D9/1000</f>
        <v>19396.00672</v>
      </c>
      <c r="D81" s="12">
        <f>GHG!C8*MDC!$D9/1000</f>
        <v>17954.11592</v>
      </c>
      <c r="E81" s="12">
        <f>GHG!D8*MDC!$D9/1000</f>
        <v>13158.01204</v>
      </c>
      <c r="F81" s="12">
        <f>GHG!E8*MDC!$D9/1000</f>
        <v>9700.83296</v>
      </c>
      <c r="G81" s="12">
        <f>GHG!F8*MDC!$D9/1000</f>
        <v>10249.50288</v>
      </c>
      <c r="H81" s="12">
        <f>GHG!G8*MDC!$D9/1000</f>
        <v>9055.31736</v>
      </c>
      <c r="I81" s="12">
        <f>GHG!H8*MDC!$D9/1000</f>
        <v>9367.72092</v>
      </c>
      <c r="J81" s="12">
        <f>GHG!I8*MDC!$D9/1000</f>
        <v>9158.4982</v>
      </c>
      <c r="K81" s="12">
        <f>GHG!J8*MDC!$D9/1000</f>
        <v>7995.11864</v>
      </c>
      <c r="L81" s="12">
        <f>GHG!K8*MDC!$D9/1000</f>
        <v>7608.6372</v>
      </c>
      <c r="M81" s="12">
        <f>GHG!L8*MDC!$D9/1000</f>
        <v>6955.85896</v>
      </c>
      <c r="N81" s="12">
        <f>GHG!M8*MDC!$D9/1000</f>
        <v>7115.05016</v>
      </c>
      <c r="O81" s="12">
        <f>GHG!N8*MDC!$D9/1000</f>
        <v>6953.64768</v>
      </c>
      <c r="P81" s="12">
        <f>GHG!O8*MDC!$D9/1000</f>
        <v>6920.45752</v>
      </c>
      <c r="Q81" s="12">
        <f>GHG!P8*MDC!$D9/1000</f>
        <v>7897.44504</v>
      </c>
      <c r="R81" s="12">
        <f>GHG!Q8*MDC!$D9/1000</f>
        <v>9370.037</v>
      </c>
      <c r="S81" s="12">
        <f>GHG!R8*MDC!$D9/1000</f>
        <v>8288.41716</v>
      </c>
      <c r="T81" s="12">
        <f>GHG!S8*MDC!$D9/1000</f>
        <v>10033.5782</v>
      </c>
      <c r="U81" s="12">
        <f>GHG!T8*MDC!$D9/1000</f>
        <v>9077.65024</v>
      </c>
      <c r="V81" s="12">
        <f>GHG!U8*MDC!$D9/1000</f>
        <v>6689.83464</v>
      </c>
      <c r="W81" s="12">
        <f>GHG!V8*MDC!$D9/1000</f>
        <v>8565.00008</v>
      </c>
      <c r="X81" s="12">
        <f>GHG!W8*MDC!$D9/1000</f>
        <v>8547.42512</v>
      </c>
      <c r="Y81" s="12">
        <f>GHG!X8*MDC!$D9/1000</f>
        <v>8633.65456</v>
      </c>
      <c r="Z81" s="12">
        <f>GHG!Y8*MDC!$D9/1000</f>
        <v>10359.12368</v>
      </c>
      <c r="AA81" s="12">
        <f>GHG!Z8*MDC!$D9/1000</f>
        <v>10176.53064</v>
      </c>
      <c r="AB81" s="12">
        <f>GHG!AA8*MDC!$D9/1000</f>
        <v>8336.14832</v>
      </c>
      <c r="AC81" s="12">
        <f>GHG!AB8*MDC!$D9/1000</f>
        <v>9236.59516</v>
      </c>
      <c r="AD81" s="12">
        <f>GHG!AC8*MDC!$D9/1000</f>
        <v>10321.94588</v>
      </c>
      <c r="AE81" s="12">
        <f>GHG!AD8*MDC!$D9/1000</f>
        <v>9792.21856</v>
      </c>
      <c r="AF81" s="12">
        <f>GHG!AE8*MDC!$D9/1000</f>
        <v>7494.01744</v>
      </c>
      <c r="AG81" s="12"/>
    </row>
    <row r="82" ht="14.25" customHeight="1" outlineLevel="2">
      <c r="B82" s="7" t="s">
        <v>18</v>
      </c>
      <c r="C82" s="12">
        <f>GHG!B9*MDC!$D10/1000</f>
        <v>31748.14344</v>
      </c>
      <c r="D82" s="12">
        <f>GHG!C9*MDC!$D10/1000</f>
        <v>32131.85292</v>
      </c>
      <c r="E82" s="12">
        <f>GHG!D9*MDC!$D10/1000</f>
        <v>31980.88852</v>
      </c>
      <c r="F82" s="12">
        <f>GHG!E9*MDC!$D10/1000</f>
        <v>32378.68312</v>
      </c>
      <c r="G82" s="12">
        <f>GHG!F9*MDC!$D10/1000</f>
        <v>33129.638</v>
      </c>
      <c r="H82" s="12">
        <f>GHG!G9*MDC!$D10/1000</f>
        <v>34491.88604</v>
      </c>
      <c r="I82" s="12">
        <f>GHG!H9*MDC!$D10/1000</f>
        <v>35440.35748</v>
      </c>
      <c r="J82" s="12">
        <f>GHG!I9*MDC!$D10/1000</f>
        <v>35861.15568</v>
      </c>
      <c r="K82" s="12">
        <f>GHG!J9*MDC!$D10/1000</f>
        <v>37096.6062</v>
      </c>
      <c r="L82" s="12">
        <f>GHG!K9*MDC!$D10/1000</f>
        <v>37836.12216</v>
      </c>
      <c r="M82" s="12">
        <f>GHG!L9*MDC!$D10/1000</f>
        <v>39857.89232</v>
      </c>
      <c r="N82" s="12">
        <f>GHG!M9*MDC!$D10/1000</f>
        <v>41590.83892</v>
      </c>
      <c r="O82" s="12">
        <f>GHG!N9*MDC!$D10/1000</f>
        <v>40389.43792</v>
      </c>
      <c r="P82" s="12">
        <f>GHG!O9*MDC!$D10/1000</f>
        <v>40785.67624</v>
      </c>
      <c r="Q82" s="12">
        <f>GHG!P9*MDC!$D10/1000</f>
        <v>39701.82416</v>
      </c>
      <c r="R82" s="12">
        <f>GHG!Q9*MDC!$D10/1000</f>
        <v>40943.22208</v>
      </c>
      <c r="S82" s="12">
        <f>GHG!R9*MDC!$D10/1000</f>
        <v>40708.25524</v>
      </c>
      <c r="T82" s="12">
        <f>GHG!S9*MDC!$D10/1000</f>
        <v>39702.59444</v>
      </c>
      <c r="U82" s="12">
        <f>GHG!T9*MDC!$D10/1000</f>
        <v>39174.69588</v>
      </c>
      <c r="V82" s="12">
        <f>GHG!U9*MDC!$D10/1000</f>
        <v>35907.42488</v>
      </c>
      <c r="W82" s="12">
        <f>GHG!V9*MDC!$D10/1000</f>
        <v>36564.1436</v>
      </c>
      <c r="X82" s="12">
        <f>GHG!W9*MDC!$D10/1000</f>
        <v>33934.68016</v>
      </c>
      <c r="Y82" s="12">
        <f>GHG!X9*MDC!$D10/1000</f>
        <v>34055.26828</v>
      </c>
      <c r="Z82" s="12">
        <f>GHG!Y9*MDC!$D10/1000</f>
        <v>34296.11964</v>
      </c>
      <c r="AA82" s="12">
        <f>GHG!Z9*MDC!$D10/1000</f>
        <v>33868.59852</v>
      </c>
      <c r="AB82" s="12">
        <f>GHG!AA9*MDC!$D10/1000</f>
        <v>35497.463</v>
      </c>
      <c r="AC82" s="12">
        <f>GHG!AB9*MDC!$D10/1000</f>
        <v>36291.24964</v>
      </c>
      <c r="AD82" s="12">
        <f>GHG!AC9*MDC!$D10/1000</f>
        <v>36836.63932</v>
      </c>
      <c r="AE82" s="12">
        <f>GHG!AD9*MDC!$D10/1000</f>
        <v>36260.4594</v>
      </c>
      <c r="AF82" s="12">
        <f>GHG!AE9*MDC!$D10/1000</f>
        <v>34973.02284</v>
      </c>
      <c r="AG82" s="12"/>
    </row>
    <row r="83" ht="14.25" customHeight="1" outlineLevel="2">
      <c r="B83" s="7" t="s">
        <v>16</v>
      </c>
      <c r="C83" s="12">
        <f>GHG!B10*MDC!$D11/1000</f>
        <v>53103.59576</v>
      </c>
      <c r="D83" s="12">
        <f>GHG!C10*MDC!$D11/1000</f>
        <v>53027.79392</v>
      </c>
      <c r="E83" s="12">
        <f>GHG!D10*MDC!$D11/1000</f>
        <v>53617.02668</v>
      </c>
      <c r="F83" s="12">
        <f>GHG!E10*MDC!$D11/1000</f>
        <v>53170.35336</v>
      </c>
      <c r="G83" s="12">
        <f>GHG!F10*MDC!$D11/1000</f>
        <v>54734.01128</v>
      </c>
      <c r="H83" s="12">
        <f>GHG!G10*MDC!$D11/1000</f>
        <v>55819.98556</v>
      </c>
      <c r="I83" s="12">
        <f>GHG!H10*MDC!$D11/1000</f>
        <v>57764.95828</v>
      </c>
      <c r="J83" s="12">
        <f>GHG!I10*MDC!$D11/1000</f>
        <v>60514.78976</v>
      </c>
      <c r="K83" s="12">
        <f>GHG!J10*MDC!$D11/1000</f>
        <v>63537.2794</v>
      </c>
      <c r="L83" s="12">
        <f>GHG!K10*MDC!$D11/1000</f>
        <v>63197.25056</v>
      </c>
      <c r="M83" s="12">
        <f>GHG!L10*MDC!$D11/1000</f>
        <v>65285.69972</v>
      </c>
      <c r="N83" s="12">
        <f>GHG!M10*MDC!$D11/1000</f>
        <v>65585.97268</v>
      </c>
      <c r="O83" s="12">
        <f>GHG!N10*MDC!$D11/1000</f>
        <v>65389.9862</v>
      </c>
      <c r="P83" s="12">
        <f>GHG!O10*MDC!$D11/1000</f>
        <v>67490.8594</v>
      </c>
      <c r="Q83" s="12">
        <f>GHG!P10*MDC!$D11/1000</f>
        <v>67851.0308</v>
      </c>
      <c r="R83" s="12">
        <f>GHG!Q10*MDC!$D11/1000</f>
        <v>69760.86932</v>
      </c>
      <c r="S83" s="12">
        <f>GHG!R10*MDC!$D11/1000</f>
        <v>67697.24204</v>
      </c>
      <c r="T83" s="12">
        <f>GHG!S10*MDC!$D11/1000</f>
        <v>70051.333</v>
      </c>
      <c r="U83" s="12">
        <f>GHG!T10*MDC!$D11/1000</f>
        <v>67512.35388</v>
      </c>
      <c r="V83" s="12">
        <f>GHG!U10*MDC!$D11/1000</f>
        <v>63692.45152</v>
      </c>
      <c r="W83" s="12">
        <f>GHG!V10*MDC!$D11/1000</f>
        <v>60505.19532</v>
      </c>
      <c r="X83" s="12">
        <f>GHG!W10*MDC!$D11/1000</f>
        <v>58896.41576</v>
      </c>
      <c r="Y83" s="12">
        <f>GHG!X10*MDC!$D11/1000</f>
        <v>57213.20724</v>
      </c>
      <c r="Z83" s="12">
        <f>GHG!Y10*MDC!$D11/1000</f>
        <v>52965.51128</v>
      </c>
      <c r="AA83" s="12">
        <f>GHG!Z10*MDC!$D11/1000</f>
        <v>51944.64924</v>
      </c>
      <c r="AB83" s="12">
        <f>GHG!AA10*MDC!$D11/1000</f>
        <v>48053.57196</v>
      </c>
      <c r="AC83" s="12">
        <f>GHG!AB10*MDC!$D11/1000</f>
        <v>46287.802</v>
      </c>
      <c r="AD83" s="12">
        <f>GHG!AC10*MDC!$D11/1000</f>
        <v>48388.91624</v>
      </c>
      <c r="AE83" s="12">
        <f>GHG!AD10*MDC!$D11/1000</f>
        <v>46261.91116</v>
      </c>
      <c r="AF83" s="12">
        <f>GHG!AE10*MDC!$D11/1000</f>
        <v>43249.95916</v>
      </c>
      <c r="AG83" s="12"/>
    </row>
    <row r="84" ht="14.25" customHeight="1" outlineLevel="2">
      <c r="B84" s="7" t="s">
        <v>31</v>
      </c>
      <c r="C84" s="12">
        <f>GHG!B11*MDC!$D12/1000</f>
        <v>133151.9056</v>
      </c>
      <c r="D84" s="12">
        <f>GHG!C11*MDC!$D12/1000</f>
        <v>137613.2468</v>
      </c>
      <c r="E84" s="12">
        <f>GHG!D11*MDC!$D12/1000</f>
        <v>143031.0872</v>
      </c>
      <c r="F84" s="12">
        <f>GHG!E11*MDC!$D12/1000</f>
        <v>137367.145</v>
      </c>
      <c r="G84" s="12">
        <f>GHG!F11*MDC!$D12/1000</f>
        <v>147306.1516</v>
      </c>
      <c r="H84" s="12">
        <f>GHG!G11*MDC!$D12/1000</f>
        <v>154807.6308</v>
      </c>
      <c r="I84" s="12">
        <f>GHG!H11*MDC!$D12/1000</f>
        <v>150419.3509</v>
      </c>
      <c r="J84" s="12">
        <f>GHG!I11*MDC!$D12/1000</f>
        <v>158159.1034</v>
      </c>
      <c r="K84" s="12">
        <f>GHG!J11*MDC!$D12/1000</f>
        <v>162811.6103</v>
      </c>
      <c r="L84" s="12">
        <f>GHG!K11*MDC!$D12/1000</f>
        <v>175341.6398</v>
      </c>
      <c r="M84" s="12">
        <f>GHG!L11*MDC!$D12/1000</f>
        <v>182633.671</v>
      </c>
      <c r="N84" s="12">
        <f>GHG!M11*MDC!$D12/1000</f>
        <v>180914.0497</v>
      </c>
      <c r="O84" s="12">
        <f>GHG!N11*MDC!$D12/1000</f>
        <v>191158.6584</v>
      </c>
      <c r="P84" s="12">
        <f>GHG!O11*MDC!$D12/1000</f>
        <v>195722.4783</v>
      </c>
      <c r="Q84" s="12">
        <f>GHG!P11*MDC!$D12/1000</f>
        <v>204035.6073</v>
      </c>
      <c r="R84" s="12">
        <f>GHG!Q11*MDC!$D12/1000</f>
        <v>212052.7078</v>
      </c>
      <c r="S84" s="12">
        <f>GHG!R11*MDC!$D12/1000</f>
        <v>207437.9655</v>
      </c>
      <c r="T84" s="12">
        <f>GHG!S11*MDC!$D12/1000</f>
        <v>214466.65</v>
      </c>
      <c r="U84" s="12">
        <f>GHG!T11*MDC!$D12/1000</f>
        <v>196728.6317</v>
      </c>
      <c r="V84" s="12">
        <f>GHG!U11*MDC!$D12/1000</f>
        <v>177163.9336</v>
      </c>
      <c r="W84" s="12">
        <f>GHG!V11*MDC!$D12/1000</f>
        <v>168430.3313</v>
      </c>
      <c r="X84" s="12">
        <f>GHG!W11*MDC!$D12/1000</f>
        <v>168302.4701</v>
      </c>
      <c r="Y84" s="12">
        <f>GHG!X11*MDC!$D12/1000</f>
        <v>165559.4663</v>
      </c>
      <c r="Z84" s="12">
        <f>GHG!Y11*MDC!$D12/1000</f>
        <v>152091.9118</v>
      </c>
      <c r="AA84" s="12">
        <f>GHG!Z11*MDC!$D12/1000</f>
        <v>152145.6165</v>
      </c>
      <c r="AB84" s="12">
        <f>GHG!AA11*MDC!$D12/1000</f>
        <v>156910.7782</v>
      </c>
      <c r="AC84" s="12">
        <f>GHG!AB11*MDC!$D12/1000</f>
        <v>150796.1488</v>
      </c>
      <c r="AD84" s="12">
        <f>GHG!AC11*MDC!$D12/1000</f>
        <v>157594.5248</v>
      </c>
      <c r="AE84" s="12">
        <f>GHG!AD11*MDC!$D12/1000</f>
        <v>154633.9458</v>
      </c>
      <c r="AF84" s="12">
        <f>GHG!AE11*MDC!$D12/1000</f>
        <v>145002.9568</v>
      </c>
      <c r="AG84" s="12"/>
    </row>
    <row r="85" ht="14.25" customHeight="1" outlineLevel="2">
      <c r="B85" s="7" t="s">
        <v>14</v>
      </c>
      <c r="C85" s="12">
        <f>GHG!B12*MDC!$D13/1000</f>
        <v>272532.5153</v>
      </c>
      <c r="D85" s="12">
        <f>GHG!C12*MDC!$D13/1000</f>
        <v>286570.8054</v>
      </c>
      <c r="E85" s="12">
        <f>GHG!D12*MDC!$D13/1000</f>
        <v>281298.0135</v>
      </c>
      <c r="F85" s="12">
        <f>GHG!E12*MDC!$D13/1000</f>
        <v>269131.9649</v>
      </c>
      <c r="G85" s="12">
        <f>GHG!F12*MDC!$D13/1000</f>
        <v>266552.905</v>
      </c>
      <c r="H85" s="12">
        <f>GHG!G12*MDC!$D13/1000</f>
        <v>268076.4402</v>
      </c>
      <c r="I85" s="12">
        <f>GHG!H12*MDC!$D13/1000</f>
        <v>273642.6879</v>
      </c>
      <c r="J85" s="12">
        <f>GHG!I12*MDC!$D13/1000</f>
        <v>269542.1573</v>
      </c>
      <c r="K85" s="12">
        <f>GHG!J12*MDC!$D13/1000</f>
        <v>276120.0184</v>
      </c>
      <c r="L85" s="12">
        <f>GHG!K12*MDC!$D13/1000</f>
        <v>271502.8658</v>
      </c>
      <c r="M85" s="12">
        <f>GHG!L12*MDC!$D13/1000</f>
        <v>277351.0778</v>
      </c>
      <c r="N85" s="12">
        <f>GHG!M12*MDC!$D13/1000</f>
        <v>273809.0526</v>
      </c>
      <c r="O85" s="12">
        <f>GHG!N12*MDC!$D13/1000</f>
        <v>266235.1828</v>
      </c>
      <c r="P85" s="12">
        <f>GHG!O12*MDC!$D13/1000</f>
        <v>266327.9413</v>
      </c>
      <c r="Q85" s="12">
        <f>GHG!P12*MDC!$D13/1000</f>
        <v>264091.0377</v>
      </c>
      <c r="R85" s="12">
        <f>GHG!Q12*MDC!$D13/1000</f>
        <v>264137.8886</v>
      </c>
      <c r="S85" s="12">
        <f>GHG!R12*MDC!$D13/1000</f>
        <v>257759.4042</v>
      </c>
      <c r="T85" s="12">
        <f>GHG!S12*MDC!$D13/1000</f>
        <v>253203.2347</v>
      </c>
      <c r="U85" s="12">
        <f>GHG!T12*MDC!$D13/1000</f>
        <v>250423.4252</v>
      </c>
      <c r="V85" s="12">
        <f>GHG!U12*MDC!$D13/1000</f>
        <v>244093.5576</v>
      </c>
      <c r="W85" s="12">
        <f>GHG!V12*MDC!$D13/1000</f>
        <v>245815.1963</v>
      </c>
      <c r="X85" s="12">
        <f>GHG!W12*MDC!$D13/1000</f>
        <v>233078.5746</v>
      </c>
      <c r="Y85" s="12">
        <f>GHG!X12*MDC!$D13/1000</f>
        <v>232536.4913</v>
      </c>
      <c r="Z85" s="12">
        <f>GHG!Y12*MDC!$D13/1000</f>
        <v>231091.5561</v>
      </c>
      <c r="AA85" s="12">
        <f>GHG!Z12*MDC!$D13/1000</f>
        <v>218088.4332</v>
      </c>
      <c r="AB85" s="12">
        <f>GHG!AA12*MDC!$D13/1000</f>
        <v>221833.5241</v>
      </c>
      <c r="AC85" s="12">
        <f>GHG!AB12*MDC!$D13/1000</f>
        <v>227292.2312</v>
      </c>
      <c r="AD85" s="12">
        <f>GHG!AC12*MDC!$D13/1000</f>
        <v>233624.5616</v>
      </c>
      <c r="AE85" s="12">
        <f>GHG!AD12*MDC!$D13/1000</f>
        <v>224916.4728</v>
      </c>
      <c r="AF85" s="12">
        <f>GHG!AE12*MDC!$D13/1000</f>
        <v>221259.8436</v>
      </c>
      <c r="AG85" s="12"/>
    </row>
    <row r="86" ht="14.25" customHeight="1" outlineLevel="2">
      <c r="B86" s="7" t="s">
        <v>8</v>
      </c>
      <c r="C86" s="12">
        <f>GHG!B13*MDC!$D14/1000</f>
        <v>13332.87084</v>
      </c>
      <c r="D86" s="12">
        <f>GHG!C13*MDC!$D14/1000</f>
        <v>9206.59092</v>
      </c>
      <c r="E86" s="12">
        <f>GHG!D13*MDC!$D14/1000</f>
        <v>8145.63764</v>
      </c>
      <c r="F86" s="12">
        <f>GHG!E13*MDC!$D14/1000</f>
        <v>8028.335</v>
      </c>
      <c r="G86" s="12">
        <f>GHG!F13*MDC!$D14/1000</f>
        <v>7414.3642</v>
      </c>
      <c r="H86" s="12">
        <f>GHG!G13*MDC!$D14/1000</f>
        <v>7504.56556</v>
      </c>
      <c r="I86" s="12">
        <f>GHG!H13*MDC!$D14/1000</f>
        <v>7944.50024</v>
      </c>
      <c r="J86" s="12">
        <f>GHG!I13*MDC!$D14/1000</f>
        <v>8988.55452</v>
      </c>
      <c r="K86" s="12">
        <f>GHG!J13*MDC!$D14/1000</f>
        <v>9134.4728</v>
      </c>
      <c r="L86" s="12">
        <f>GHG!K13*MDC!$D14/1000</f>
        <v>9401.01064</v>
      </c>
      <c r="M86" s="12">
        <f>GHG!L13*MDC!$D14/1000</f>
        <v>10011.63308</v>
      </c>
      <c r="N86" s="12">
        <f>GHG!M13*MDC!$D14/1000</f>
        <v>9963.08448</v>
      </c>
      <c r="O86" s="12">
        <f>GHG!N13*MDC!$D14/1000</f>
        <v>10364.11216</v>
      </c>
      <c r="P86" s="12">
        <f>GHG!O13*MDC!$D14/1000</f>
        <v>11541.4144</v>
      </c>
      <c r="Q86" s="12">
        <f>GHG!P13*MDC!$D14/1000</f>
        <v>11384.20916</v>
      </c>
      <c r="R86" s="12">
        <f>GHG!Q13*MDC!$D14/1000</f>
        <v>11508.42336</v>
      </c>
      <c r="S86" s="12">
        <f>GHG!R13*MDC!$D14/1000</f>
        <v>11804.4362</v>
      </c>
      <c r="T86" s="12">
        <f>GHG!S13*MDC!$D14/1000</f>
        <v>13032.9804</v>
      </c>
      <c r="U86" s="12">
        <f>GHG!T13*MDC!$D14/1000</f>
        <v>12453.39972</v>
      </c>
      <c r="V86" s="12">
        <f>GHG!U13*MDC!$D14/1000</f>
        <v>11204.4824</v>
      </c>
      <c r="W86" s="12">
        <f>GHG!V13*MDC!$D14/1000</f>
        <v>11035.09416</v>
      </c>
      <c r="X86" s="12">
        <f>GHG!W13*MDC!$D14/1000</f>
        <v>11547.26224</v>
      </c>
      <c r="Y86" s="12">
        <f>GHG!X13*MDC!$D14/1000</f>
        <v>10853.15612</v>
      </c>
      <c r="Z86" s="12">
        <f>GHG!Y13*MDC!$D14/1000</f>
        <v>9821.75644</v>
      </c>
      <c r="AA86" s="12">
        <f>GHG!Z13*MDC!$D14/1000</f>
        <v>9503.07012</v>
      </c>
      <c r="AB86" s="12">
        <f>GHG!AA13*MDC!$D14/1000</f>
        <v>9914.12716</v>
      </c>
      <c r="AC86" s="12">
        <f>GHG!AB13*MDC!$D14/1000</f>
        <v>10059.96684</v>
      </c>
      <c r="AD86" s="12">
        <f>GHG!AC13*MDC!$D14/1000</f>
        <v>10795.2908</v>
      </c>
      <c r="AE86" s="12">
        <f>GHG!AD13*MDC!$D14/1000</f>
        <v>10048.78992</v>
      </c>
      <c r="AF86" s="12">
        <f>GHG!AE13*MDC!$D14/1000</f>
        <v>10096.84596</v>
      </c>
      <c r="AG86" s="12"/>
    </row>
    <row r="87" ht="14.25" customHeight="1" outlineLevel="2">
      <c r="B87" s="7" t="s">
        <v>19</v>
      </c>
      <c r="C87" s="12">
        <f>GHG!B14*MDC!$D15/1000</f>
        <v>270520.3396</v>
      </c>
      <c r="D87" s="12">
        <f>GHG!C14*MDC!$D15/1000</f>
        <v>263126.862</v>
      </c>
      <c r="E87" s="12">
        <f>GHG!D14*MDC!$D15/1000</f>
        <v>263662.5367</v>
      </c>
      <c r="F87" s="12">
        <f>GHG!E14*MDC!$D15/1000</f>
        <v>266712.6621</v>
      </c>
      <c r="G87" s="12">
        <f>GHG!F14*MDC!$D15/1000</f>
        <v>256817.1632</v>
      </c>
      <c r="H87" s="12">
        <f>GHG!G14*MDC!$D15/1000</f>
        <v>267198.3053</v>
      </c>
      <c r="I87" s="12">
        <f>GHG!H14*MDC!$D15/1000</f>
        <v>263479.7288</v>
      </c>
      <c r="J87" s="12">
        <f>GHG!I14*MDC!$D15/1000</f>
        <v>271871.2744</v>
      </c>
      <c r="K87" s="12">
        <f>GHG!J14*MDC!$D15/1000</f>
        <v>279663.4269</v>
      </c>
      <c r="L87" s="12">
        <f>GHG!K14*MDC!$D15/1000</f>
        <v>277622.8818</v>
      </c>
      <c r="M87" s="12">
        <f>GHG!L14*MDC!$D15/1000</f>
        <v>280957.0048</v>
      </c>
      <c r="N87" s="12">
        <f>GHG!M14*MDC!$D15/1000</f>
        <v>276412.6567</v>
      </c>
      <c r="O87" s="12">
        <f>GHG!N14*MDC!$D15/1000</f>
        <v>277239.6964</v>
      </c>
      <c r="P87" s="12">
        <f>GHG!O14*MDC!$D15/1000</f>
        <v>291408.0695</v>
      </c>
      <c r="Q87" s="12">
        <f>GHG!P14*MDC!$D15/1000</f>
        <v>291118.1088</v>
      </c>
      <c r="R87" s="12">
        <f>GHG!Q14*MDC!$D15/1000</f>
        <v>291169.4189</v>
      </c>
      <c r="S87" s="12">
        <f>GHG!R14*MDC!$D15/1000</f>
        <v>285156.4927</v>
      </c>
      <c r="T87" s="12">
        <f>GHG!S14*MDC!$D15/1000</f>
        <v>294252.8602</v>
      </c>
      <c r="U87" s="12">
        <f>GHG!T14*MDC!$D15/1000</f>
        <v>277969.5026</v>
      </c>
      <c r="V87" s="12">
        <f>GHG!U14*MDC!$D15/1000</f>
        <v>246992.4252</v>
      </c>
      <c r="W87" s="12">
        <f>GHG!V14*MDC!$D15/1000</f>
        <v>249564.563</v>
      </c>
      <c r="X87" s="12">
        <f>GHG!W14*MDC!$D15/1000</f>
        <v>247129.4878</v>
      </c>
      <c r="Y87" s="12">
        <f>GHG!X14*MDC!$D15/1000</f>
        <v>241766.154</v>
      </c>
      <c r="Z87" s="12">
        <f>GHG!Y14*MDC!$D15/1000</f>
        <v>215264.0889</v>
      </c>
      <c r="AA87" s="12">
        <f>GHG!Z14*MDC!$D15/1000</f>
        <v>203734.082</v>
      </c>
      <c r="AB87" s="12">
        <f>GHG!AA14*MDC!$D15/1000</f>
        <v>208901.2408</v>
      </c>
      <c r="AC87" s="12">
        <f>GHG!AB14*MDC!$D15/1000</f>
        <v>209096.6928</v>
      </c>
      <c r="AD87" s="12">
        <f>GHG!AC14*MDC!$D15/1000</f>
        <v>216726.4105</v>
      </c>
      <c r="AE87" s="12">
        <f>GHG!AD14*MDC!$D15/1000</f>
        <v>206509.3484</v>
      </c>
      <c r="AF87" s="12">
        <f>GHG!AE14*MDC!$D15/1000</f>
        <v>197900.369</v>
      </c>
      <c r="AG87" s="12"/>
    </row>
    <row r="88" ht="14.25" customHeight="1" outlineLevel="2">
      <c r="B88" s="7" t="s">
        <v>9</v>
      </c>
      <c r="C88" s="12">
        <f>GHG!B15*MDC!$D16/1000</f>
        <v>2765.67724</v>
      </c>
      <c r="D88" s="12">
        <f>GHG!C15*MDC!$D16/1000</f>
        <v>3031.64392</v>
      </c>
      <c r="E88" s="12">
        <f>GHG!D15*MDC!$D16/1000</f>
        <v>3264.99684</v>
      </c>
      <c r="F88" s="12">
        <f>GHG!E15*MDC!$D16/1000</f>
        <v>3411.54392</v>
      </c>
      <c r="G88" s="12">
        <f>GHG!F15*MDC!$D16/1000</f>
        <v>3550.5454</v>
      </c>
      <c r="H88" s="12">
        <f>GHG!G15*MDC!$D16/1000</f>
        <v>3512.53968</v>
      </c>
      <c r="I88" s="12">
        <f>GHG!H15*MDC!$D16/1000</f>
        <v>3693.61312</v>
      </c>
      <c r="J88" s="12">
        <f>GHG!I15*MDC!$D16/1000</f>
        <v>3752.77796</v>
      </c>
      <c r="K88" s="12">
        <f>GHG!J15*MDC!$D16/1000</f>
        <v>3951.20104</v>
      </c>
      <c r="L88" s="12">
        <f>GHG!K15*MDC!$D16/1000</f>
        <v>4043.4198</v>
      </c>
      <c r="M88" s="12">
        <f>GHG!L15*MDC!$D16/1000</f>
        <v>4317.0264</v>
      </c>
      <c r="N88" s="12">
        <f>GHG!M15*MDC!$D16/1000</f>
        <v>4214.23856</v>
      </c>
      <c r="O88" s="12">
        <f>GHG!N15*MDC!$D16/1000</f>
        <v>4290.8526</v>
      </c>
      <c r="P88" s="12">
        <f>GHG!O15*MDC!$D16/1000</f>
        <v>4497.7802</v>
      </c>
      <c r="Q88" s="12">
        <f>GHG!P15*MDC!$D16/1000</f>
        <v>4621.7586</v>
      </c>
      <c r="R88" s="12">
        <f>GHG!Q15*MDC!$D16/1000</f>
        <v>4682.95656</v>
      </c>
      <c r="S88" s="12">
        <f>GHG!R15*MDC!$D16/1000</f>
        <v>4823.84968</v>
      </c>
      <c r="T88" s="12">
        <f>GHG!S15*MDC!$D16/1000</f>
        <v>5073.00644</v>
      </c>
      <c r="U88" s="12">
        <f>GHG!T15*MDC!$D16/1000</f>
        <v>5096.01528</v>
      </c>
      <c r="V88" s="12">
        <f>GHG!U15*MDC!$D16/1000</f>
        <v>4965.77508</v>
      </c>
      <c r="W88" s="12">
        <f>GHG!V15*MDC!$D16/1000</f>
        <v>4812.2588</v>
      </c>
      <c r="X88" s="12">
        <f>GHG!W15*MDC!$D16/1000</f>
        <v>4625.65716</v>
      </c>
      <c r="Y88" s="12">
        <f>GHG!X15*MDC!$D16/1000</f>
        <v>4353.43392</v>
      </c>
      <c r="Z88" s="12">
        <f>GHG!Y15*MDC!$D16/1000</f>
        <v>3967.84852</v>
      </c>
      <c r="AA88" s="12">
        <f>GHG!Z15*MDC!$D16/1000</f>
        <v>4162.0796</v>
      </c>
      <c r="AB88" s="12">
        <f>GHG!AA15*MDC!$D16/1000</f>
        <v>4188.01236</v>
      </c>
      <c r="AC88" s="12">
        <f>GHG!AB15*MDC!$D16/1000</f>
        <v>4622.7018</v>
      </c>
      <c r="AD88" s="12">
        <f>GHG!AC15*MDC!$D16/1000</f>
        <v>4529.21496</v>
      </c>
      <c r="AE88" s="12">
        <f>GHG!AD15*MDC!$D16/1000</f>
        <v>4462.32112</v>
      </c>
      <c r="AF88" s="12">
        <f>GHG!AE15*MDC!$D16/1000</f>
        <v>4484.40772</v>
      </c>
      <c r="AG88" s="12"/>
    </row>
    <row r="89" ht="14.25" customHeight="1" outlineLevel="2">
      <c r="B89" s="7" t="s">
        <v>20</v>
      </c>
      <c r="C89" s="12">
        <f>GHG!B16*MDC!$D17/1000</f>
        <v>7130.49244</v>
      </c>
      <c r="D89" s="12">
        <f>GHG!C16*MDC!$D17/1000</f>
        <v>5917.58964</v>
      </c>
      <c r="E89" s="12">
        <f>GHG!D16*MDC!$D17/1000</f>
        <v>3225.80164</v>
      </c>
      <c r="F89" s="12">
        <f>GHG!E16*MDC!$D17/1000</f>
        <v>1485.3042</v>
      </c>
      <c r="G89" s="12">
        <f>GHG!F16*MDC!$D17/1000</f>
        <v>-1058.51668</v>
      </c>
      <c r="H89" s="12">
        <f>GHG!G16*MDC!$D17/1000</f>
        <v>-1187.11152</v>
      </c>
      <c r="I89" s="12">
        <f>GHG!H16*MDC!$D17/1000</f>
        <v>-1241.76996</v>
      </c>
      <c r="J89" s="12">
        <f>GHG!I16*MDC!$D17/1000</f>
        <v>-608.364</v>
      </c>
      <c r="K89" s="12">
        <f>GHG!J16*MDC!$D17/1000</f>
        <v>-374.0574</v>
      </c>
      <c r="L89" s="12">
        <f>GHG!K16*MDC!$D17/1000</f>
        <v>1147.62288</v>
      </c>
      <c r="M89" s="12">
        <f>GHG!L16*MDC!$D17/1000</f>
        <v>-874.88612</v>
      </c>
      <c r="N89" s="12">
        <f>GHG!M16*MDC!$D17/1000</f>
        <v>-813.24276</v>
      </c>
      <c r="O89" s="12">
        <f>GHG!N16*MDC!$D17/1000</f>
        <v>76.44112</v>
      </c>
      <c r="P89" s="12">
        <f>GHG!O16*MDC!$D17/1000</f>
        <v>374.77528</v>
      </c>
      <c r="Q89" s="12">
        <f>GHG!P16*MDC!$D17/1000</f>
        <v>2301.44992</v>
      </c>
      <c r="R89" s="12">
        <f>GHG!Q16*MDC!$D17/1000</f>
        <v>2682.26692</v>
      </c>
      <c r="S89" s="12">
        <f>GHG!R16*MDC!$D17/1000</f>
        <v>2534.84476</v>
      </c>
      <c r="T89" s="12">
        <f>GHG!S16*MDC!$D17/1000</f>
        <v>2978.66228</v>
      </c>
      <c r="U89" s="12">
        <f>GHG!T16*MDC!$D17/1000</f>
        <v>2539.0158</v>
      </c>
      <c r="V89" s="12">
        <f>GHG!U16*MDC!$D17/1000</f>
        <v>3707.86068</v>
      </c>
      <c r="W89" s="12">
        <f>GHG!V16*MDC!$D17/1000</f>
        <v>5207.87356</v>
      </c>
      <c r="X89" s="12">
        <f>GHG!W16*MDC!$D17/1000</f>
        <v>4578.40808</v>
      </c>
      <c r="Y89" s="12">
        <f>GHG!X16*MDC!$D17/1000</f>
        <v>3770.97648</v>
      </c>
      <c r="Z89" s="12">
        <f>GHG!Y16*MDC!$D17/1000</f>
        <v>4391.10428</v>
      </c>
      <c r="AA89" s="12">
        <f>GHG!Z16*MDC!$D17/1000</f>
        <v>6353.41616</v>
      </c>
      <c r="AB89" s="12">
        <f>GHG!AA16*MDC!$D17/1000</f>
        <v>5716.78236</v>
      </c>
      <c r="AC89" s="12">
        <f>GHG!AB16*MDC!$D17/1000</f>
        <v>4748.49848</v>
      </c>
      <c r="AD89" s="12">
        <f>GHG!AC16*MDC!$D17/1000</f>
        <v>4008.71528</v>
      </c>
      <c r="AE89" s="12">
        <f>GHG!AD16*MDC!$D17/1000</f>
        <v>5591.0538</v>
      </c>
      <c r="AF89" s="12">
        <f>GHG!AE16*MDC!$D17/1000</f>
        <v>4564.26008</v>
      </c>
      <c r="AG89" s="12"/>
    </row>
    <row r="90" ht="14.25" customHeight="1" outlineLevel="2">
      <c r="B90" s="7" t="s">
        <v>21</v>
      </c>
      <c r="C90" s="12">
        <f>GHG!B17*MDC!$D18/1000</f>
        <v>22180.71564</v>
      </c>
      <c r="D90" s="12">
        <f>GHG!C17*MDC!$D18/1000</f>
        <v>23167.30284</v>
      </c>
      <c r="E90" s="12">
        <f>GHG!D17*MDC!$D18/1000</f>
        <v>13260.42784</v>
      </c>
      <c r="F90" s="12">
        <f>GHG!E17*MDC!$D18/1000</f>
        <v>9576.18908</v>
      </c>
      <c r="G90" s="12">
        <f>GHG!F17*MDC!$D18/1000</f>
        <v>9115.10576</v>
      </c>
      <c r="H90" s="12">
        <f>GHG!G17*MDC!$D18/1000</f>
        <v>9275.25064</v>
      </c>
      <c r="I90" s="12">
        <f>GHG!H17*MDC!$D18/1000</f>
        <v>12716.72544</v>
      </c>
      <c r="J90" s="12">
        <f>GHG!I17*MDC!$D18/1000</f>
        <v>11848.01204</v>
      </c>
      <c r="K90" s="12">
        <f>GHG!J17*MDC!$D18/1000</f>
        <v>8371.98992</v>
      </c>
      <c r="L90" s="12">
        <f>GHG!K17*MDC!$D18/1000</f>
        <v>7255.20968</v>
      </c>
      <c r="M90" s="12">
        <f>GHG!L17*MDC!$D18/1000</f>
        <v>5244.64264</v>
      </c>
      <c r="N90" s="12">
        <f>GHG!M17*MDC!$D18/1000</f>
        <v>6798.52796</v>
      </c>
      <c r="O90" s="12">
        <f>GHG!N17*MDC!$D18/1000</f>
        <v>7492.59216</v>
      </c>
      <c r="P90" s="12">
        <f>GHG!O17*MDC!$D18/1000</f>
        <v>7950.24852</v>
      </c>
      <c r="Q90" s="12">
        <f>GHG!P17*MDC!$D18/1000</f>
        <v>8616.69268</v>
      </c>
      <c r="R90" s="12">
        <f>GHG!Q17*MDC!$D18/1000</f>
        <v>9608.23692</v>
      </c>
      <c r="S90" s="12">
        <f>GHG!R17*MDC!$D18/1000</f>
        <v>9972.91996</v>
      </c>
      <c r="T90" s="12">
        <f>GHG!S17*MDC!$D18/1000</f>
        <v>10108.41588</v>
      </c>
      <c r="U90" s="12">
        <f>GHG!T17*MDC!$D18/1000</f>
        <v>9257.1936</v>
      </c>
      <c r="V90" s="12">
        <f>GHG!U17*MDC!$D18/1000</f>
        <v>6493.5128</v>
      </c>
      <c r="W90" s="12">
        <f>GHG!V17*MDC!$D18/1000</f>
        <v>5411.35848</v>
      </c>
      <c r="X90" s="12">
        <f>GHG!W17*MDC!$D18/1000</f>
        <v>5633.3144</v>
      </c>
      <c r="Y90" s="12">
        <f>GHG!X17*MDC!$D18/1000</f>
        <v>5903.29492</v>
      </c>
      <c r="Z90" s="12">
        <f>GHG!Y17*MDC!$D18/1000</f>
        <v>5566.70352</v>
      </c>
      <c r="AA90" s="12">
        <f>GHG!Z17*MDC!$D18/1000</f>
        <v>6034.70364</v>
      </c>
      <c r="AB90" s="12">
        <f>GHG!AA17*MDC!$D18/1000</f>
        <v>6528.73608</v>
      </c>
      <c r="AC90" s="12">
        <f>GHG!AB17*MDC!$D18/1000</f>
        <v>6914.05948</v>
      </c>
      <c r="AD90" s="12">
        <f>GHG!AC17*MDC!$D18/1000</f>
        <v>7351.83528</v>
      </c>
      <c r="AE90" s="12">
        <f>GHG!AD17*MDC!$D18/1000</f>
        <v>7234.10296</v>
      </c>
      <c r="AF90" s="12">
        <f>GHG!AE17*MDC!$D18/1000</f>
        <v>7890.64876</v>
      </c>
      <c r="AG90" s="12"/>
    </row>
    <row r="91" ht="14.25" customHeight="1" outlineLevel="2">
      <c r="B91" s="7" t="s">
        <v>22</v>
      </c>
      <c r="C91" s="12">
        <f>GHG!B18*MDC!$D19/1000</f>
        <v>6754.97308</v>
      </c>
      <c r="D91" s="12">
        <f>GHG!C18*MDC!$D19/1000</f>
        <v>6937.55564</v>
      </c>
      <c r="E91" s="12">
        <f>GHG!D18*MDC!$D19/1000</f>
        <v>6634.9928</v>
      </c>
      <c r="F91" s="12">
        <f>GHG!E18*MDC!$D19/1000</f>
        <v>6663.6294</v>
      </c>
      <c r="G91" s="12">
        <f>GHG!F18*MDC!$D19/1000</f>
        <v>6332.41424</v>
      </c>
      <c r="H91" s="12">
        <f>GHG!G18*MDC!$D19/1000</f>
        <v>5027.24552</v>
      </c>
      <c r="I91" s="12">
        <f>GHG!H18*MDC!$D19/1000</f>
        <v>5036.71944</v>
      </c>
      <c r="J91" s="12">
        <f>GHG!I18*MDC!$D19/1000</f>
        <v>4649.321</v>
      </c>
      <c r="K91" s="12">
        <f>GHG!J18*MDC!$D19/1000</f>
        <v>4250.26356</v>
      </c>
      <c r="L91" s="12">
        <f>GHG!K18*MDC!$D19/1000</f>
        <v>4445.7994</v>
      </c>
      <c r="M91" s="12">
        <f>GHG!L18*MDC!$D19/1000</f>
        <v>4746.47584</v>
      </c>
      <c r="N91" s="12">
        <f>GHG!M18*MDC!$D19/1000</f>
        <v>5008.8112</v>
      </c>
      <c r="O91" s="12">
        <f>GHG!N18*MDC!$D19/1000</f>
        <v>5430.53688</v>
      </c>
      <c r="P91" s="12">
        <f>GHG!O18*MDC!$D19/1000</f>
        <v>5683.59744</v>
      </c>
      <c r="Q91" s="12">
        <f>GHG!P18*MDC!$D19/1000</f>
        <v>6395.73964</v>
      </c>
      <c r="R91" s="12">
        <f>GHG!Q18*MDC!$D19/1000</f>
        <v>6547.87256</v>
      </c>
      <c r="S91" s="12">
        <f>GHG!R18*MDC!$D19/1000</f>
        <v>6506.0626</v>
      </c>
      <c r="T91" s="12">
        <f>GHG!S18*MDC!$D19/1000</f>
        <v>6245.22064</v>
      </c>
      <c r="U91" s="12">
        <f>GHG!T18*MDC!$D19/1000</f>
        <v>6176.56616</v>
      </c>
      <c r="V91" s="12">
        <f>GHG!U18*MDC!$D19/1000</f>
        <v>5897.74052</v>
      </c>
      <c r="W91" s="12">
        <f>GHG!V18*MDC!$D19/1000</f>
        <v>6360.10764</v>
      </c>
      <c r="X91" s="12">
        <f>GHG!W18*MDC!$D19/1000</f>
        <v>6206.83764</v>
      </c>
      <c r="Y91" s="12">
        <f>GHG!X18*MDC!$D19/1000</f>
        <v>6029.0392</v>
      </c>
      <c r="Z91" s="12">
        <f>GHG!Y18*MDC!$D19/1000</f>
        <v>5656.89964</v>
      </c>
      <c r="AA91" s="12">
        <f>GHG!Z18*MDC!$D19/1000</f>
        <v>5448.06992</v>
      </c>
      <c r="AB91" s="12">
        <f>GHG!AA18*MDC!$D19/1000</f>
        <v>5222.63464</v>
      </c>
      <c r="AC91" s="12">
        <f>GHG!AB18*MDC!$D19/1000</f>
        <v>5045.06152</v>
      </c>
      <c r="AD91" s="12">
        <f>GHG!AC18*MDC!$D19/1000</f>
        <v>5209.70756</v>
      </c>
      <c r="AE91" s="12">
        <f>GHG!AD18*MDC!$D19/1000</f>
        <v>5461.42668</v>
      </c>
      <c r="AF91" s="12">
        <f>GHG!AE18*MDC!$D19/1000</f>
        <v>5485.79792</v>
      </c>
      <c r="AG91" s="12"/>
    </row>
    <row r="92" ht="14.25" customHeight="1" outlineLevel="2">
      <c r="B92" s="7" t="s">
        <v>17</v>
      </c>
      <c r="C92" s="12">
        <f>GHG!B19*MDC!$D20/1000</f>
        <v>48062.10268</v>
      </c>
      <c r="D92" s="12">
        <f>GHG!C19*MDC!$D20/1000</f>
        <v>45043.3544</v>
      </c>
      <c r="E92" s="12">
        <f>GHG!D19*MDC!$D20/1000</f>
        <v>39406.30912</v>
      </c>
      <c r="F92" s="12">
        <f>GHG!E19*MDC!$D20/1000</f>
        <v>38674.06104</v>
      </c>
      <c r="G92" s="12">
        <f>GHG!F19*MDC!$D20/1000</f>
        <v>37832.28124</v>
      </c>
      <c r="H92" s="12">
        <f>GHG!G19*MDC!$D20/1000</f>
        <v>37287.85048</v>
      </c>
      <c r="I92" s="12">
        <f>GHG!H19*MDC!$D20/1000</f>
        <v>40528.48656</v>
      </c>
      <c r="J92" s="12">
        <f>GHG!I19*MDC!$D20/1000</f>
        <v>39481.1468</v>
      </c>
      <c r="K92" s="12">
        <f>GHG!J19*MDC!$D20/1000</f>
        <v>38556.89464</v>
      </c>
      <c r="L92" s="12">
        <f>GHG!K19*MDC!$D20/1000</f>
        <v>39880.2776</v>
      </c>
      <c r="M92" s="12">
        <f>GHG!L19*MDC!$D20/1000</f>
        <v>38817.75756</v>
      </c>
      <c r="N92" s="12">
        <f>GHG!M19*MDC!$D20/1000</f>
        <v>38941.86696</v>
      </c>
      <c r="O92" s="12">
        <f>GHG!N19*MDC!$D20/1000</f>
        <v>38366.74552</v>
      </c>
      <c r="P92" s="12">
        <f>GHG!O19*MDC!$D20/1000</f>
        <v>38632.30348</v>
      </c>
      <c r="Q92" s="12">
        <f>GHG!P19*MDC!$D20/1000</f>
        <v>38570.06276</v>
      </c>
      <c r="R92" s="12">
        <f>GHG!Q19*MDC!$D20/1000</f>
        <v>37121.38092</v>
      </c>
      <c r="S92" s="12">
        <f>GHG!R19*MDC!$D20/1000</f>
        <v>37651.03488</v>
      </c>
      <c r="T92" s="12">
        <f>GHG!S19*MDC!$D20/1000</f>
        <v>36557.42592</v>
      </c>
      <c r="U92" s="12">
        <f>GHG!T19*MDC!$D20/1000</f>
        <v>34559.51348</v>
      </c>
      <c r="V92" s="12">
        <f>GHG!U19*MDC!$D20/1000</f>
        <v>32053.83456</v>
      </c>
      <c r="W92" s="12">
        <f>GHG!V19*MDC!$D20/1000</f>
        <v>32281.06192</v>
      </c>
      <c r="X92" s="12">
        <f>GHG!W19*MDC!$D20/1000</f>
        <v>31563.51728</v>
      </c>
      <c r="Y92" s="12">
        <f>GHG!X19*MDC!$D20/1000</f>
        <v>29513.81792</v>
      </c>
      <c r="Z92" s="12">
        <f>GHG!Y19*MDC!$D20/1000</f>
        <v>28392.73564</v>
      </c>
      <c r="AA92" s="12">
        <f>GHG!Z19*MDC!$D20/1000</f>
        <v>28042.6198</v>
      </c>
      <c r="AB92" s="12">
        <f>GHG!AA19*MDC!$D20/1000</f>
        <v>29259.89276</v>
      </c>
      <c r="AC92" s="12">
        <f>GHG!AB19*MDC!$D20/1000</f>
        <v>30266.19284</v>
      </c>
      <c r="AD92" s="12">
        <f>GHG!AC19*MDC!$D20/1000</f>
        <v>31235.6924</v>
      </c>
      <c r="AE92" s="12">
        <f>GHG!AD19*MDC!$D20/1000</f>
        <v>31605.34296</v>
      </c>
      <c r="AF92" s="12">
        <f>GHG!AE19*MDC!$D20/1000</f>
        <v>31268.30616</v>
      </c>
      <c r="AG92" s="12"/>
    </row>
    <row r="93" ht="14.25" customHeight="1" outlineLevel="2">
      <c r="B93" s="7" t="s">
        <v>23</v>
      </c>
      <c r="C93" s="12">
        <f>GHG!B20*MDC!$D21/1000</f>
        <v>1357.75212</v>
      </c>
      <c r="D93" s="12">
        <f>GHG!C20*MDC!$D21/1000</f>
        <v>1280.56168</v>
      </c>
      <c r="E93" s="12">
        <f>GHG!D20*MDC!$D21/1000</f>
        <v>1316.30896</v>
      </c>
      <c r="F93" s="12">
        <f>GHG!E20*MDC!$D21/1000</f>
        <v>1624.55196</v>
      </c>
      <c r="G93" s="12">
        <f>GHG!F20*MDC!$D21/1000</f>
        <v>1510.12608</v>
      </c>
      <c r="H93" s="12">
        <f>GHG!G20*MDC!$D21/1000</f>
        <v>1403.43444</v>
      </c>
      <c r="I93" s="12">
        <f>GHG!H20*MDC!$D21/1000</f>
        <v>1465.79568</v>
      </c>
      <c r="J93" s="12">
        <f>GHG!I20*MDC!$D21/1000</f>
        <v>1473.26792</v>
      </c>
      <c r="K93" s="12">
        <f>GHG!J20*MDC!$D21/1000</f>
        <v>1453.74368</v>
      </c>
      <c r="L93" s="12">
        <f>GHG!K20*MDC!$D21/1000</f>
        <v>1498.03216</v>
      </c>
      <c r="M93" s="12">
        <f>GHG!L20*MDC!$D21/1000</f>
        <v>1459.16708</v>
      </c>
      <c r="N93" s="12">
        <f>GHG!M20*MDC!$D21/1000</f>
        <v>1537.27452</v>
      </c>
      <c r="O93" s="12">
        <f>GHG!N20*MDC!$D21/1000</f>
        <v>1575.8252</v>
      </c>
      <c r="P93" s="12">
        <f>GHG!O20*MDC!$D21/1000</f>
        <v>1722.24652</v>
      </c>
      <c r="Q93" s="12">
        <f>GHG!P20*MDC!$D21/1000</f>
        <v>1647.20972</v>
      </c>
      <c r="R93" s="12">
        <f>GHG!Q20*MDC!$D21/1000</f>
        <v>1561.50428</v>
      </c>
      <c r="S93" s="12">
        <f>GHG!R20*MDC!$D21/1000</f>
        <v>1592.6718</v>
      </c>
      <c r="T93" s="12">
        <f>GHG!S20*MDC!$D21/1000</f>
        <v>1641.168</v>
      </c>
      <c r="U93" s="12">
        <f>GHG!T20*MDC!$D21/1000</f>
        <v>1615.90596</v>
      </c>
      <c r="V93" s="12">
        <f>GHG!U20*MDC!$D21/1000</f>
        <v>1519.207</v>
      </c>
      <c r="W93" s="12">
        <f>GHG!V20*MDC!$D21/1000</f>
        <v>1549.00164</v>
      </c>
      <c r="X93" s="12">
        <f>GHG!W20*MDC!$D21/1000</f>
        <v>1544.7258</v>
      </c>
      <c r="Y93" s="12">
        <f>GHG!X20*MDC!$D21/1000</f>
        <v>1640.42392</v>
      </c>
      <c r="Z93" s="12">
        <f>GHG!Y20*MDC!$D21/1000</f>
        <v>1463.80972</v>
      </c>
      <c r="AA93" s="12">
        <f>GHG!Z20*MDC!$D21/1000</f>
        <v>1465.34504</v>
      </c>
      <c r="AB93" s="12">
        <f>GHG!AA20*MDC!$D21/1000</f>
        <v>1110.41364</v>
      </c>
      <c r="AC93" s="12">
        <f>GHG!AB20*MDC!$D21/1000</f>
        <v>959.94704</v>
      </c>
      <c r="AD93" s="12">
        <f>GHG!AC20*MDC!$D21/1000</f>
        <v>1056.47308</v>
      </c>
      <c r="AE93" s="12">
        <f>GHG!AD20*MDC!$D21/1000</f>
        <v>1063.12788</v>
      </c>
      <c r="AF93" s="12">
        <f>GHG!AE20*MDC!$D21/1000</f>
        <v>1116.32436</v>
      </c>
      <c r="AG93" s="12"/>
    </row>
    <row r="94" ht="14.25" customHeight="1" outlineLevel="2">
      <c r="B94" s="7" t="s">
        <v>24</v>
      </c>
      <c r="C94" s="12">
        <f>GHG!B21*MDC!$D22/1000</f>
        <v>118572.1243</v>
      </c>
      <c r="D94" s="12">
        <f>GHG!C21*MDC!$D22/1000</f>
        <v>122601.5533</v>
      </c>
      <c r="E94" s="12">
        <f>GHG!D21*MDC!$D22/1000</f>
        <v>122897.2884</v>
      </c>
      <c r="F94" s="12">
        <f>GHG!E21*MDC!$D22/1000</f>
        <v>123305.7674</v>
      </c>
      <c r="G94" s="12">
        <f>GHG!F21*MDC!$D22/1000</f>
        <v>123735.8928</v>
      </c>
      <c r="H94" s="12">
        <f>GHG!G21*MDC!$D22/1000</f>
        <v>123605.6893</v>
      </c>
      <c r="I94" s="12">
        <f>GHG!H21*MDC!$D22/1000</f>
        <v>129195.9047</v>
      </c>
      <c r="J94" s="12">
        <f>GHG!I21*MDC!$D22/1000</f>
        <v>124899.178</v>
      </c>
      <c r="K94" s="12">
        <f>GHG!J21*MDC!$D22/1000</f>
        <v>125104.4812</v>
      </c>
      <c r="L94" s="12">
        <f>GHG!K21*MDC!$D22/1000</f>
        <v>117973.5486</v>
      </c>
      <c r="M94" s="12">
        <f>GHG!L21*MDC!$D22/1000</f>
        <v>116961.6313</v>
      </c>
      <c r="N94" s="12">
        <f>GHG!M21*MDC!$D22/1000</f>
        <v>117334.5883</v>
      </c>
      <c r="O94" s="12">
        <f>GHG!N21*MDC!$D22/1000</f>
        <v>116142.9861</v>
      </c>
      <c r="P94" s="12">
        <f>GHG!O21*MDC!$D22/1000</f>
        <v>116639.1512</v>
      </c>
      <c r="Q94" s="12">
        <f>GHG!P21*MDC!$D22/1000</f>
        <v>117304.474</v>
      </c>
      <c r="R94" s="12">
        <f>GHG!Q21*MDC!$D22/1000</f>
        <v>114216.0914</v>
      </c>
      <c r="S94" s="12">
        <f>GHG!R21*MDC!$D22/1000</f>
        <v>111528.2491</v>
      </c>
      <c r="T94" s="12">
        <f>GHG!S21*MDC!$D22/1000</f>
        <v>110671.9964</v>
      </c>
      <c r="U94" s="12">
        <f>GHG!T21*MDC!$D22/1000</f>
        <v>110255.6574</v>
      </c>
      <c r="V94" s="12">
        <f>GHG!U21*MDC!$D22/1000</f>
        <v>107406.7061</v>
      </c>
      <c r="W94" s="12">
        <f>GHG!V21*MDC!$D22/1000</f>
        <v>113690.9228</v>
      </c>
      <c r="X94" s="12">
        <f>GHG!W21*MDC!$D22/1000</f>
        <v>106187.0961</v>
      </c>
      <c r="Y94" s="12">
        <f>GHG!X21*MDC!$D22/1000</f>
        <v>103937.9047</v>
      </c>
      <c r="Z94" s="12">
        <f>GHG!Y21*MDC!$D22/1000</f>
        <v>103972.714</v>
      </c>
      <c r="AA94" s="12">
        <f>GHG!Z21*MDC!$D22/1000</f>
        <v>99816.54516</v>
      </c>
      <c r="AB94" s="12">
        <f>GHG!AA21*MDC!$D22/1000</f>
        <v>103552.4084</v>
      </c>
      <c r="AC94" s="12">
        <f>GHG!AB21*MDC!$D22/1000</f>
        <v>103757.1824</v>
      </c>
      <c r="AD94" s="12">
        <f>GHG!AC21*MDC!$D22/1000</f>
        <v>102047.669</v>
      </c>
      <c r="AE94" s="12">
        <f>GHG!AD21*MDC!$D22/1000</f>
        <v>99404.51348</v>
      </c>
      <c r="AF94" s="12">
        <f>GHG!AE21*MDC!$D22/1000</f>
        <v>96338.40084</v>
      </c>
      <c r="AG94" s="12"/>
    </row>
    <row r="95" ht="14.25" customHeight="1" outlineLevel="2">
      <c r="B95" s="7" t="s">
        <v>5</v>
      </c>
      <c r="C95" s="12">
        <f>GHG!B22*MDC!$D23/1000</f>
        <v>34771.91164</v>
      </c>
      <c r="D95" s="12">
        <f>GHG!C22*MDC!$D23/1000</f>
        <v>34193.86628</v>
      </c>
      <c r="E95" s="12">
        <f>GHG!D22*MDC!$D23/1000</f>
        <v>33348.21936</v>
      </c>
      <c r="F95" s="12">
        <f>GHG!E22*MDC!$D23/1000</f>
        <v>33368.01084</v>
      </c>
      <c r="G95" s="12">
        <f>GHG!F22*MDC!$D23/1000</f>
        <v>33560.80092</v>
      </c>
      <c r="H95" s="12">
        <f>GHG!G22*MDC!$D23/1000</f>
        <v>34587.4584</v>
      </c>
      <c r="I95" s="12">
        <f>GHG!H22*MDC!$D23/1000</f>
        <v>37645.02984</v>
      </c>
      <c r="J95" s="12">
        <f>GHG!I22*MDC!$D23/1000</f>
        <v>32999.75936</v>
      </c>
      <c r="K95" s="12">
        <f>GHG!J22*MDC!$D23/1000</f>
        <v>33602.47464</v>
      </c>
      <c r="L95" s="12">
        <f>GHG!K22*MDC!$D23/1000</f>
        <v>31590.83864</v>
      </c>
      <c r="M95" s="12">
        <f>GHG!L22*MDC!$D23/1000</f>
        <v>33286.34544</v>
      </c>
      <c r="N95" s="12">
        <f>GHG!M22*MDC!$D23/1000</f>
        <v>33840.60644</v>
      </c>
      <c r="O95" s="12">
        <f>GHG!N22*MDC!$D23/1000</f>
        <v>37400.07556</v>
      </c>
      <c r="P95" s="12">
        <f>GHG!O22*MDC!$D23/1000</f>
        <v>45183.49296</v>
      </c>
      <c r="Q95" s="12">
        <f>GHG!P22*MDC!$D23/1000</f>
        <v>42735.28112</v>
      </c>
      <c r="R95" s="12">
        <f>GHG!Q22*MDC!$D23/1000</f>
        <v>42579.8732</v>
      </c>
      <c r="S95" s="12">
        <f>GHG!R22*MDC!$D23/1000</f>
        <v>44309.53956</v>
      </c>
      <c r="T95" s="12">
        <f>GHG!S22*MDC!$D23/1000</f>
        <v>42741.50624</v>
      </c>
      <c r="U95" s="12">
        <f>GHG!T22*MDC!$D23/1000</f>
        <v>43108.00756</v>
      </c>
      <c r="V95" s="12">
        <f>GHG!U22*MDC!$D23/1000</f>
        <v>40413.93492</v>
      </c>
      <c r="W95" s="12">
        <f>GHG!V22*MDC!$D23/1000</f>
        <v>42115.21096</v>
      </c>
      <c r="X95" s="12">
        <f>GHG!W22*MDC!$D23/1000</f>
        <v>40792.61924</v>
      </c>
      <c r="Y95" s="12">
        <f>GHG!X22*MDC!$D23/1000</f>
        <v>39721.09688</v>
      </c>
      <c r="Z95" s="12">
        <f>GHG!Y22*MDC!$D23/1000</f>
        <v>40470.88848</v>
      </c>
      <c r="AA95" s="12">
        <f>GHG!Z22*MDC!$D23/1000</f>
        <v>38697.09608</v>
      </c>
      <c r="AB95" s="12">
        <f>GHG!AA22*MDC!$D23/1000</f>
        <v>39973.67012</v>
      </c>
      <c r="AC95" s="12">
        <f>GHG!AB22*MDC!$D23/1000</f>
        <v>40570.12884</v>
      </c>
      <c r="AD95" s="12">
        <f>GHG!AC22*MDC!$D23/1000</f>
        <v>41397.44624</v>
      </c>
      <c r="AE95" s="12">
        <f>GHG!AD22*MDC!$D23/1000</f>
        <v>39519.82848</v>
      </c>
      <c r="AF95" s="12">
        <f>GHG!AE22*MDC!$D23/1000</f>
        <v>40406.38932</v>
      </c>
      <c r="AG95" s="12"/>
    </row>
    <row r="96" ht="14.25" customHeight="1" outlineLevel="2">
      <c r="B96" s="7" t="s">
        <v>26</v>
      </c>
      <c r="C96" s="12">
        <f>GHG!B23*MDC!$D24/1000</f>
        <v>233515.4543</v>
      </c>
      <c r="D96" s="12">
        <f>GHG!C23*MDC!$D24/1000</f>
        <v>230869.401</v>
      </c>
      <c r="E96" s="12">
        <f>GHG!D23*MDC!$D24/1000</f>
        <v>235271.9862</v>
      </c>
      <c r="F96" s="12">
        <f>GHG!E23*MDC!$D24/1000</f>
        <v>231127.078</v>
      </c>
      <c r="G96" s="12">
        <f>GHG!F23*MDC!$D24/1000</f>
        <v>228451.948</v>
      </c>
      <c r="H96" s="12">
        <f>GHG!G23*MDC!$D24/1000</f>
        <v>224174.4731</v>
      </c>
      <c r="I96" s="12">
        <f>GHG!H23*MDC!$D24/1000</f>
        <v>222297.8143</v>
      </c>
      <c r="J96" s="12">
        <f>GHG!I23*MDC!$D24/1000</f>
        <v>217037.0482</v>
      </c>
      <c r="K96" s="12">
        <f>GHG!J23*MDC!$D24/1000</f>
        <v>198201.711</v>
      </c>
      <c r="L96" s="12">
        <f>GHG!K23*MDC!$D24/1000</f>
        <v>193522.915</v>
      </c>
      <c r="M96" s="12">
        <f>GHG!L23*MDC!$D24/1000</f>
        <v>188680.5576</v>
      </c>
      <c r="N96" s="12">
        <f>GHG!M23*MDC!$D24/1000</f>
        <v>191947.7919</v>
      </c>
      <c r="O96" s="12">
        <f>GHG!N23*MDC!$D24/1000</f>
        <v>182429.3476</v>
      </c>
      <c r="P96" s="12">
        <f>GHG!O23*MDC!$D24/1000</f>
        <v>188656.3436</v>
      </c>
      <c r="Q96" s="12">
        <f>GHG!P23*MDC!$D24/1000</f>
        <v>185758.8489</v>
      </c>
      <c r="R96" s="12">
        <f>GHG!Q23*MDC!$D24/1000</f>
        <v>186106.9892</v>
      </c>
      <c r="S96" s="12">
        <f>GHG!R23*MDC!$D24/1000</f>
        <v>197037.8703</v>
      </c>
      <c r="T96" s="12">
        <f>GHG!S23*MDC!$D24/1000</f>
        <v>200662.6612</v>
      </c>
      <c r="U96" s="12">
        <f>GHG!T23*MDC!$D24/1000</f>
        <v>197342.6392</v>
      </c>
      <c r="V96" s="12">
        <f>GHG!U23*MDC!$D24/1000</f>
        <v>187907.6471</v>
      </c>
      <c r="W96" s="12">
        <f>GHG!V23*MDC!$D24/1000</f>
        <v>197868.3526</v>
      </c>
      <c r="X96" s="12">
        <f>GHG!W23*MDC!$D24/1000</f>
        <v>194426.3381</v>
      </c>
      <c r="Y96" s="12">
        <f>GHG!X23*MDC!$D24/1000</f>
        <v>190376.8609</v>
      </c>
      <c r="Z96" s="12">
        <f>GHG!Y23*MDC!$D24/1000</f>
        <v>186959.38</v>
      </c>
      <c r="AA96" s="12">
        <f>GHG!Z23*MDC!$D24/1000</f>
        <v>184304.8484</v>
      </c>
      <c r="AB96" s="12">
        <f>GHG!AA23*MDC!$D24/1000</f>
        <v>187786.2678</v>
      </c>
      <c r="AC96" s="12">
        <f>GHG!AB23*MDC!$D24/1000</f>
        <v>189574.8789</v>
      </c>
      <c r="AD96" s="12">
        <f>GHG!AC23*MDC!$D24/1000</f>
        <v>196543.9374</v>
      </c>
      <c r="AE96" s="12">
        <f>GHG!AD23*MDC!$D24/1000</f>
        <v>196189.0165</v>
      </c>
      <c r="AF96" s="12">
        <f>GHG!AE23*MDC!$D24/1000</f>
        <v>193992.6652</v>
      </c>
      <c r="AG96" s="12"/>
    </row>
    <row r="97" ht="14.25" customHeight="1" outlineLevel="2">
      <c r="B97" s="7" t="s">
        <v>27</v>
      </c>
      <c r="C97" s="12">
        <f>GHG!B24*MDC!$D25/1000</f>
        <v>31272.85972</v>
      </c>
      <c r="D97" s="12">
        <f>GHG!C24*MDC!$D25/1000</f>
        <v>32258.357</v>
      </c>
      <c r="E97" s="12">
        <f>GHG!D24*MDC!$D25/1000</f>
        <v>31983.34608</v>
      </c>
      <c r="F97" s="12">
        <f>GHG!E24*MDC!$D25/1000</f>
        <v>30620.79412</v>
      </c>
      <c r="G97" s="12">
        <f>GHG!F24*MDC!$D25/1000</f>
        <v>30736.0846</v>
      </c>
      <c r="H97" s="12">
        <f>GHG!G24*MDC!$D25/1000</f>
        <v>33461.24616</v>
      </c>
      <c r="I97" s="12">
        <f>GHG!H24*MDC!$D25/1000</f>
        <v>30422.61208</v>
      </c>
      <c r="J97" s="12">
        <f>GHG!I24*MDC!$D25/1000</f>
        <v>31640.59244</v>
      </c>
      <c r="K97" s="12">
        <f>GHG!J24*MDC!$D25/1000</f>
        <v>35066.77692</v>
      </c>
      <c r="L97" s="12">
        <f>GHG!K24*MDC!$D25/1000</f>
        <v>38730.03472</v>
      </c>
      <c r="M97" s="12">
        <f>GHG!L24*MDC!$D25/1000</f>
        <v>39993.68168</v>
      </c>
      <c r="N97" s="12">
        <f>GHG!M24*MDC!$D25/1000</f>
        <v>38100.38584</v>
      </c>
      <c r="O97" s="12">
        <f>GHG!N24*MDC!$D25/1000</f>
        <v>40759.93736</v>
      </c>
      <c r="P97" s="12">
        <f>GHG!O24*MDC!$D25/1000</f>
        <v>43929.56096</v>
      </c>
      <c r="Q97" s="12">
        <f>GHG!P24*MDC!$D25/1000</f>
        <v>40322.18776</v>
      </c>
      <c r="R97" s="12">
        <f>GHG!Q24*MDC!$D25/1000</f>
        <v>46399.46116</v>
      </c>
      <c r="S97" s="12">
        <f>GHG!R24*MDC!$D25/1000</f>
        <v>38096.88552</v>
      </c>
      <c r="T97" s="12">
        <f>GHG!S24*MDC!$D25/1000</f>
        <v>34916.82908</v>
      </c>
      <c r="U97" s="12">
        <f>GHG!T24*MDC!$D25/1000</f>
        <v>32815.9192</v>
      </c>
      <c r="V97" s="12">
        <f>GHG!U24*MDC!$D25/1000</f>
        <v>31262.495</v>
      </c>
      <c r="W97" s="12">
        <f>GHG!V24*MDC!$D25/1000</f>
        <v>31463.09268</v>
      </c>
      <c r="X97" s="12">
        <f>GHG!W24*MDC!$D25/1000</f>
        <v>30056.34132</v>
      </c>
      <c r="Y97" s="12">
        <f>GHG!X24*MDC!$D25/1000</f>
        <v>29755.78016</v>
      </c>
      <c r="Z97" s="12">
        <f>GHG!Y24*MDC!$D25/1000</f>
        <v>29414.83956</v>
      </c>
      <c r="AA97" s="12">
        <f>GHG!Z24*MDC!$D25/1000</f>
        <v>28284.38816</v>
      </c>
      <c r="AB97" s="12">
        <f>GHG!AA24*MDC!$D25/1000</f>
        <v>30902.36028</v>
      </c>
      <c r="AC97" s="12">
        <f>GHG!AB24*MDC!$D25/1000</f>
        <v>32144.21932</v>
      </c>
      <c r="AD97" s="12">
        <f>GHG!AC24*MDC!$D25/1000</f>
        <v>42514.49372</v>
      </c>
      <c r="AE97" s="12">
        <f>GHG!AD24*MDC!$D25/1000</f>
        <v>31716.50956</v>
      </c>
      <c r="AF97" s="12">
        <f>GHG!AE24*MDC!$D25/1000</f>
        <v>29216.07588</v>
      </c>
      <c r="AG97" s="12"/>
    </row>
    <row r="98" ht="14.25" customHeight="1" outlineLevel="2">
      <c r="B98" s="7" t="s">
        <v>28</v>
      </c>
      <c r="C98" s="12">
        <f>GHG!B25*MDC!$D26/1000</f>
        <v>116354.1633</v>
      </c>
      <c r="D98" s="12">
        <f>GHG!C25*MDC!$D26/1000</f>
        <v>93164.3704</v>
      </c>
      <c r="E98" s="12">
        <f>GHG!D25*MDC!$D26/1000</f>
        <v>84374.00316</v>
      </c>
      <c r="F98" s="12">
        <f>GHG!E25*MDC!$D26/1000</f>
        <v>78394.70728</v>
      </c>
      <c r="G98" s="12">
        <f>GHG!F25*MDC!$D26/1000</f>
        <v>77298.41544</v>
      </c>
      <c r="H98" s="12">
        <f>GHG!G25*MDC!$D26/1000</f>
        <v>81257.61272</v>
      </c>
      <c r="I98" s="12">
        <f>GHG!H25*MDC!$D26/1000</f>
        <v>83234.65424</v>
      </c>
      <c r="J98" s="12">
        <f>GHG!I25*MDC!$D26/1000</f>
        <v>79167.21428</v>
      </c>
      <c r="K98" s="12">
        <f>GHG!J25*MDC!$D26/1000</f>
        <v>68998.10348</v>
      </c>
      <c r="L98" s="12">
        <f>GHG!K25*MDC!$D26/1000</f>
        <v>59781.39412</v>
      </c>
      <c r="M98" s="12">
        <f>GHG!L25*MDC!$D26/1000</f>
        <v>56375.0116</v>
      </c>
      <c r="N98" s="12">
        <f>GHG!M25*MDC!$D26/1000</f>
        <v>57815.54524</v>
      </c>
      <c r="O98" s="12">
        <f>GHG!N25*MDC!$D26/1000</f>
        <v>59688.87668</v>
      </c>
      <c r="P98" s="12">
        <f>GHG!O25*MDC!$D26/1000</f>
        <v>62435.24452</v>
      </c>
      <c r="Q98" s="12">
        <f>GHG!P25*MDC!$D26/1000</f>
        <v>61636.4432</v>
      </c>
      <c r="R98" s="12">
        <f>GHG!Q25*MDC!$D26/1000</f>
        <v>60308.30756</v>
      </c>
      <c r="S98" s="12">
        <f>GHG!R25*MDC!$D26/1000</f>
        <v>61305.0656</v>
      </c>
      <c r="T98" s="12">
        <f>GHG!S25*MDC!$D26/1000</f>
        <v>62666.863</v>
      </c>
      <c r="U98" s="12">
        <f>GHG!T25*MDC!$D26/1000</f>
        <v>60316.12564</v>
      </c>
      <c r="V98" s="12">
        <f>GHG!U25*MDC!$D26/1000</f>
        <v>51056.8046</v>
      </c>
      <c r="W98" s="12">
        <f>GHG!V25*MDC!$D26/1000</f>
        <v>49584.4694</v>
      </c>
      <c r="X98" s="12">
        <f>GHG!W25*MDC!$D26/1000</f>
        <v>53045.19596</v>
      </c>
      <c r="Y98" s="12">
        <f>GHG!X25*MDC!$D26/1000</f>
        <v>50658.69036</v>
      </c>
      <c r="Z98" s="12">
        <f>GHG!Y25*MDC!$D26/1000</f>
        <v>44469.27048</v>
      </c>
      <c r="AA98" s="12">
        <f>GHG!Z25*MDC!$D26/1000</f>
        <v>42562.90608</v>
      </c>
      <c r="AB98" s="12">
        <f>GHG!AA25*MDC!$D26/1000</f>
        <v>42887.89612</v>
      </c>
      <c r="AC98" s="12">
        <f>GHG!AB25*MDC!$D26/1000</f>
        <v>41158.14592</v>
      </c>
      <c r="AD98" s="12">
        <f>GHG!AC25*MDC!$D26/1000</f>
        <v>44110.0318</v>
      </c>
      <c r="AE98" s="12">
        <f>GHG!AD25*MDC!$D26/1000</f>
        <v>46049.8536</v>
      </c>
      <c r="AF98" s="12">
        <f>GHG!AE25*MDC!$D26/1000</f>
        <v>44782.4548</v>
      </c>
      <c r="AG98" s="12"/>
    </row>
    <row r="99" ht="14.25" customHeight="1" outlineLevel="2">
      <c r="B99" s="7" t="s">
        <v>30</v>
      </c>
      <c r="C99" s="12">
        <f>GHG!B26*MDC!$D27/1000</f>
        <v>7458.96184</v>
      </c>
      <c r="D99" s="12">
        <f>GHG!C26*MDC!$D27/1000</f>
        <v>6564.96544</v>
      </c>
      <c r="E99" s="12">
        <f>GHG!D26*MDC!$D27/1000</f>
        <v>6494.6394</v>
      </c>
      <c r="F99" s="12">
        <f>GHG!E26*MDC!$D27/1000</f>
        <v>6643.13576</v>
      </c>
      <c r="G99" s="12">
        <f>GHG!F26*MDC!$D27/1000</f>
        <v>6757.88128</v>
      </c>
      <c r="H99" s="12">
        <f>GHG!G26*MDC!$D27/1000</f>
        <v>7106.44084</v>
      </c>
      <c r="I99" s="12">
        <f>GHG!H26*MDC!$D27/1000</f>
        <v>7125.20004</v>
      </c>
      <c r="J99" s="12">
        <f>GHG!I26*MDC!$D27/1000</f>
        <v>7300.44136</v>
      </c>
      <c r="K99" s="12">
        <f>GHG!J26*MDC!$D27/1000</f>
        <v>7020.51008</v>
      </c>
      <c r="L99" s="12">
        <f>GHG!K26*MDC!$D27/1000</f>
        <v>6668.76984</v>
      </c>
      <c r="M99" s="12">
        <f>GHG!L26*MDC!$D27/1000</f>
        <v>6495.19484</v>
      </c>
      <c r="N99" s="12">
        <f>GHG!M26*MDC!$D27/1000</f>
        <v>7140.14452</v>
      </c>
      <c r="O99" s="12">
        <f>GHG!N26*MDC!$D27/1000</f>
        <v>6693.35592</v>
      </c>
      <c r="P99" s="12">
        <f>GHG!O26*MDC!$D27/1000</f>
        <v>6728.06044</v>
      </c>
      <c r="Q99" s="12">
        <f>GHG!P26*MDC!$D27/1000</f>
        <v>6826.9602</v>
      </c>
      <c r="R99" s="12">
        <f>GHG!Q26*MDC!$D27/1000</f>
        <v>6944.83924</v>
      </c>
      <c r="S99" s="12">
        <f>GHG!R26*MDC!$D27/1000</f>
        <v>7068.72856</v>
      </c>
      <c r="T99" s="12">
        <f>GHG!S26*MDC!$D27/1000</f>
        <v>6970.36328</v>
      </c>
      <c r="U99" s="12">
        <f>GHG!T26*MDC!$D27/1000</f>
        <v>7480.47728</v>
      </c>
      <c r="V99" s="12">
        <f>GHG!U26*MDC!$D27/1000</f>
        <v>6382.96452</v>
      </c>
      <c r="W99" s="12">
        <f>GHG!V26*MDC!$D27/1000</f>
        <v>6542.3496</v>
      </c>
      <c r="X99" s="12">
        <f>GHG!W26*MDC!$D27/1000</f>
        <v>6554.192</v>
      </c>
      <c r="Y99" s="12">
        <f>GHG!X26*MDC!$D27/1000</f>
        <v>6279.60552</v>
      </c>
      <c r="Z99" s="12">
        <f>GHG!Y26*MDC!$D27/1000</f>
        <v>6729.78964</v>
      </c>
      <c r="AA99" s="12">
        <f>GHG!Z26*MDC!$D27/1000</f>
        <v>9025.5332</v>
      </c>
      <c r="AB99" s="12">
        <f>GHG!AA26*MDC!$D27/1000</f>
        <v>9173.1964</v>
      </c>
      <c r="AC99" s="12">
        <f>GHG!AB26*MDC!$D27/1000</f>
        <v>9710.38024</v>
      </c>
      <c r="AD99" s="12">
        <f>GHG!AC26*MDC!$D27/1000</f>
        <v>9818.56004</v>
      </c>
      <c r="AE99" s="12">
        <f>GHG!AD26*MDC!$D27/1000</f>
        <v>9755.04076</v>
      </c>
      <c r="AF99" s="12">
        <f>GHG!AE26*MDC!$D27/1000</f>
        <v>6385.67884</v>
      </c>
      <c r="AG99" s="12"/>
    </row>
    <row r="100" ht="14.25" customHeight="1" outlineLevel="2">
      <c r="B100" s="7" t="s">
        <v>29</v>
      </c>
      <c r="C100" s="12">
        <f>GHG!B27*MDC!$D28/1000</f>
        <v>33179.80576</v>
      </c>
      <c r="D100" s="12">
        <f>GHG!C27*MDC!$D28/1000</f>
        <v>27846.83768</v>
      </c>
      <c r="E100" s="12">
        <f>GHG!D27*MDC!$D28/1000</f>
        <v>24564.05628</v>
      </c>
      <c r="F100" s="12">
        <f>GHG!E27*MDC!$D28/1000</f>
        <v>22873.82092</v>
      </c>
      <c r="G100" s="12">
        <f>GHG!F27*MDC!$D28/1000</f>
        <v>21836.61532</v>
      </c>
      <c r="H100" s="12">
        <f>GHG!G27*MDC!$D28/1000</f>
        <v>22356.97876</v>
      </c>
      <c r="I100" s="12">
        <f>GHG!H27*MDC!$D28/1000</f>
        <v>22306.68</v>
      </c>
      <c r="J100" s="12">
        <f>GHG!I27*MDC!$D28/1000</f>
        <v>22301.89064</v>
      </c>
      <c r="K100" s="12">
        <f>GHG!J27*MDC!$D28/1000</f>
        <v>21388.40144</v>
      </c>
      <c r="L100" s="12">
        <f>GHG!K27*MDC!$D28/1000</f>
        <v>21088.34856</v>
      </c>
      <c r="M100" s="12">
        <f>GHG!L27*MDC!$D28/1000</f>
        <v>20128.53776</v>
      </c>
      <c r="N100" s="12">
        <f>GHG!M27*MDC!$D28/1000</f>
        <v>21706.83624</v>
      </c>
      <c r="O100" s="12">
        <f>GHG!N27*MDC!$D28/1000</f>
        <v>20723.53976</v>
      </c>
      <c r="P100" s="12">
        <f>GHG!O27*MDC!$D28/1000</f>
        <v>21043.709</v>
      </c>
      <c r="Q100" s="12">
        <f>GHG!P27*MDC!$D28/1000</f>
        <v>21404.17384</v>
      </c>
      <c r="R100" s="12">
        <f>GHG!Q27*MDC!$D28/1000</f>
        <v>23230.09376</v>
      </c>
      <c r="S100" s="12">
        <f>GHG!R27*MDC!$D28/1000</f>
        <v>21634.58188</v>
      </c>
      <c r="T100" s="12">
        <f>GHG!S27*MDC!$D28/1000</f>
        <v>20942.43028</v>
      </c>
      <c r="U100" s="12">
        <f>GHG!T27*MDC!$D28/1000</f>
        <v>21748.33704</v>
      </c>
      <c r="V100" s="12">
        <f>GHG!U27*MDC!$D28/1000</f>
        <v>19626.64532</v>
      </c>
      <c r="W100" s="12">
        <f>GHG!V27*MDC!$D28/1000</f>
        <v>20447.53324</v>
      </c>
      <c r="X100" s="12">
        <f>GHG!W27*MDC!$D28/1000</f>
        <v>19768.91656</v>
      </c>
      <c r="Y100" s="12">
        <f>GHG!X27*MDC!$D28/1000</f>
        <v>17993.52596</v>
      </c>
      <c r="Z100" s="12">
        <f>GHG!Y27*MDC!$D28/1000</f>
        <v>17469.71984</v>
      </c>
      <c r="AA100" s="12">
        <f>GHG!Z27*MDC!$D28/1000</f>
        <v>17483.5482</v>
      </c>
      <c r="AB100" s="12">
        <f>GHG!AA27*MDC!$D28/1000</f>
        <v>17586.94388</v>
      </c>
      <c r="AC100" s="12">
        <f>GHG!AB27*MDC!$D28/1000</f>
        <v>17789.10308</v>
      </c>
      <c r="AD100" s="12">
        <f>GHG!AC27*MDC!$D28/1000</f>
        <v>18413.73204</v>
      </c>
      <c r="AE100" s="12">
        <f>GHG!AD27*MDC!$D28/1000</f>
        <v>18824.28604</v>
      </c>
      <c r="AF100" s="12">
        <f>GHG!AE27*MDC!$D28/1000</f>
        <v>17257.3898</v>
      </c>
      <c r="AG100" s="12"/>
    </row>
    <row r="101" ht="14.25" customHeight="1" outlineLevel="2">
      <c r="B101" s="7" t="s">
        <v>13</v>
      </c>
      <c r="C101" s="12">
        <f>GHG!B28*MDC!$D29/1000</f>
        <v>30256.2054</v>
      </c>
      <c r="D101" s="12">
        <f>GHG!C28*MDC!$D29/1000</f>
        <v>22410.84596</v>
      </c>
      <c r="E101" s="12">
        <f>GHG!D28*MDC!$D29/1000</f>
        <v>24743.58392</v>
      </c>
      <c r="F101" s="12">
        <f>GHG!E28*MDC!$D29/1000</f>
        <v>25893.49668</v>
      </c>
      <c r="G101" s="12">
        <f>GHG!F28*MDC!$D29/1000</f>
        <v>32357.786</v>
      </c>
      <c r="H101" s="12">
        <f>GHG!G28*MDC!$D29/1000</f>
        <v>30692.18912</v>
      </c>
      <c r="I101" s="12">
        <f>GHG!H28*MDC!$D29/1000</f>
        <v>30099.72852</v>
      </c>
      <c r="J101" s="12">
        <f>GHG!I28*MDC!$D29/1000</f>
        <v>31876.81688</v>
      </c>
      <c r="K101" s="12">
        <f>GHG!J28*MDC!$D29/1000</f>
        <v>30575.70916</v>
      </c>
      <c r="L101" s="12">
        <f>GHG!K28*MDC!$D29/1000</f>
        <v>29852.79352</v>
      </c>
      <c r="M101" s="12">
        <f>GHG!L28*MDC!$D29/1000</f>
        <v>28919.79056</v>
      </c>
      <c r="N101" s="12">
        <f>GHG!M28*MDC!$D29/1000</f>
        <v>30899.50448</v>
      </c>
      <c r="O101" s="12">
        <f>GHG!N28*MDC!$D29/1000</f>
        <v>31510.25792</v>
      </c>
      <c r="P101" s="12">
        <f>GHG!O28*MDC!$D29/1000</f>
        <v>35053.61928</v>
      </c>
      <c r="Q101" s="12">
        <f>GHG!P28*MDC!$D29/1000</f>
        <v>32535.7102</v>
      </c>
      <c r="R101" s="12">
        <f>GHG!Q28*MDC!$D29/1000</f>
        <v>25908.69792</v>
      </c>
      <c r="S101" s="12">
        <f>GHG!R28*MDC!$D29/1000</f>
        <v>29015.94456</v>
      </c>
      <c r="T101" s="12">
        <f>GHG!S28*MDC!$D29/1000</f>
        <v>32880.1092</v>
      </c>
      <c r="U101" s="12">
        <f>GHG!T28*MDC!$D29/1000</f>
        <v>27034.51192</v>
      </c>
      <c r="V101" s="12">
        <f>GHG!U28*MDC!$D29/1000</f>
        <v>18113.24948</v>
      </c>
      <c r="W101" s="12">
        <f>GHG!V28*MDC!$D29/1000</f>
        <v>28275.93604</v>
      </c>
      <c r="X101" s="12">
        <f>GHG!W28*MDC!$D29/1000</f>
        <v>24070.6998</v>
      </c>
      <c r="Y101" s="12">
        <f>GHG!X28*MDC!$D29/1000</f>
        <v>19787.59192</v>
      </c>
      <c r="Z101" s="12">
        <f>GHG!Y28*MDC!$D29/1000</f>
        <v>23291.1974</v>
      </c>
      <c r="AA101" s="12">
        <f>GHG!Z28*MDC!$D29/1000</f>
        <v>19776.94424</v>
      </c>
      <c r="AB101" s="12">
        <f>GHG!AA28*MDC!$D29/1000</f>
        <v>19002.43556</v>
      </c>
      <c r="AC101" s="12">
        <f>GHG!AB28*MDC!$D29/1000</f>
        <v>21100.32196</v>
      </c>
      <c r="AD101" s="12">
        <f>GHG!AC28*MDC!$D29/1000</f>
        <v>20346.41172</v>
      </c>
      <c r="AE101" s="12">
        <f>GHG!AD28*MDC!$D29/1000</f>
        <v>25563.81684</v>
      </c>
      <c r="AF101" s="12">
        <f>GHG!AE28*MDC!$D29/1000</f>
        <v>20539.99828</v>
      </c>
      <c r="AG101" s="12"/>
    </row>
    <row r="102" ht="14.25" customHeight="1" outlineLevel="2">
      <c r="B102" s="7" t="s">
        <v>32</v>
      </c>
      <c r="C102" s="12">
        <f>GHG!B29*MDC!$D30/1000</f>
        <v>18261.65152</v>
      </c>
      <c r="D102" s="12">
        <f>GHG!C29*MDC!$D30/1000</f>
        <v>18669.89468</v>
      </c>
      <c r="E102" s="12">
        <f>GHG!D29*MDC!$D30/1000</f>
        <v>18789.47148</v>
      </c>
      <c r="F102" s="12">
        <f>GHG!E29*MDC!$D30/1000</f>
        <v>20974.86588</v>
      </c>
      <c r="G102" s="12">
        <f>GHG!F29*MDC!$D30/1000</f>
        <v>21155.46248</v>
      </c>
      <c r="H102" s="12">
        <f>GHG!G29*MDC!$D30/1000</f>
        <v>19328.85612</v>
      </c>
      <c r="I102" s="12">
        <f>GHG!H29*MDC!$D30/1000</f>
        <v>20354.3084</v>
      </c>
      <c r="J102" s="12">
        <f>GHG!I29*MDC!$D30/1000</f>
        <v>17172.32888</v>
      </c>
      <c r="K102" s="12">
        <f>GHG!J29*MDC!$D30/1000</f>
        <v>16880.2932</v>
      </c>
      <c r="L102" s="12">
        <f>GHG!K29*MDC!$D30/1000</f>
        <v>15434.95448</v>
      </c>
      <c r="M102" s="12">
        <f>GHG!L29*MDC!$D30/1000</f>
        <v>13937.21052</v>
      </c>
      <c r="N102" s="12">
        <f>GHG!M29*MDC!$D30/1000</f>
        <v>13920.62592</v>
      </c>
      <c r="O102" s="12">
        <f>GHG!N29*MDC!$D30/1000</f>
        <v>14644.61052</v>
      </c>
      <c r="P102" s="12">
        <f>GHG!O29*MDC!$D30/1000</f>
        <v>16618.09408</v>
      </c>
      <c r="Q102" s="12">
        <f>GHG!P29*MDC!$D30/1000</f>
        <v>19607.01628</v>
      </c>
      <c r="R102" s="12">
        <f>GHG!Q29*MDC!$D30/1000</f>
        <v>18247.43016</v>
      </c>
      <c r="S102" s="12">
        <f>GHG!R29*MDC!$D30/1000</f>
        <v>13142.69552</v>
      </c>
      <c r="T102" s="12">
        <f>GHG!S29*MDC!$D30/1000</f>
        <v>15745.9118</v>
      </c>
      <c r="U102" s="12">
        <f>GHG!T29*MDC!$D30/1000</f>
        <v>11433.72192</v>
      </c>
      <c r="V102" s="12">
        <f>GHG!U29*MDC!$D30/1000</f>
        <v>9156.23452</v>
      </c>
      <c r="W102" s="12">
        <f>GHG!V29*MDC!$D30/1000</f>
        <v>11355.46252</v>
      </c>
      <c r="X102" s="12">
        <f>GHG!W29*MDC!$D30/1000</f>
        <v>9093.53268</v>
      </c>
      <c r="Y102" s="12">
        <f>GHG!X29*MDC!$D30/1000</f>
        <v>7359.48044</v>
      </c>
      <c r="Z102" s="12">
        <f>GHG!Y29*MDC!$D30/1000</f>
        <v>7609.70616</v>
      </c>
      <c r="AA102" s="12">
        <f>GHG!Z29*MDC!$D30/1000</f>
        <v>6705.17736</v>
      </c>
      <c r="AB102" s="12">
        <f>GHG!AA29*MDC!$D30/1000</f>
        <v>8195.23948</v>
      </c>
      <c r="AC102" s="12">
        <f>GHG!AB29*MDC!$D30/1000</f>
        <v>7769.80912</v>
      </c>
      <c r="AD102" s="12">
        <f>GHG!AC29*MDC!$D30/1000</f>
        <v>9607.51904</v>
      </c>
      <c r="AE102" s="12">
        <f>GHG!AD29*MDC!$D30/1000</f>
        <v>9240.61424</v>
      </c>
      <c r="AF102" s="12">
        <f>GHG!AE29*MDC!$D30/1000</f>
        <v>7374.90176</v>
      </c>
      <c r="AG102" s="12"/>
    </row>
    <row r="103" ht="14.25" customHeight="1" outlineLevel="2">
      <c r="B103" s="7" t="s">
        <v>25</v>
      </c>
      <c r="C103" s="12">
        <f>GHG!B30*MDC!$D31/1000</f>
        <v>21426.30236</v>
      </c>
      <c r="D103" s="12">
        <f>GHG!C30*MDC!$D31/1000</f>
        <v>19228.13808</v>
      </c>
      <c r="E103" s="12">
        <f>GHG!D30*MDC!$D31/1000</f>
        <v>18668.42224</v>
      </c>
      <c r="F103" s="12">
        <f>GHG!E30*MDC!$D31/1000</f>
        <v>18895.76488</v>
      </c>
      <c r="G103" s="12">
        <f>GHG!F30*MDC!$D31/1000</f>
        <v>20980.03776</v>
      </c>
      <c r="H103" s="12">
        <f>GHG!G30*MDC!$D31/1000</f>
        <v>18962.44912</v>
      </c>
      <c r="I103" s="12">
        <f>GHG!H30*MDC!$D31/1000</f>
        <v>20959.7642</v>
      </c>
      <c r="J103" s="12">
        <f>GHG!I30*MDC!$D31/1000</f>
        <v>21656.8152</v>
      </c>
      <c r="K103" s="12">
        <f>GHG!J30*MDC!$D31/1000</f>
        <v>20499.1944</v>
      </c>
      <c r="L103" s="12">
        <f>GHG!K30*MDC!$D31/1000</f>
        <v>20215.98288</v>
      </c>
      <c r="M103" s="12">
        <f>GHG!L30*MDC!$D31/1000</f>
        <v>19011.49552</v>
      </c>
      <c r="N103" s="12">
        <f>GHG!M30*MDC!$D31/1000</f>
        <v>18647.08496</v>
      </c>
      <c r="O103" s="12">
        <f>GHG!N30*MDC!$D31/1000</f>
        <v>17452.1344</v>
      </c>
      <c r="P103" s="12">
        <f>GHG!O30*MDC!$D31/1000</f>
        <v>16923.2088</v>
      </c>
      <c r="Q103" s="12">
        <f>GHG!P30*MDC!$D31/1000</f>
        <v>17302.60576</v>
      </c>
      <c r="R103" s="12">
        <f>GHG!Q30*MDC!$D31/1000</f>
        <v>18138.77352</v>
      </c>
      <c r="S103" s="12">
        <f>GHG!R30*MDC!$D31/1000</f>
        <v>17108.93012</v>
      </c>
      <c r="T103" s="12">
        <f>GHG!S30*MDC!$D31/1000</f>
        <v>17939.10856</v>
      </c>
      <c r="U103" s="12">
        <f>GHG!T30*MDC!$D31/1000</f>
        <v>16470.16364</v>
      </c>
      <c r="V103" s="12">
        <f>GHG!U30*MDC!$D31/1000</f>
        <v>13389.88728</v>
      </c>
      <c r="W103" s="12">
        <f>GHG!V30*MDC!$D31/1000</f>
        <v>16360.78388</v>
      </c>
      <c r="X103" s="12">
        <f>GHG!W30*MDC!$D31/1000</f>
        <v>15183.53928</v>
      </c>
      <c r="Y103" s="12">
        <f>GHG!X30*MDC!$D31/1000</f>
        <v>16794.39912</v>
      </c>
      <c r="Z103" s="12">
        <f>GHG!Y30*MDC!$D31/1000</f>
        <v>16660.1084</v>
      </c>
      <c r="AA103" s="12">
        <f>GHG!Z30*MDC!$D31/1000</f>
        <v>18834.14248</v>
      </c>
      <c r="AB103" s="12">
        <f>GHG!AA30*MDC!$D31/1000</f>
        <v>21686.98188</v>
      </c>
      <c r="AC103" s="12">
        <f>GHG!AB30*MDC!$D31/1000</f>
        <v>21352.6594</v>
      </c>
      <c r="AD103" s="12">
        <f>GHG!AC30*MDC!$D31/1000</f>
        <v>20424.2624</v>
      </c>
      <c r="AE103" s="12">
        <f>GHG!AD30*MDC!$D31/1000</f>
        <v>20053.28612</v>
      </c>
      <c r="AF103" s="12">
        <f>GHG!AE30*MDC!$D31/1000</f>
        <v>18156.61048</v>
      </c>
      <c r="AG103" s="12"/>
    </row>
    <row r="104" ht="14.25" customHeight="1" outlineLevel="2">
      <c r="B104" s="7" t="s">
        <v>33</v>
      </c>
      <c r="C104" s="12">
        <f>GHG!B31*MDC!$D32/1000</f>
        <v>27214.63692</v>
      </c>
      <c r="D104" s="12">
        <f>GHG!C31*MDC!$D32/1000</f>
        <v>26549.43988</v>
      </c>
      <c r="E104" s="12">
        <f>GHG!D31*MDC!$D32/1000</f>
        <v>26880.73364</v>
      </c>
      <c r="F104" s="12">
        <f>GHG!E31*MDC!$D32/1000</f>
        <v>25442.53704</v>
      </c>
      <c r="G104" s="12">
        <f>GHG!F31*MDC!$D32/1000</f>
        <v>25602.8758</v>
      </c>
      <c r="H104" s="12">
        <f>GHG!G31*MDC!$D32/1000</f>
        <v>25668.97316</v>
      </c>
      <c r="I104" s="12">
        <f>GHG!H31*MDC!$D32/1000</f>
        <v>25179.37376</v>
      </c>
      <c r="J104" s="12">
        <f>GHG!I31*MDC!$D32/1000</f>
        <v>25426.49216</v>
      </c>
      <c r="K104" s="12">
        <f>GHG!J31*MDC!$D32/1000</f>
        <v>26764.26416</v>
      </c>
      <c r="L104" s="12">
        <f>GHG!K31*MDC!$D32/1000</f>
        <v>26883.35364</v>
      </c>
      <c r="M104" s="12">
        <f>GHG!L31*MDC!$D32/1000</f>
        <v>30549.32052</v>
      </c>
      <c r="N104" s="12">
        <f>GHG!M31*MDC!$D32/1000</f>
        <v>28111.52056</v>
      </c>
      <c r="O104" s="12">
        <f>GHG!N31*MDC!$D32/1000</f>
        <v>26436.13012</v>
      </c>
      <c r="P104" s="12">
        <f>GHG!O31*MDC!$D32/1000</f>
        <v>27010.86904</v>
      </c>
      <c r="Q104" s="12">
        <f>GHG!P31*MDC!$D32/1000</f>
        <v>27351.44808</v>
      </c>
      <c r="R104" s="12">
        <f>GHG!Q31*MDC!$D32/1000</f>
        <v>27553.84832</v>
      </c>
      <c r="S104" s="12">
        <f>GHG!R31*MDC!$D32/1000</f>
        <v>27882.01904</v>
      </c>
      <c r="T104" s="12">
        <f>GHG!S31*MDC!$D32/1000</f>
        <v>27444.61528</v>
      </c>
      <c r="U104" s="12">
        <f>GHG!T31*MDC!$D32/1000</f>
        <v>27479.93288</v>
      </c>
      <c r="V104" s="12">
        <f>GHG!U31*MDC!$D32/1000</f>
        <v>26173.276</v>
      </c>
      <c r="W104" s="12">
        <f>GHG!V31*MDC!$D32/1000</f>
        <v>27187.66664</v>
      </c>
      <c r="X104" s="12">
        <f>GHG!W31*MDC!$D32/1000</f>
        <v>25913.32484</v>
      </c>
      <c r="Y104" s="12">
        <f>GHG!X31*MDC!$D32/1000</f>
        <v>25965.34756</v>
      </c>
      <c r="Z104" s="12">
        <f>GHG!Y31*MDC!$D32/1000</f>
        <v>26670.12232</v>
      </c>
      <c r="AA104" s="12">
        <f>GHG!Z31*MDC!$D32/1000</f>
        <v>25503.64068</v>
      </c>
      <c r="AB104" s="12">
        <f>GHG!AA31*MDC!$D32/1000</f>
        <v>24268.1168</v>
      </c>
      <c r="AC104" s="12">
        <f>GHG!AB31*MDC!$D32/1000</f>
        <v>24432.06068</v>
      </c>
      <c r="AD104" s="12">
        <f>GHG!AC31*MDC!$D32/1000</f>
        <v>24096.04044</v>
      </c>
      <c r="AE104" s="12">
        <f>GHG!AD31*MDC!$D32/1000</f>
        <v>23827.33324</v>
      </c>
      <c r="AF104" s="12">
        <f>GHG!AE31*MDC!$D32/1000</f>
        <v>23046.36364</v>
      </c>
      <c r="AG104" s="12"/>
    </row>
    <row r="105" ht="14.25" customHeight="1" outlineLevel="2">
      <c r="B105" s="7" t="s">
        <v>35</v>
      </c>
      <c r="C105" s="12">
        <f>GHG!B32*MDC!$D33/1000</f>
        <v>422621.5052</v>
      </c>
      <c r="D105" s="12">
        <f>GHG!C32*MDC!$D33/1000</f>
        <v>426980.1634</v>
      </c>
      <c r="E105" s="12">
        <f>GHG!D32*MDC!$D33/1000</f>
        <v>415700.8904</v>
      </c>
      <c r="F105" s="12">
        <f>GHG!E32*MDC!$D33/1000</f>
        <v>405225.2134</v>
      </c>
      <c r="G105" s="12">
        <f>GHG!F32*MDC!$D33/1000</f>
        <v>399304.4693</v>
      </c>
      <c r="H105" s="12">
        <f>GHG!G32*MDC!$D33/1000</f>
        <v>395989.1947</v>
      </c>
      <c r="I105" s="12">
        <f>GHG!H32*MDC!$D33/1000</f>
        <v>406332.2997</v>
      </c>
      <c r="J105" s="12">
        <f>GHG!I32*MDC!$D33/1000</f>
        <v>393386.8849</v>
      </c>
      <c r="K105" s="12">
        <f>GHG!J32*MDC!$D33/1000</f>
        <v>392253.4677</v>
      </c>
      <c r="L105" s="12">
        <f>GHG!K32*MDC!$D33/1000</f>
        <v>376633.7718</v>
      </c>
      <c r="M105" s="12">
        <f>GHG!L32*MDC!$D33/1000</f>
        <v>376515.2325</v>
      </c>
      <c r="N105" s="12">
        <f>GHG!M32*MDC!$D33/1000</f>
        <v>377853.5442</v>
      </c>
      <c r="O105" s="12">
        <f>GHG!N32*MDC!$D33/1000</f>
        <v>366157.0625</v>
      </c>
      <c r="P105" s="12">
        <f>GHG!O32*MDC!$D33/1000</f>
        <v>369547.8246</v>
      </c>
      <c r="Q105" s="12">
        <f>GHG!P32*MDC!$D33/1000</f>
        <v>367296.3066</v>
      </c>
      <c r="R105" s="12">
        <f>GHG!Q32*MDC!$D33/1000</f>
        <v>362962.1506</v>
      </c>
      <c r="S105" s="12">
        <f>GHG!R32*MDC!$D33/1000</f>
        <v>358916.1999</v>
      </c>
      <c r="T105" s="12">
        <f>GHG!S32*MDC!$D33/1000</f>
        <v>352323.3996</v>
      </c>
      <c r="U105" s="12">
        <f>GHG!T32*MDC!$D33/1000</f>
        <v>341063.347</v>
      </c>
      <c r="V105" s="12">
        <f>GHG!U32*MDC!$D33/1000</f>
        <v>311601.2793</v>
      </c>
      <c r="W105" s="12">
        <f>GHG!V32*MDC!$D33/1000</f>
        <v>319080.1322</v>
      </c>
      <c r="X105" s="12">
        <f>GHG!W32*MDC!$D33/1000</f>
        <v>295106.4405</v>
      </c>
      <c r="Y105" s="12">
        <f>GHG!X32*MDC!$D33/1000</f>
        <v>303726.4816</v>
      </c>
      <c r="Z105" s="12">
        <f>GHG!Y32*MDC!$D33/1000</f>
        <v>296586.903</v>
      </c>
      <c r="AA105" s="12">
        <f>GHG!Z32*MDC!$D33/1000</f>
        <v>275423.4233</v>
      </c>
      <c r="AB105" s="12">
        <f>GHG!AA32*MDC!$D33/1000</f>
        <v>266358.8311</v>
      </c>
      <c r="AC105" s="12">
        <f>GHG!AB32*MDC!$D33/1000</f>
        <v>253337.9184</v>
      </c>
      <c r="AD105" s="12">
        <f>GHG!AC32*MDC!$D33/1000</f>
        <v>247341.472</v>
      </c>
      <c r="AE105" s="12">
        <f>GHG!AD32*MDC!$D33/1000</f>
        <v>243049.954</v>
      </c>
      <c r="AF105" s="12">
        <f>GHG!AE32*MDC!$D33/1000</f>
        <v>234882.9528</v>
      </c>
      <c r="AG105" s="12"/>
    </row>
    <row r="106" ht="14.25" customHeight="1" outlineLevel="2">
      <c r="B106" s="7" t="s">
        <v>34</v>
      </c>
      <c r="C106" s="12">
        <f>GHG!B33*MDC!$D34/1000</f>
        <v>85927.62124</v>
      </c>
      <c r="D106" s="12">
        <f>GHG!C33*MDC!$D34/1000</f>
        <v>89298.12548</v>
      </c>
      <c r="E106" s="12">
        <f>GHG!D33*MDC!$D34/1000</f>
        <v>92450.72956</v>
      </c>
      <c r="F106" s="12">
        <f>GHG!E33*MDC!$D34/1000</f>
        <v>96706.01828</v>
      </c>
      <c r="G106" s="12">
        <f>GHG!F33*MDC!$D34/1000</f>
        <v>92769.88748</v>
      </c>
      <c r="H106" s="12">
        <f>GHG!G33*MDC!$D34/1000</f>
        <v>100167.6409</v>
      </c>
      <c r="I106" s="12">
        <f>GHG!H33*MDC!$D34/1000</f>
        <v>110086.2482</v>
      </c>
      <c r="J106" s="12">
        <f>GHG!I33*MDC!$D34/1000</f>
        <v>113791.7562</v>
      </c>
      <c r="K106" s="12">
        <f>GHG!J33*MDC!$D34/1000</f>
        <v>114085.0914</v>
      </c>
      <c r="L106" s="12">
        <f>GHG!K33*MDC!$D34/1000</f>
        <v>112012.3674</v>
      </c>
      <c r="M106" s="12">
        <f>GHG!L33*MDC!$D34/1000</f>
        <v>124420.504</v>
      </c>
      <c r="N106" s="12">
        <f>GHG!M33*MDC!$D34/1000</f>
        <v>112603.1827</v>
      </c>
      <c r="O106" s="12">
        <f>GHG!N33*MDC!$D34/1000</f>
        <v>111662.4455</v>
      </c>
      <c r="P106" s="12">
        <f>GHG!O33*MDC!$D34/1000</f>
        <v>120643.512</v>
      </c>
      <c r="Q106" s="12">
        <f>GHG!P33*MDC!$D34/1000</f>
        <v>126178.4716</v>
      </c>
      <c r="R106" s="12">
        <f>GHG!Q33*MDC!$D34/1000</f>
        <v>137524.2873</v>
      </c>
      <c r="S106" s="12">
        <f>GHG!R33*MDC!$D34/1000</f>
        <v>148371.931</v>
      </c>
      <c r="T106" s="12">
        <f>GHG!S33*MDC!$D34/1000</f>
        <v>165978.2262</v>
      </c>
      <c r="U106" s="12">
        <f>GHG!T33*MDC!$D34/1000</f>
        <v>166824.984</v>
      </c>
      <c r="V106" s="12">
        <f>GHG!U33*MDC!$D34/1000</f>
        <v>168715.5236</v>
      </c>
      <c r="W106" s="12">
        <f>GHG!V33*MDC!$D34/1000</f>
        <v>170329.3335</v>
      </c>
      <c r="X106" s="12">
        <f>GHG!W33*MDC!$D34/1000</f>
        <v>183939.9768</v>
      </c>
      <c r="Y106" s="12">
        <f>GHG!X33*MDC!$D34/1000</f>
        <v>195537.5482</v>
      </c>
      <c r="Z106" s="12">
        <f>GHG!Y33*MDC!$D34/1000</f>
        <v>190275.9699</v>
      </c>
      <c r="AA106" s="12">
        <f>GHG!Z33*MDC!$D34/1000</f>
        <v>199905.0568</v>
      </c>
      <c r="AB106" s="12">
        <f>GHG!AA33*MDC!$D34/1000</f>
        <v>197512.0903</v>
      </c>
      <c r="AC106" s="12">
        <f>GHG!AB33*MDC!$D34/1000</f>
        <v>212104.7567</v>
      </c>
      <c r="AD106" s="12">
        <f>GHG!AC33*MDC!$D34/1000</f>
        <v>224524.2431</v>
      </c>
      <c r="AE106" s="12">
        <f>GHG!AD33*MDC!$D34/1000</f>
        <v>225123.8458</v>
      </c>
      <c r="AF106" s="12">
        <f>GHG!AE33*MDC!$D34/1000</f>
        <v>222200.4341</v>
      </c>
      <c r="AG106" s="12"/>
    </row>
    <row r="107" ht="14.25" customHeight="1" outlineLevel="1"/>
    <row r="108" ht="14.25" customHeight="1"/>
    <row r="109" ht="14.25" customHeight="1">
      <c r="A109" s="15" t="s">
        <v>121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ht="14.25" hidden="1" customHeight="1" outlineLevel="1"/>
    <row r="111" ht="14.25" hidden="1" customHeight="1" outlineLevel="1">
      <c r="B111" s="17" t="s">
        <v>122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9"/>
    </row>
    <row r="112" ht="14.25" hidden="1" customHeight="1" outlineLevel="2">
      <c r="C112" s="7">
        <v>1990.0</v>
      </c>
      <c r="D112" s="7">
        <v>1991.0</v>
      </c>
      <c r="E112" s="7">
        <v>1992.0</v>
      </c>
      <c r="F112" s="7">
        <v>1993.0</v>
      </c>
      <c r="G112" s="7">
        <v>1994.0</v>
      </c>
      <c r="H112" s="7">
        <v>1995.0</v>
      </c>
      <c r="I112" s="7">
        <v>1996.0</v>
      </c>
      <c r="J112" s="7">
        <v>1997.0</v>
      </c>
      <c r="K112" s="7">
        <v>1998.0</v>
      </c>
      <c r="L112" s="7">
        <v>1999.0</v>
      </c>
      <c r="M112" s="7">
        <v>2000.0</v>
      </c>
      <c r="N112" s="7">
        <v>2001.0</v>
      </c>
      <c r="O112" s="7">
        <v>2002.0</v>
      </c>
      <c r="P112" s="7">
        <v>2003.0</v>
      </c>
      <c r="Q112" s="7">
        <v>2004.0</v>
      </c>
      <c r="R112" s="7">
        <v>2005.0</v>
      </c>
      <c r="S112" s="7">
        <v>2006.0</v>
      </c>
      <c r="T112" s="7">
        <v>2007.0</v>
      </c>
      <c r="U112" s="7">
        <v>2008.0</v>
      </c>
      <c r="V112" s="7">
        <v>2009.0</v>
      </c>
      <c r="W112" s="7">
        <v>2010.0</v>
      </c>
      <c r="X112" s="7">
        <v>2011.0</v>
      </c>
      <c r="Y112" s="7">
        <v>2012.0</v>
      </c>
      <c r="Z112" s="7">
        <v>2013.0</v>
      </c>
      <c r="AA112" s="7">
        <v>2014.0</v>
      </c>
      <c r="AB112" s="7">
        <v>2015.0</v>
      </c>
      <c r="AC112" s="7">
        <v>2016.0</v>
      </c>
      <c r="AD112" s="7">
        <v>2017.0</v>
      </c>
      <c r="AE112" s="7">
        <v>2018.0</v>
      </c>
      <c r="AF112" s="7">
        <v>2019.0</v>
      </c>
      <c r="AG112" s="7">
        <v>2020.0</v>
      </c>
    </row>
    <row r="113" ht="14.25" hidden="1" customHeight="1" outlineLevel="2">
      <c r="B113" s="7" t="s">
        <v>6</v>
      </c>
      <c r="C113" s="12">
        <f>NOx!B3*(MDC!$E4+MDC!$Q4)/1000000</f>
        <v>8292.28571</v>
      </c>
      <c r="D113" s="12">
        <f>NOx!C3*(MDC!$E4+MDC!$Q4)/1000000</f>
        <v>8282.0371</v>
      </c>
      <c r="E113" s="12">
        <f>NOx!D3*(MDC!$E4+MDC!$Q4)/1000000</f>
        <v>8314.52326</v>
      </c>
      <c r="F113" s="12">
        <f>NOx!E3*(MDC!$E4+MDC!$Q4)/1000000</f>
        <v>8210.4902</v>
      </c>
      <c r="G113" s="12">
        <f>NOx!F3*(MDC!$E4+MDC!$Q4)/1000000</f>
        <v>8156.15323</v>
      </c>
      <c r="H113" s="12">
        <f>NOx!G3*(MDC!$E4+MDC!$Q4)/1000000</f>
        <v>8043.99863</v>
      </c>
      <c r="I113" s="12">
        <f>NOx!H3*(MDC!$E4+MDC!$Q4)/1000000</f>
        <v>7752.39667</v>
      </c>
      <c r="J113" s="12">
        <f>NOx!I3*(MDC!$E4+MDC!$Q4)/1000000</f>
        <v>7460.2146</v>
      </c>
      <c r="K113" s="12">
        <f>NOx!J3*(MDC!$E4+MDC!$Q4)/1000000</f>
        <v>7481.67867</v>
      </c>
      <c r="L113" s="12">
        <f>NOx!K3*(MDC!$E4+MDC!$Q4)/1000000</f>
        <v>6953.19846</v>
      </c>
      <c r="M113" s="12">
        <f>NOx!L3*(MDC!$E4+MDC!$Q4)/1000000</f>
        <v>6967.1211</v>
      </c>
      <c r="N113" s="12">
        <f>NOx!M3*(MDC!$E4+MDC!$Q4)/1000000</f>
        <v>6725.4086</v>
      </c>
      <c r="O113" s="12">
        <f>NOx!N3*(MDC!$E4+MDC!$Q4)/1000000</f>
        <v>6509.02757</v>
      </c>
      <c r="P113" s="12">
        <f>NOx!O3*(MDC!$E4+MDC!$Q4)/1000000</f>
        <v>6417.17682</v>
      </c>
      <c r="Q113" s="12">
        <f>NOx!P3*(MDC!$E4+MDC!$Q4)/1000000</f>
        <v>6608.41975</v>
      </c>
      <c r="R113" s="12">
        <f>NOx!Q3*(MDC!$E4+MDC!$Q4)/1000000</f>
        <v>6320.68519</v>
      </c>
      <c r="S113" s="12">
        <f>NOx!R3*(MDC!$E4+MDC!$Q4)/1000000</f>
        <v>6008.39264</v>
      </c>
      <c r="T113" s="12">
        <f>NOx!S3*(MDC!$E4+MDC!$Q4)/1000000</f>
        <v>5810.7685</v>
      </c>
      <c r="U113" s="12">
        <f>NOx!T3*(MDC!$E4+MDC!$Q4)/1000000</f>
        <v>5278.22752</v>
      </c>
      <c r="V113" s="12">
        <f>NOx!U3*(MDC!$E4+MDC!$Q4)/1000000</f>
        <v>4688.83576</v>
      </c>
      <c r="W113" s="12">
        <f>NOx!V3*(MDC!$E4+MDC!$Q4)/1000000</f>
        <v>4731.95727</v>
      </c>
      <c r="X113" s="12">
        <f>NOx!W3*(MDC!$E4+MDC!$Q4)/1000000</f>
        <v>4396.84706</v>
      </c>
      <c r="Y113" s="12">
        <f>NOx!X3*(MDC!$E4+MDC!$Q4)/1000000</f>
        <v>4185.68702</v>
      </c>
      <c r="Z113" s="12">
        <f>NOx!Y3*(MDC!$E4+MDC!$Q4)/1000000</f>
        <v>4007.97999</v>
      </c>
      <c r="AA113" s="12">
        <f>NOx!Z3*(MDC!$E4+MDC!$Q4)/1000000</f>
        <v>3812.67629</v>
      </c>
      <c r="AB113" s="12">
        <f>NOx!AA3*(MDC!$E4+MDC!$Q4)/1000000</f>
        <v>3826.40556</v>
      </c>
      <c r="AC113" s="12">
        <f>NOx!AB3*(MDC!$E4+MDC!$Q4)/1000000</f>
        <v>3612.1516</v>
      </c>
      <c r="AD113" s="12">
        <f>NOx!AC3*(MDC!$E4+MDC!$Q4)/1000000</f>
        <v>3401.95841</v>
      </c>
      <c r="AE113" s="12">
        <f>NOx!AD3*(MDC!$E4+MDC!$Q4)/1000000</f>
        <v>3275.6878</v>
      </c>
      <c r="AF113" s="12">
        <f>NOx!AE3*(MDC!$E4+MDC!$Q4)/1000000</f>
        <v>3097.98077</v>
      </c>
      <c r="AG113" s="12"/>
    </row>
    <row r="114" ht="14.25" hidden="1" customHeight="1" outlineLevel="2">
      <c r="B114" s="7" t="s">
        <v>7</v>
      </c>
      <c r="C114" s="12">
        <f>NOx!B4*(MDC!$E5+MDC!$Q5)/1000000</f>
        <v>3110.6322</v>
      </c>
      <c r="D114" s="12">
        <f>NOx!C4*(MDC!$E5+MDC!$Q5)/1000000</f>
        <v>2379.29484</v>
      </c>
      <c r="E114" s="12">
        <f>NOx!D4*(MDC!$E5+MDC!$Q5)/1000000</f>
        <v>2078.65164</v>
      </c>
      <c r="F114" s="12">
        <f>NOx!E4*(MDC!$E5+MDC!$Q5)/1000000</f>
        <v>2155.06512</v>
      </c>
      <c r="G114" s="12">
        <f>NOx!F4*(MDC!$E5+MDC!$Q5)/1000000</f>
        <v>2052.45924</v>
      </c>
      <c r="H114" s="12">
        <f>NOx!G4*(MDC!$E5+MDC!$Q5)/1000000</f>
        <v>2071.4772</v>
      </c>
      <c r="I114" s="12">
        <f>NOx!H4*(MDC!$E5+MDC!$Q5)/1000000</f>
        <v>2034.4662</v>
      </c>
      <c r="J114" s="12">
        <f>NOx!I4*(MDC!$E5+MDC!$Q5)/1000000</f>
        <v>1725.39588</v>
      </c>
      <c r="K114" s="12">
        <f>NOx!J4*(MDC!$E5+MDC!$Q5)/1000000</f>
        <v>1740.76968</v>
      </c>
      <c r="L114" s="12">
        <f>NOx!K4*(MDC!$E5+MDC!$Q5)/1000000</f>
        <v>1548.31248</v>
      </c>
      <c r="M114" s="12">
        <f>NOx!L4*(MDC!$E5+MDC!$Q5)/1000000</f>
        <v>1643.8578</v>
      </c>
      <c r="N114" s="12">
        <f>NOx!M4*(MDC!$E5+MDC!$Q5)/1000000</f>
        <v>1704.10032</v>
      </c>
      <c r="O114" s="12">
        <f>NOx!N4*(MDC!$E5+MDC!$Q5)/1000000</f>
        <v>1890.63576</v>
      </c>
      <c r="P114" s="12">
        <f>NOx!O4*(MDC!$E5+MDC!$Q5)/1000000</f>
        <v>1936.07388</v>
      </c>
      <c r="Q114" s="12">
        <f>NOx!P4*(MDC!$E5+MDC!$Q5)/1000000</f>
        <v>1917.51144</v>
      </c>
      <c r="R114" s="12">
        <f>NOx!Q4*(MDC!$E5+MDC!$Q5)/1000000</f>
        <v>1981.39812</v>
      </c>
      <c r="S114" s="12">
        <f>NOx!R4*(MDC!$E5+MDC!$Q5)/1000000</f>
        <v>1688.49876</v>
      </c>
      <c r="T114" s="12">
        <f>NOx!S4*(MDC!$E5+MDC!$Q5)/1000000</f>
        <v>1632.4698</v>
      </c>
      <c r="U114" s="12">
        <f>NOx!T4*(MDC!$E5+MDC!$Q5)/1000000</f>
        <v>1661.16756</v>
      </c>
      <c r="V114" s="12">
        <f>NOx!U4*(MDC!$E5+MDC!$Q5)/1000000</f>
        <v>1586.80392</v>
      </c>
      <c r="W114" s="12">
        <f>NOx!V4*(MDC!$E5+MDC!$Q5)/1000000</f>
        <v>1426.57476</v>
      </c>
      <c r="X114" s="12">
        <f>NOx!W4*(MDC!$E5+MDC!$Q5)/1000000</f>
        <v>1510.84596</v>
      </c>
      <c r="Y114" s="12">
        <f>NOx!X4*(MDC!$E5+MDC!$Q5)/1000000</f>
        <v>1464.4968</v>
      </c>
      <c r="Z114" s="12">
        <f>NOx!Y4*(MDC!$E5+MDC!$Q5)/1000000</f>
        <v>1269.98976</v>
      </c>
      <c r="AA114" s="12">
        <f>NOx!Z4*(MDC!$E5+MDC!$Q5)/1000000</f>
        <v>1348.45308</v>
      </c>
      <c r="AB114" s="12">
        <f>NOx!AA4*(MDC!$E5+MDC!$Q5)/1000000</f>
        <v>1315.99728</v>
      </c>
      <c r="AC114" s="12">
        <f>NOx!AB4*(MDC!$E5+MDC!$Q5)/1000000</f>
        <v>1247.66928</v>
      </c>
      <c r="AD114" s="12">
        <f>NOx!AC4*(MDC!$E5+MDC!$Q5)/1000000</f>
        <v>1133.106</v>
      </c>
      <c r="AE114" s="12">
        <f>NOx!AD4*(MDC!$E5+MDC!$Q5)/1000000</f>
        <v>1097.8032</v>
      </c>
      <c r="AF114" s="12">
        <f>NOx!AE4*(MDC!$E5+MDC!$Q5)/1000000</f>
        <v>1041.77424</v>
      </c>
      <c r="AG114" s="12"/>
    </row>
    <row r="115" ht="14.25" hidden="1" customHeight="1" outlineLevel="2">
      <c r="B115" s="7" t="s">
        <v>10</v>
      </c>
      <c r="C115" s="12">
        <f>NOx!B5*(MDC!$E6+MDC!$Q6)/1000000</f>
        <v>10774.97014</v>
      </c>
      <c r="D115" s="12">
        <f>NOx!C5*(MDC!$E6+MDC!$Q6)/1000000</f>
        <v>10260.52678</v>
      </c>
      <c r="E115" s="12">
        <f>NOx!D5*(MDC!$E6+MDC!$Q6)/1000000</f>
        <v>9671.27622</v>
      </c>
      <c r="F115" s="12">
        <f>NOx!E5*(MDC!$E6+MDC!$Q6)/1000000</f>
        <v>7886.98064</v>
      </c>
      <c r="G115" s="12">
        <f>NOx!F5*(MDC!$E6+MDC!$Q6)/1000000</f>
        <v>6527.93522</v>
      </c>
      <c r="H115" s="12">
        <f>NOx!G5*(MDC!$E6+MDC!$Q6)/1000000</f>
        <v>5537.31526</v>
      </c>
      <c r="I115" s="12">
        <f>NOx!H5*(MDC!$E6+MDC!$Q6)/1000000</f>
        <v>5309.29716</v>
      </c>
      <c r="J115" s="12">
        <f>NOx!I5*(MDC!$E6+MDC!$Q6)/1000000</f>
        <v>4883.03998</v>
      </c>
      <c r="K115" s="12">
        <f>NOx!J5*(MDC!$E6+MDC!$Q6)/1000000</f>
        <v>4598.4849</v>
      </c>
      <c r="L115" s="12">
        <f>NOx!K5*(MDC!$E6+MDC!$Q6)/1000000</f>
        <v>4238.25946</v>
      </c>
      <c r="M115" s="12">
        <f>NOx!L5*(MDC!$E6+MDC!$Q6)/1000000</f>
        <v>4283.86308</v>
      </c>
      <c r="N115" s="12">
        <f>NOx!M5*(MDC!$E6+MDC!$Q6)/1000000</f>
        <v>4359.53344</v>
      </c>
      <c r="O115" s="12">
        <f>NOx!N5*(MDC!$E6+MDC!$Q6)/1000000</f>
        <v>4232.21734</v>
      </c>
      <c r="P115" s="12">
        <f>NOx!O5*(MDC!$E6+MDC!$Q6)/1000000</f>
        <v>4251.49458</v>
      </c>
      <c r="Q115" s="12">
        <f>NOx!P5*(MDC!$E6+MDC!$Q6)/1000000</f>
        <v>4248.32966</v>
      </c>
      <c r="R115" s="12">
        <f>NOx!Q5*(MDC!$E6+MDC!$Q6)/1000000</f>
        <v>4172.80316</v>
      </c>
      <c r="S115" s="12">
        <f>NOx!R5*(MDC!$E6+MDC!$Q6)/1000000</f>
        <v>4100.44158</v>
      </c>
      <c r="T115" s="12">
        <f>NOx!S5*(MDC!$E6+MDC!$Q6)/1000000</f>
        <v>4086.48716</v>
      </c>
      <c r="U115" s="12">
        <f>NOx!T5*(MDC!$E6+MDC!$Q6)/1000000</f>
        <v>3846.52868</v>
      </c>
      <c r="V115" s="12">
        <f>NOx!U5*(MDC!$E6+MDC!$Q6)/1000000</f>
        <v>3620.2369</v>
      </c>
      <c r="W115" s="12">
        <f>NOx!V5*(MDC!$E6+MDC!$Q6)/1000000</f>
        <v>3568.15958</v>
      </c>
      <c r="X115" s="12">
        <f>NOx!W5*(MDC!$E6+MDC!$Q6)/1000000</f>
        <v>3411.6399</v>
      </c>
      <c r="Y115" s="12">
        <f>NOx!X5*(MDC!$E6+MDC!$Q6)/1000000</f>
        <v>3225.48506</v>
      </c>
      <c r="Z115" s="12">
        <f>NOx!Y5*(MDC!$E6+MDC!$Q6)/1000000</f>
        <v>3043.93374</v>
      </c>
      <c r="AA115" s="12">
        <f>NOx!Z5*(MDC!$E6+MDC!$Q6)/1000000</f>
        <v>3000.48802</v>
      </c>
      <c r="AB115" s="12">
        <f>NOx!AA5*(MDC!$E6+MDC!$Q6)/1000000</f>
        <v>2939.63524</v>
      </c>
      <c r="AC115" s="12">
        <f>NOx!AB5*(MDC!$E6+MDC!$Q6)/1000000</f>
        <v>2774.19624</v>
      </c>
      <c r="AD115" s="12">
        <f>NOx!AC5*(MDC!$E6+MDC!$Q6)/1000000</f>
        <v>2756.3576</v>
      </c>
      <c r="AE115" s="12">
        <f>NOx!AD5*(MDC!$E6+MDC!$Q6)/1000000</f>
        <v>2645.29768</v>
      </c>
      <c r="AF115" s="12">
        <f>NOx!AE5*(MDC!$E6+MDC!$Q6)/1000000</f>
        <v>2479.85868</v>
      </c>
      <c r="AG115" s="12"/>
    </row>
    <row r="116" ht="14.25" hidden="1" customHeight="1" outlineLevel="2">
      <c r="B116" s="7" t="s">
        <v>11</v>
      </c>
      <c r="C116" s="12">
        <f>NOx!B6*(MDC!$E7+MDC!$Q7)/1000000</f>
        <v>2236.27376</v>
      </c>
      <c r="D116" s="12">
        <f>NOx!C6*(MDC!$E7+MDC!$Q7)/1000000</f>
        <v>2606.51972</v>
      </c>
      <c r="E116" s="12">
        <f>NOx!D6*(MDC!$E7+MDC!$Q7)/1000000</f>
        <v>2279.55791</v>
      </c>
      <c r="F116" s="12">
        <f>NOx!E6*(MDC!$E7+MDC!$Q7)/1000000</f>
        <v>2271.12305</v>
      </c>
      <c r="G116" s="12">
        <f>NOx!F6*(MDC!$E7+MDC!$Q7)/1000000</f>
        <v>2284.44125</v>
      </c>
      <c r="H116" s="12">
        <f>NOx!G6*(MDC!$E7+MDC!$Q7)/1000000</f>
        <v>2147.9297</v>
      </c>
      <c r="I116" s="12">
        <f>NOx!H6*(MDC!$E7+MDC!$Q7)/1000000</f>
        <v>2397.94191</v>
      </c>
      <c r="J116" s="12">
        <f>NOx!I6*(MDC!$E7+MDC!$Q7)/1000000</f>
        <v>2048.70911</v>
      </c>
      <c r="K116" s="12">
        <f>NOx!J6*(MDC!$E7+MDC!$Q7)/1000000</f>
        <v>1899.24931</v>
      </c>
      <c r="L116" s="12">
        <f>NOx!K6*(MDC!$E7+MDC!$Q7)/1000000</f>
        <v>1764.88347</v>
      </c>
      <c r="M116" s="12">
        <f>NOx!L6*(MDC!$E7+MDC!$Q7)/1000000</f>
        <v>1675.42956</v>
      </c>
      <c r="N116" s="12">
        <f>NOx!M6*(MDC!$E7+MDC!$Q7)/1000000</f>
        <v>1655.00832</v>
      </c>
      <c r="O116" s="12">
        <f>NOx!N6*(MDC!$E7+MDC!$Q7)/1000000</f>
        <v>1634.58708</v>
      </c>
      <c r="P116" s="12">
        <f>NOx!O6*(MDC!$E7+MDC!$Q7)/1000000</f>
        <v>1699.10636</v>
      </c>
      <c r="Q116" s="12">
        <f>NOx!P6*(MDC!$E7+MDC!$Q7)/1000000</f>
        <v>1580.79635</v>
      </c>
      <c r="R116" s="12">
        <f>NOx!Q6*(MDC!$E7+MDC!$Q7)/1000000</f>
        <v>1518.71874</v>
      </c>
      <c r="S116" s="12">
        <f>NOx!R6*(MDC!$E7+MDC!$Q7)/1000000</f>
        <v>1514.42732</v>
      </c>
      <c r="T116" s="12">
        <f>NOx!S6*(MDC!$E7+MDC!$Q7)/1000000</f>
        <v>1406.17995</v>
      </c>
      <c r="U116" s="12">
        <f>NOx!T6*(MDC!$E7+MDC!$Q7)/1000000</f>
        <v>1285.87221</v>
      </c>
      <c r="V116" s="12">
        <f>NOx!U6*(MDC!$E7+MDC!$Q7)/1000000</f>
        <v>1143.81141</v>
      </c>
      <c r="W116" s="12">
        <f>NOx!V6*(MDC!$E7+MDC!$Q7)/1000000</f>
        <v>1107.48232</v>
      </c>
      <c r="X116" s="12">
        <f>NOx!W6*(MDC!$E7+MDC!$Q7)/1000000</f>
        <v>1037.56177</v>
      </c>
      <c r="Y116" s="12">
        <f>NOx!X6*(MDC!$E7+MDC!$Q7)/1000000</f>
        <v>957.72656</v>
      </c>
      <c r="Z116" s="12">
        <f>NOx!Y6*(MDC!$E7+MDC!$Q7)/1000000</f>
        <v>923.02525</v>
      </c>
      <c r="AA116" s="12">
        <f>NOx!Z6*(MDC!$E7+MDC!$Q7)/1000000</f>
        <v>853.03071</v>
      </c>
      <c r="AB116" s="12">
        <f>NOx!AA6*(MDC!$E7+MDC!$Q7)/1000000</f>
        <v>842.96807</v>
      </c>
      <c r="AC116" s="12">
        <f>NOx!AB6*(MDC!$E7+MDC!$Q7)/1000000</f>
        <v>843.33802</v>
      </c>
      <c r="AD116" s="12">
        <f>NOx!AC6*(MDC!$E7+MDC!$Q7)/1000000</f>
        <v>819.88319</v>
      </c>
      <c r="AE116" s="12">
        <f>NOx!AD6*(MDC!$E7+MDC!$Q7)/1000000</f>
        <v>780.66849</v>
      </c>
      <c r="AF116" s="12">
        <f>NOx!AE6*(MDC!$E7+MDC!$Q7)/1000000</f>
        <v>729.61539</v>
      </c>
      <c r="AG116" s="12"/>
    </row>
    <row r="117" ht="14.25" hidden="1" customHeight="1" outlineLevel="2">
      <c r="B117" s="7" t="s">
        <v>15</v>
      </c>
      <c r="C117" s="12">
        <f>NOx!B7*(MDC!$E8+MDC!$Q8)/1000000</f>
        <v>57277.45485</v>
      </c>
      <c r="D117" s="12">
        <f>NOx!C7*(MDC!$E8+MDC!$Q8)/1000000</f>
        <v>52788.99087</v>
      </c>
      <c r="E117" s="12">
        <f>NOx!D7*(MDC!$E8+MDC!$Q8)/1000000</f>
        <v>49834.73187</v>
      </c>
      <c r="F117" s="12">
        <f>NOx!E7*(MDC!$E8+MDC!$Q8)/1000000</f>
        <v>47817.99792</v>
      </c>
      <c r="G117" s="12">
        <f>NOx!F7*(MDC!$E8+MDC!$Q8)/1000000</f>
        <v>45267.28668</v>
      </c>
      <c r="H117" s="12">
        <f>NOx!G7*(MDC!$E8+MDC!$Q8)/1000000</f>
        <v>44124.57126</v>
      </c>
      <c r="I117" s="12">
        <f>NOx!H7*(MDC!$E8+MDC!$Q8)/1000000</f>
        <v>42477.82308</v>
      </c>
      <c r="J117" s="12">
        <f>NOx!I7*(MDC!$E8+MDC!$Q8)/1000000</f>
        <v>41001.69843</v>
      </c>
      <c r="K117" s="12">
        <f>NOx!J7*(MDC!$E8+MDC!$Q8)/1000000</f>
        <v>40468.92696</v>
      </c>
      <c r="L117" s="12">
        <f>NOx!K7*(MDC!$E8+MDC!$Q8)/1000000</f>
        <v>39795.07455</v>
      </c>
      <c r="M117" s="12">
        <f>NOx!L7*(MDC!$E8+MDC!$Q8)/1000000</f>
        <v>38277.95202</v>
      </c>
      <c r="N117" s="12">
        <f>NOx!M7*(MDC!$E8+MDC!$Q8)/1000000</f>
        <v>37132.62399</v>
      </c>
      <c r="O117" s="12">
        <f>NOx!N7*(MDC!$E8+MDC!$Q8)/1000000</f>
        <v>35897.66334</v>
      </c>
      <c r="P117" s="12">
        <f>NOx!O7*(MDC!$E8+MDC!$Q8)/1000000</f>
        <v>34980.63723</v>
      </c>
      <c r="Q117" s="12">
        <f>NOx!P7*(MDC!$E8+MDC!$Q8)/1000000</f>
        <v>34031.65689</v>
      </c>
      <c r="R117" s="12">
        <f>NOx!Q7*(MDC!$E8+MDC!$Q8)/1000000</f>
        <v>33002.69049</v>
      </c>
      <c r="S117" s="12">
        <f>NOx!R7*(MDC!$E8+MDC!$Q8)/1000000</f>
        <v>33209.89056</v>
      </c>
      <c r="T117" s="12">
        <f>NOx!S7*(MDC!$E8+MDC!$Q8)/1000000</f>
        <v>32313.56436</v>
      </c>
      <c r="U117" s="12">
        <f>NOx!T7*(MDC!$E8+MDC!$Q8)/1000000</f>
        <v>31047.05142</v>
      </c>
      <c r="V117" s="12">
        <f>NOx!U7*(MDC!$E8+MDC!$Q8)/1000000</f>
        <v>29240.53209</v>
      </c>
      <c r="W117" s="12">
        <f>NOx!V7*(MDC!$E8+MDC!$Q8)/1000000</f>
        <v>29562.08409</v>
      </c>
      <c r="X117" s="12">
        <f>NOx!W7*(MDC!$E8+MDC!$Q8)/1000000</f>
        <v>29030.51844</v>
      </c>
      <c r="Y117" s="12">
        <f>NOx!X7*(MDC!$E8+MDC!$Q8)/1000000</f>
        <v>28860.49782</v>
      </c>
      <c r="Z117" s="12">
        <f>NOx!Y7*(MDC!$E8+MDC!$Q8)/1000000</f>
        <v>28866.52692</v>
      </c>
      <c r="AA117" s="12">
        <f>NOx!Z7*(MDC!$E8+MDC!$Q8)/1000000</f>
        <v>27965.98035</v>
      </c>
      <c r="AB117" s="12">
        <f>NOx!AA7*(MDC!$E8+MDC!$Q8)/1000000</f>
        <v>27410.2983</v>
      </c>
      <c r="AC117" s="12">
        <f>NOx!AB7*(MDC!$E8+MDC!$Q8)/1000000</f>
        <v>26942.44014</v>
      </c>
      <c r="AD117" s="12">
        <f>NOx!AC7*(MDC!$E8+MDC!$Q8)/1000000</f>
        <v>25971.55407</v>
      </c>
      <c r="AE117" s="12">
        <f>NOx!AD7*(MDC!$E8+MDC!$Q8)/1000000</f>
        <v>24327.21753</v>
      </c>
      <c r="AF117" s="12">
        <f>NOx!AE7*(MDC!$E8+MDC!$Q8)/1000000</f>
        <v>22845.86766</v>
      </c>
      <c r="AG117" s="12"/>
    </row>
    <row r="118" ht="14.25" hidden="1" customHeight="1" outlineLevel="2">
      <c r="B118" s="7" t="s">
        <v>12</v>
      </c>
      <c r="C118" s="12">
        <f>NOx!B8*(MDC!$E9+MDC!$Q9)/1000000</f>
        <v>151.21445</v>
      </c>
      <c r="D118" s="12">
        <f>NOx!C8*(MDC!$E9+MDC!$Q9)/1000000</f>
        <v>140.52271</v>
      </c>
      <c r="E118" s="12">
        <f>NOx!D8*(MDC!$E9+MDC!$Q9)/1000000</f>
        <v>93.20326</v>
      </c>
      <c r="F118" s="12">
        <f>NOx!E8*(MDC!$E9+MDC!$Q9)/1000000</f>
        <v>81.92593</v>
      </c>
      <c r="G118" s="12">
        <f>NOx!F8*(MDC!$E9+MDC!$Q9)/1000000</f>
        <v>90.65311</v>
      </c>
      <c r="H118" s="12">
        <f>NOx!G8*(MDC!$E9+MDC!$Q9)/1000000</f>
        <v>92.10764</v>
      </c>
      <c r="I118" s="12">
        <f>NOx!H8*(MDC!$E9+MDC!$Q9)/1000000</f>
        <v>100.26812</v>
      </c>
      <c r="J118" s="12">
        <f>NOx!I8*(MDC!$E9+MDC!$Q9)/1000000</f>
        <v>98.70025</v>
      </c>
      <c r="K118" s="12">
        <f>NOx!J8*(MDC!$E9+MDC!$Q9)/1000000</f>
        <v>93.84552</v>
      </c>
      <c r="L118" s="12">
        <f>NOx!K8*(MDC!$E9+MDC!$Q9)/1000000</f>
        <v>84.30607</v>
      </c>
      <c r="M118" s="12">
        <f>NOx!L8*(MDC!$E9+MDC!$Q9)/1000000</f>
        <v>86.25174</v>
      </c>
      <c r="N118" s="12">
        <f>NOx!M8*(MDC!$E9+MDC!$Q9)/1000000</f>
        <v>90.21864</v>
      </c>
      <c r="O118" s="12">
        <f>NOx!N8*(MDC!$E9+MDC!$Q9)/1000000</f>
        <v>91.59761</v>
      </c>
      <c r="P118" s="12">
        <f>NOx!O8*(MDC!$E9+MDC!$Q9)/1000000</f>
        <v>93.3166</v>
      </c>
      <c r="Q118" s="12">
        <f>NOx!P8*(MDC!$E9+MDC!$Q9)/1000000</f>
        <v>87.0829</v>
      </c>
      <c r="R118" s="12">
        <f>NOx!Q8*(MDC!$E9+MDC!$Q9)/1000000</f>
        <v>79.86692</v>
      </c>
      <c r="S118" s="12">
        <f>NOx!R8*(MDC!$E9+MDC!$Q9)/1000000</f>
        <v>77.58123</v>
      </c>
      <c r="T118" s="12">
        <f>NOx!S8*(MDC!$E9+MDC!$Q9)/1000000</f>
        <v>85.70393</v>
      </c>
      <c r="U118" s="12">
        <f>NOx!T8*(MDC!$E9+MDC!$Q9)/1000000</f>
        <v>79.47023</v>
      </c>
      <c r="V118" s="12">
        <f>NOx!U8*(MDC!$E9+MDC!$Q9)/1000000</f>
        <v>68.62737</v>
      </c>
      <c r="W118" s="12">
        <f>NOx!V8*(MDC!$E9+MDC!$Q9)/1000000</f>
        <v>79.98026</v>
      </c>
      <c r="X118" s="12">
        <f>NOx!W8*(MDC!$E9+MDC!$Q9)/1000000</f>
        <v>76.78785</v>
      </c>
      <c r="Y118" s="12">
        <f>NOx!X8*(MDC!$E9+MDC!$Q9)/1000000</f>
        <v>70.81861</v>
      </c>
      <c r="Z118" s="12">
        <f>NOx!Y8*(MDC!$E9+MDC!$Q9)/1000000</f>
        <v>68.47625</v>
      </c>
      <c r="AA118" s="12">
        <f>NOx!Z8*(MDC!$E9+MDC!$Q9)/1000000</f>
        <v>66.60614</v>
      </c>
      <c r="AB118" s="12">
        <f>NOx!AA8*(MDC!$E9+MDC!$Q9)/1000000</f>
        <v>57.93563</v>
      </c>
      <c r="AC118" s="12">
        <f>NOx!AB8*(MDC!$E9+MDC!$Q9)/1000000</f>
        <v>57.74673</v>
      </c>
      <c r="AD118" s="12">
        <f>NOx!AC8*(MDC!$E9+MDC!$Q9)/1000000</f>
        <v>59.05014</v>
      </c>
      <c r="AE118" s="12">
        <f>NOx!AD8*(MDC!$E9+MDC!$Q9)/1000000</f>
        <v>56.32998</v>
      </c>
      <c r="AF118" s="12">
        <f>NOx!AE8*(MDC!$E9+MDC!$Q9)/1000000</f>
        <v>47.52724</v>
      </c>
      <c r="AG118" s="12"/>
    </row>
    <row r="119" ht="14.25" hidden="1" customHeight="1" outlineLevel="2">
      <c r="B119" s="7" t="s">
        <v>18</v>
      </c>
      <c r="C119" s="12">
        <f>NOx!B9*(MDC!$E10+MDC!$Q10)/1000000</f>
        <v>1758.78976</v>
      </c>
      <c r="D119" s="12">
        <f>NOx!C9*(MDC!$E10+MDC!$Q10)/1000000</f>
        <v>1784.24064</v>
      </c>
      <c r="E119" s="12">
        <f>NOx!D9*(MDC!$E10+MDC!$Q10)/1000000</f>
        <v>1869.24864</v>
      </c>
      <c r="F119" s="12">
        <f>NOx!E9*(MDC!$E10+MDC!$Q10)/1000000</f>
        <v>1790.32</v>
      </c>
      <c r="G119" s="12">
        <f>NOx!F9*(MDC!$E10+MDC!$Q10)/1000000</f>
        <v>1784.96192</v>
      </c>
      <c r="H119" s="12">
        <f>NOx!G9*(MDC!$E10+MDC!$Q10)/1000000</f>
        <v>1766.92992</v>
      </c>
      <c r="I119" s="12">
        <f>NOx!H9*(MDC!$E10+MDC!$Q10)/1000000</f>
        <v>1806.90944</v>
      </c>
      <c r="J119" s="12">
        <f>NOx!I9*(MDC!$E10+MDC!$Q10)/1000000</f>
        <v>1750.03136</v>
      </c>
      <c r="K119" s="12">
        <f>NOx!J9*(MDC!$E10+MDC!$Q10)/1000000</f>
        <v>1850.70144</v>
      </c>
      <c r="L119" s="12">
        <f>NOx!K9*(MDC!$E10+MDC!$Q10)/1000000</f>
        <v>1858.73856</v>
      </c>
      <c r="M119" s="12">
        <f>NOx!L9*(MDC!$E10+MDC!$Q10)/1000000</f>
        <v>1880.27392</v>
      </c>
      <c r="N119" s="12">
        <f>NOx!M9*(MDC!$E10+MDC!$Q10)/1000000</f>
        <v>1871.51552</v>
      </c>
      <c r="O119" s="12">
        <f>NOx!N9*(MDC!$E10+MDC!$Q10)/1000000</f>
        <v>1795.88416</v>
      </c>
      <c r="P119" s="12">
        <f>NOx!O9*(MDC!$E10+MDC!$Q10)/1000000</f>
        <v>1784.54976</v>
      </c>
      <c r="Q119" s="12">
        <f>NOx!P9*(MDC!$E10+MDC!$Q10)/1000000</f>
        <v>1806.39424</v>
      </c>
      <c r="R119" s="12">
        <f>NOx!Q9*(MDC!$E10+MDC!$Q10)/1000000</f>
        <v>1821.02592</v>
      </c>
      <c r="S119" s="12">
        <f>NOx!R9*(MDC!$E10+MDC!$Q10)/1000000</f>
        <v>1777.64608</v>
      </c>
      <c r="T119" s="12">
        <f>NOx!S9*(MDC!$E10+MDC!$Q10)/1000000</f>
        <v>1733.75104</v>
      </c>
      <c r="U119" s="12">
        <f>NOx!T9*(MDC!$E10+MDC!$Q10)/1000000</f>
        <v>1577.95456</v>
      </c>
      <c r="V119" s="12">
        <f>NOx!U9*(MDC!$E10+MDC!$Q10)/1000000</f>
        <v>1323.96096</v>
      </c>
      <c r="W119" s="12">
        <f>NOx!V9*(MDC!$E10+MDC!$Q10)/1000000</f>
        <v>1253.27552</v>
      </c>
      <c r="X119" s="12">
        <f>NOx!W9*(MDC!$E10+MDC!$Q10)/1000000</f>
        <v>1120.25088</v>
      </c>
      <c r="Y119" s="12">
        <f>NOx!X9*(MDC!$E10+MDC!$Q10)/1000000</f>
        <v>1146.32</v>
      </c>
      <c r="Z119" s="12">
        <f>NOx!Y9*(MDC!$E10+MDC!$Q10)/1000000</f>
        <v>1164.8672</v>
      </c>
      <c r="AA119" s="12">
        <f>NOx!Z9*(MDC!$E10+MDC!$Q10)/1000000</f>
        <v>1154.97536</v>
      </c>
      <c r="AB119" s="12">
        <f>NOx!AA9*(MDC!$E10+MDC!$Q10)/1000000</f>
        <v>1180.73536</v>
      </c>
      <c r="AC119" s="12">
        <f>NOx!AB9*(MDC!$E10+MDC!$Q10)/1000000</f>
        <v>1180.63232</v>
      </c>
      <c r="AD119" s="12">
        <f>NOx!AC9*(MDC!$E10+MDC!$Q10)/1000000</f>
        <v>1140.34368</v>
      </c>
      <c r="AE119" s="12">
        <f>NOx!AD9*(MDC!$E10+MDC!$Q10)/1000000</f>
        <v>1134.67648</v>
      </c>
      <c r="AF119" s="12">
        <f>NOx!AE9*(MDC!$E10+MDC!$Q10)/1000000</f>
        <v>1040.91008</v>
      </c>
      <c r="AG119" s="12"/>
    </row>
    <row r="120" ht="14.25" hidden="1" customHeight="1" outlineLevel="2">
      <c r="B120" s="7" t="s">
        <v>16</v>
      </c>
      <c r="C120" s="12">
        <f>NOx!B10*(MDC!$E11+MDC!$Q11)/1000000</f>
        <v>2868.05841</v>
      </c>
      <c r="D120" s="12">
        <f>NOx!C10*(MDC!$E11+MDC!$Q11)/1000000</f>
        <v>2867.56722</v>
      </c>
      <c r="E120" s="12">
        <f>NOx!D10*(MDC!$E11+MDC!$Q11)/1000000</f>
        <v>2918.58081</v>
      </c>
      <c r="F120" s="12">
        <f>NOx!E10*(MDC!$E11+MDC!$Q11)/1000000</f>
        <v>2858.16444</v>
      </c>
      <c r="G120" s="12">
        <f>NOx!F10*(MDC!$E11+MDC!$Q11)/1000000</f>
        <v>2913.31806</v>
      </c>
      <c r="H120" s="12">
        <f>NOx!G10*(MDC!$E11+MDC!$Q11)/1000000</f>
        <v>2820.27264</v>
      </c>
      <c r="I120" s="12">
        <f>NOx!H10*(MDC!$E11+MDC!$Q11)/1000000</f>
        <v>2870.51436</v>
      </c>
      <c r="J120" s="12">
        <f>NOx!I10*(MDC!$E11+MDC!$Q11)/1000000</f>
        <v>2971.98018</v>
      </c>
      <c r="K120" s="12">
        <f>NOx!J10*(MDC!$E11+MDC!$Q11)/1000000</f>
        <v>3160.59714</v>
      </c>
      <c r="L120" s="12">
        <f>NOx!K10*(MDC!$E11+MDC!$Q11)/1000000</f>
        <v>3117.44259</v>
      </c>
      <c r="M120" s="12">
        <f>NOx!L10*(MDC!$E11+MDC!$Q11)/1000000</f>
        <v>3019.76595</v>
      </c>
      <c r="N120" s="12">
        <f>NOx!M10*(MDC!$E11+MDC!$Q11)/1000000</f>
        <v>3200.31336</v>
      </c>
      <c r="O120" s="12">
        <f>NOx!N10*(MDC!$E11+MDC!$Q11)/1000000</f>
        <v>3166.00023</v>
      </c>
      <c r="P120" s="12">
        <f>NOx!O10*(MDC!$E11+MDC!$Q11)/1000000</f>
        <v>3233.64411</v>
      </c>
      <c r="Q120" s="12">
        <f>NOx!P10*(MDC!$E11+MDC!$Q11)/1000000</f>
        <v>3258.83514</v>
      </c>
      <c r="R120" s="12">
        <f>NOx!Q10*(MDC!$E11+MDC!$Q11)/1000000</f>
        <v>3386.4042</v>
      </c>
      <c r="S120" s="12">
        <f>NOx!R10*(MDC!$E11+MDC!$Q11)/1000000</f>
        <v>3385.77267</v>
      </c>
      <c r="T120" s="12">
        <f>NOx!S10*(MDC!$E11+MDC!$Q11)/1000000</f>
        <v>3376.15938</v>
      </c>
      <c r="U120" s="12">
        <f>NOx!T10*(MDC!$E11+MDC!$Q11)/1000000</f>
        <v>3191.61228</v>
      </c>
      <c r="V120" s="12">
        <f>NOx!U10*(MDC!$E11+MDC!$Q11)/1000000</f>
        <v>3050.00922</v>
      </c>
      <c r="W120" s="12">
        <f>NOx!V10*(MDC!$E11+MDC!$Q11)/1000000</f>
        <v>2550.96018</v>
      </c>
      <c r="X120" s="12">
        <f>NOx!W10*(MDC!$E11+MDC!$Q11)/1000000</f>
        <v>2286.69996</v>
      </c>
      <c r="Y120" s="12">
        <f>NOx!X10*(MDC!$E11+MDC!$Q11)/1000000</f>
        <v>2002.44129</v>
      </c>
      <c r="Z120" s="12">
        <f>NOx!Y10*(MDC!$E11+MDC!$Q11)/1000000</f>
        <v>1919.50035</v>
      </c>
      <c r="AA120" s="12">
        <f>NOx!Z10*(MDC!$E11+MDC!$Q11)/1000000</f>
        <v>1888.06419</v>
      </c>
      <c r="AB120" s="12">
        <f>NOx!AA10*(MDC!$E11+MDC!$Q11)/1000000</f>
        <v>1845.04998</v>
      </c>
      <c r="AC120" s="12">
        <f>NOx!AB10*(MDC!$E11+MDC!$Q11)/1000000</f>
        <v>1839.64689</v>
      </c>
      <c r="AD120" s="12">
        <f>NOx!AC10*(MDC!$E11+MDC!$Q11)/1000000</f>
        <v>1878.02988</v>
      </c>
      <c r="AE120" s="12">
        <f>NOx!AD10*(MDC!$E11+MDC!$Q11)/1000000</f>
        <v>1815.15756</v>
      </c>
      <c r="AF120" s="12">
        <f>NOx!AE10*(MDC!$E11+MDC!$Q11)/1000000</f>
        <v>1752.42558</v>
      </c>
      <c r="AG120" s="12"/>
    </row>
    <row r="121" ht="14.25" hidden="1" customHeight="1" outlineLevel="2">
      <c r="B121" s="7" t="s">
        <v>31</v>
      </c>
      <c r="C121" s="12">
        <f>NOx!B11*(MDC!$E12+MDC!$Q12)/1000000</f>
        <v>15870.911</v>
      </c>
      <c r="D121" s="12">
        <f>NOx!C11*(MDC!$E12+MDC!$Q12)/1000000</f>
        <v>16455.558</v>
      </c>
      <c r="E121" s="12">
        <f>NOx!D11*(MDC!$E12+MDC!$Q12)/1000000</f>
        <v>16885.386</v>
      </c>
      <c r="F121" s="12">
        <f>NOx!E11*(MDC!$E12+MDC!$Q12)/1000000</f>
        <v>16359.525</v>
      </c>
      <c r="G121" s="12">
        <f>NOx!F11*(MDC!$E12+MDC!$Q12)/1000000</f>
        <v>16355.955</v>
      </c>
      <c r="H121" s="12">
        <f>NOx!G11*(MDC!$E12+MDC!$Q12)/1000000</f>
        <v>16127.951</v>
      </c>
      <c r="I121" s="12">
        <f>NOx!H11*(MDC!$E12+MDC!$Q12)/1000000</f>
        <v>15661.828</v>
      </c>
      <c r="J121" s="12">
        <f>NOx!I11*(MDC!$E12+MDC!$Q12)/1000000</f>
        <v>15746.318</v>
      </c>
      <c r="K121" s="12">
        <f>NOx!J11*(MDC!$E12+MDC!$Q12)/1000000</f>
        <v>15579.837</v>
      </c>
      <c r="L121" s="12">
        <f>NOx!K11*(MDC!$E12+MDC!$Q12)/1000000</f>
        <v>15860.082</v>
      </c>
      <c r="M121" s="12">
        <f>NOx!L11*(MDC!$E12+MDC!$Q12)/1000000</f>
        <v>16079.875</v>
      </c>
      <c r="N121" s="12">
        <f>NOx!M11*(MDC!$E12+MDC!$Q12)/1000000</f>
        <v>15699.313</v>
      </c>
      <c r="O121" s="12">
        <f>NOx!N11*(MDC!$E12+MDC!$Q12)/1000000</f>
        <v>16092.727</v>
      </c>
      <c r="P121" s="12">
        <f>NOx!O11*(MDC!$E12+MDC!$Q12)/1000000</f>
        <v>15991.458</v>
      </c>
      <c r="Q121" s="12">
        <f>NOx!P11*(MDC!$E12+MDC!$Q12)/1000000</f>
        <v>16280.747</v>
      </c>
      <c r="R121" s="12">
        <f>NOx!Q11*(MDC!$E12+MDC!$Q12)/1000000</f>
        <v>16016.805</v>
      </c>
      <c r="S121" s="12">
        <f>NOx!R11*(MDC!$E12+MDC!$Q12)/1000000</f>
        <v>15462.027</v>
      </c>
      <c r="T121" s="12">
        <f>NOx!S11*(MDC!$E12+MDC!$Q12)/1000000</f>
        <v>15365.518</v>
      </c>
      <c r="U121" s="12">
        <f>NOx!T11*(MDC!$E12+MDC!$Q12)/1000000</f>
        <v>12944.225</v>
      </c>
      <c r="V121" s="12">
        <f>NOx!U11*(MDC!$E12+MDC!$Q12)/1000000</f>
        <v>11560.731</v>
      </c>
      <c r="W121" s="12">
        <f>NOx!V11*(MDC!$E12+MDC!$Q12)/1000000</f>
        <v>10836.021</v>
      </c>
      <c r="X121" s="12">
        <f>NOx!W11*(MDC!$E12+MDC!$Q12)/1000000</f>
        <v>10746.176</v>
      </c>
      <c r="Y121" s="12">
        <f>NOx!X11*(MDC!$E12+MDC!$Q12)/1000000</f>
        <v>10246.376</v>
      </c>
      <c r="Z121" s="12">
        <f>NOx!Y11*(MDC!$E12+MDC!$Q12)/1000000</f>
        <v>9071.132</v>
      </c>
      <c r="AA121" s="12">
        <f>NOx!Z11*(MDC!$E12+MDC!$Q12)/1000000</f>
        <v>9137.534</v>
      </c>
      <c r="AB121" s="12">
        <f>NOx!AA11*(MDC!$E12+MDC!$Q12)/1000000</f>
        <v>9190.013</v>
      </c>
      <c r="AC121" s="12">
        <f>NOx!AB11*(MDC!$E12+MDC!$Q12)/1000000</f>
        <v>8658.44</v>
      </c>
      <c r="AD121" s="12">
        <f>NOx!AC11*(MDC!$E12+MDC!$Q12)/1000000</f>
        <v>8615.243</v>
      </c>
      <c r="AE121" s="12">
        <f>NOx!AD11*(MDC!$E12+MDC!$Q12)/1000000</f>
        <v>8215.046</v>
      </c>
      <c r="AF121" s="12">
        <f>NOx!AE11*(MDC!$E12+MDC!$Q12)/1000000</f>
        <v>7685.615</v>
      </c>
      <c r="AG121" s="12"/>
    </row>
    <row r="122" ht="14.25" hidden="1" customHeight="1" outlineLevel="2">
      <c r="B122" s="7" t="s">
        <v>14</v>
      </c>
      <c r="C122" s="12">
        <f>NOx!B12*(MDC!$E13+MDC!$Q13)/1000000</f>
        <v>38222.90472</v>
      </c>
      <c r="D122" s="12">
        <f>NOx!C12*(MDC!$E13+MDC!$Q13)/1000000</f>
        <v>39145.32776</v>
      </c>
      <c r="E122" s="12">
        <f>NOx!D12*(MDC!$E13+MDC!$Q13)/1000000</f>
        <v>38865.68084</v>
      </c>
      <c r="F122" s="12">
        <f>NOx!E12*(MDC!$E13+MDC!$Q13)/1000000</f>
        <v>36971.7936</v>
      </c>
      <c r="G122" s="12">
        <f>NOx!F12*(MDC!$E13+MDC!$Q13)/1000000</f>
        <v>35649.17972</v>
      </c>
      <c r="H122" s="12">
        <f>NOx!G12*(MDC!$E13+MDC!$Q13)/1000000</f>
        <v>34979.63686</v>
      </c>
      <c r="I122" s="12">
        <f>NOx!H12*(MDC!$E13+MDC!$Q13)/1000000</f>
        <v>34466.20212</v>
      </c>
      <c r="J122" s="12">
        <f>NOx!I12*(MDC!$E13+MDC!$Q13)/1000000</f>
        <v>33320.28616</v>
      </c>
      <c r="K122" s="12">
        <f>NOx!J12*(MDC!$E13+MDC!$Q13)/1000000</f>
        <v>33873.0287</v>
      </c>
      <c r="L122" s="12">
        <f>NOx!K12*(MDC!$E13+MDC!$Q13)/1000000</f>
        <v>33043.25976</v>
      </c>
      <c r="M122" s="12">
        <f>NOx!L12*(MDC!$E13+MDC!$Q13)/1000000</f>
        <v>31982.13634</v>
      </c>
      <c r="N122" s="12">
        <f>NOx!M12*(MDC!$E13+MDC!$Q13)/1000000</f>
        <v>31304.54474</v>
      </c>
      <c r="O122" s="12">
        <f>NOx!N12*(MDC!$E13+MDC!$Q13)/1000000</f>
        <v>30520.6349</v>
      </c>
      <c r="P122" s="12">
        <f>NOx!O12*(MDC!$E13+MDC!$Q13)/1000000</f>
        <v>29679.2608</v>
      </c>
      <c r="Q122" s="12">
        <f>NOx!P12*(MDC!$E13+MDC!$Q13)/1000000</f>
        <v>28901.15354</v>
      </c>
      <c r="R122" s="12">
        <f>NOx!Q12*(MDC!$E13+MDC!$Q13)/1000000</f>
        <v>28013.3588</v>
      </c>
      <c r="S122" s="12">
        <f>NOx!R12*(MDC!$E13+MDC!$Q13)/1000000</f>
        <v>26361.68248</v>
      </c>
      <c r="T122" s="12">
        <f>NOx!S12*(MDC!$E13+MDC!$Q13)/1000000</f>
        <v>25164.4792</v>
      </c>
      <c r="U122" s="12">
        <f>NOx!T12*(MDC!$E13+MDC!$Q13)/1000000</f>
        <v>23334.60752</v>
      </c>
      <c r="V122" s="12">
        <f>NOx!U12*(MDC!$E13+MDC!$Q13)/1000000</f>
        <v>21817.13926</v>
      </c>
      <c r="W122" s="12">
        <f>NOx!V12*(MDC!$E13+MDC!$Q13)/1000000</f>
        <v>21411.33302</v>
      </c>
      <c r="X122" s="12">
        <f>NOx!W12*(MDC!$E13+MDC!$Q13)/1000000</f>
        <v>20334.11212</v>
      </c>
      <c r="Y122" s="12">
        <f>NOx!X12*(MDC!$E13+MDC!$Q13)/1000000</f>
        <v>19844.26206</v>
      </c>
      <c r="Z122" s="12">
        <f>NOx!Y12*(MDC!$E13+MDC!$Q13)/1000000</f>
        <v>19459.04562</v>
      </c>
      <c r="AA122" s="12">
        <f>NOx!Z12*(MDC!$E13+MDC!$Q13)/1000000</f>
        <v>18138.11636</v>
      </c>
      <c r="AB122" s="12">
        <f>NOx!AA12*(MDC!$E13+MDC!$Q13)/1000000</f>
        <v>17764.3179</v>
      </c>
      <c r="AC122" s="12">
        <f>NOx!AB12*(MDC!$E13+MDC!$Q13)/1000000</f>
        <v>16891.68474</v>
      </c>
      <c r="AD122" s="12">
        <f>NOx!AC12*(MDC!$E13+MDC!$Q13)/1000000</f>
        <v>16315.17034</v>
      </c>
      <c r="AE122" s="12">
        <f>NOx!AD12*(MDC!$E13+MDC!$Q13)/1000000</f>
        <v>15193.77496</v>
      </c>
      <c r="AF122" s="12">
        <f>NOx!AE12*(MDC!$E13+MDC!$Q13)/1000000</f>
        <v>14483.61404</v>
      </c>
      <c r="AG122" s="12"/>
    </row>
    <row r="123" ht="14.25" hidden="1" customHeight="1" outlineLevel="2">
      <c r="B123" s="7" t="s">
        <v>8</v>
      </c>
      <c r="C123" s="12">
        <f>NOx!B13*(MDC!$E14+MDC!$Q14)/1000000</f>
        <v>1842.90808</v>
      </c>
      <c r="D123" s="12">
        <f>NOx!C13*(MDC!$E14+MDC!$Q14)/1000000</f>
        <v>1411.82525</v>
      </c>
      <c r="E123" s="12">
        <f>NOx!D13*(MDC!$E14+MDC!$Q14)/1000000</f>
        <v>1318.58682</v>
      </c>
      <c r="F123" s="12">
        <f>NOx!E13*(MDC!$E14+MDC!$Q14)/1000000</f>
        <v>1318.58682</v>
      </c>
      <c r="G123" s="12">
        <f>NOx!F13*(MDC!$E14+MDC!$Q14)/1000000</f>
        <v>1346.07808</v>
      </c>
      <c r="H123" s="12">
        <f>NOx!G13*(MDC!$E14+MDC!$Q14)/1000000</f>
        <v>1367.11055</v>
      </c>
      <c r="I123" s="12">
        <f>NOx!H13*(MDC!$E14+MDC!$Q14)/1000000</f>
        <v>1456.87117</v>
      </c>
      <c r="J123" s="12">
        <f>NOx!I13*(MDC!$E14+MDC!$Q14)/1000000</f>
        <v>1493.96781</v>
      </c>
      <c r="K123" s="12">
        <f>NOx!J13*(MDC!$E14+MDC!$Q14)/1000000</f>
        <v>1533.71421</v>
      </c>
      <c r="L123" s="12">
        <f>NOx!K13*(MDC!$E14+MDC!$Q14)/1000000</f>
        <v>1590.02161</v>
      </c>
      <c r="M123" s="12">
        <f>NOx!L13*(MDC!$E14+MDC!$Q14)/1000000</f>
        <v>1505.56051</v>
      </c>
      <c r="N123" s="12">
        <f>NOx!M13*(MDC!$E14+MDC!$Q14)/1000000</f>
        <v>1506.71978</v>
      </c>
      <c r="O123" s="12">
        <f>NOx!N13*(MDC!$E14+MDC!$Q14)/1000000</f>
        <v>1549.94399</v>
      </c>
      <c r="P123" s="12">
        <f>NOx!O13*(MDC!$E14+MDC!$Q14)/1000000</f>
        <v>1541.16666</v>
      </c>
      <c r="Q123" s="12">
        <f>NOx!P13*(MDC!$E14+MDC!$Q14)/1000000</f>
        <v>1515.3315</v>
      </c>
      <c r="R123" s="12">
        <f>NOx!Q13*(MDC!$E14+MDC!$Q14)/1000000</f>
        <v>1477.90364</v>
      </c>
      <c r="S123" s="12">
        <f>NOx!R13*(MDC!$E14+MDC!$Q14)/1000000</f>
        <v>1471.61046</v>
      </c>
      <c r="T123" s="12">
        <f>NOx!S13*(MDC!$E14+MDC!$Q14)/1000000</f>
        <v>1507.87905</v>
      </c>
      <c r="U123" s="12">
        <f>NOx!T13*(MDC!$E14+MDC!$Q14)/1000000</f>
        <v>1448.59067</v>
      </c>
      <c r="V123" s="12">
        <f>NOx!U13*(MDC!$E14+MDC!$Q14)/1000000</f>
        <v>1328.35781</v>
      </c>
      <c r="W123" s="12">
        <f>NOx!V13*(MDC!$E14+MDC!$Q14)/1000000</f>
        <v>1196.53225</v>
      </c>
      <c r="X123" s="12">
        <f>NOx!W13*(MDC!$E14+MDC!$Q14)/1000000</f>
        <v>1137.90631</v>
      </c>
      <c r="Y123" s="12">
        <f>NOx!X13*(MDC!$E14+MDC!$Q14)/1000000</f>
        <v>1037.38104</v>
      </c>
      <c r="Z123" s="12">
        <f>NOx!Y13*(MDC!$E14+MDC!$Q14)/1000000</f>
        <v>1017.34223</v>
      </c>
      <c r="AA123" s="12">
        <f>NOx!Z13*(MDC!$E14+MDC!$Q14)/1000000</f>
        <v>962.35971</v>
      </c>
      <c r="AB123" s="12">
        <f>NOx!AA13*(MDC!$E14+MDC!$Q14)/1000000</f>
        <v>967.65923</v>
      </c>
      <c r="AC123" s="12">
        <f>NOx!AB13*(MDC!$E14+MDC!$Q14)/1000000</f>
        <v>954.74165</v>
      </c>
      <c r="AD123" s="12">
        <f>NOx!AC13*(MDC!$E14+MDC!$Q14)/1000000</f>
        <v>961.03483</v>
      </c>
      <c r="AE123" s="12">
        <f>NOx!AD13*(MDC!$E14+MDC!$Q14)/1000000</f>
        <v>892.96912</v>
      </c>
      <c r="AF123" s="12">
        <f>NOx!AE13*(MDC!$E14+MDC!$Q14)/1000000</f>
        <v>892.96912</v>
      </c>
      <c r="AG123" s="12"/>
    </row>
    <row r="124" ht="14.25" hidden="1" customHeight="1" outlineLevel="2">
      <c r="B124" s="7" t="s">
        <v>19</v>
      </c>
      <c r="C124" s="12">
        <f>NOx!B14*(MDC!$E15+MDC!$Q15)/1000000</f>
        <v>59961.44091</v>
      </c>
      <c r="D124" s="12">
        <f>NOx!C14*(MDC!$E15+MDC!$Q15)/1000000</f>
        <v>61851.40128</v>
      </c>
      <c r="E124" s="12">
        <f>NOx!D14*(MDC!$E15+MDC!$Q15)/1000000</f>
        <v>62944.40061</v>
      </c>
      <c r="F124" s="12">
        <f>NOx!E14*(MDC!$E15+MDC!$Q15)/1000000</f>
        <v>60028.8891</v>
      </c>
      <c r="G124" s="12">
        <f>NOx!F14*(MDC!$E15+MDC!$Q15)/1000000</f>
        <v>57204.53142</v>
      </c>
      <c r="H124" s="12">
        <f>NOx!G14*(MDC!$E15+MDC!$Q15)/1000000</f>
        <v>56127.33585</v>
      </c>
      <c r="I124" s="12">
        <f>NOx!H14*(MDC!$E15+MDC!$Q15)/1000000</f>
        <v>54066.63843</v>
      </c>
      <c r="J124" s="12">
        <f>NOx!I14*(MDC!$E15+MDC!$Q15)/1000000</f>
        <v>51872.73789</v>
      </c>
      <c r="K124" s="12">
        <f>NOx!J14*(MDC!$E15+MDC!$Q15)/1000000</f>
        <v>48669.08997</v>
      </c>
      <c r="L124" s="12">
        <f>NOx!K14*(MDC!$E15+MDC!$Q15)/1000000</f>
        <v>45892.42578</v>
      </c>
      <c r="M124" s="12">
        <f>NOx!L14*(MDC!$E15+MDC!$Q15)/1000000</f>
        <v>42454.26135</v>
      </c>
      <c r="N124" s="12">
        <f>NOx!M14*(MDC!$E15+MDC!$Q15)/1000000</f>
        <v>41625.69279</v>
      </c>
      <c r="O124" s="12">
        <f>NOx!N14*(MDC!$E15+MDC!$Q15)/1000000</f>
        <v>40013.70927</v>
      </c>
      <c r="P124" s="12">
        <f>NOx!O14*(MDC!$E15+MDC!$Q15)/1000000</f>
        <v>39428.12352</v>
      </c>
      <c r="Q124" s="12">
        <f>NOx!P14*(MDC!$E15+MDC!$Q15)/1000000</f>
        <v>38044.44789</v>
      </c>
      <c r="R124" s="12">
        <f>NOx!Q14*(MDC!$E15+MDC!$Q15)/1000000</f>
        <v>36377.71563</v>
      </c>
      <c r="S124" s="12">
        <f>NOx!R14*(MDC!$E15+MDC!$Q15)/1000000</f>
        <v>34938.16242</v>
      </c>
      <c r="T124" s="12">
        <f>NOx!S14*(MDC!$E15+MDC!$Q15)/1000000</f>
        <v>33058.36161</v>
      </c>
      <c r="U124" s="12">
        <f>NOx!T14*(MDC!$E15+MDC!$Q15)/1000000</f>
        <v>29693.85399</v>
      </c>
      <c r="V124" s="12">
        <f>NOx!U14*(MDC!$E15+MDC!$Q15)/1000000</f>
        <v>27217.46124</v>
      </c>
      <c r="W124" s="12">
        <f>NOx!V14*(MDC!$E15+MDC!$Q15)/1000000</f>
        <v>26363.49378</v>
      </c>
      <c r="X124" s="12">
        <f>NOx!W14*(MDC!$E15+MDC!$Q15)/1000000</f>
        <v>25292.78904</v>
      </c>
      <c r="Y124" s="12">
        <f>NOx!X14*(MDC!$E15+MDC!$Q15)/1000000</f>
        <v>23920.96623</v>
      </c>
      <c r="Z124" s="12">
        <f>NOx!Y14*(MDC!$E15+MDC!$Q15)/1000000</f>
        <v>21977.38596</v>
      </c>
      <c r="AA124" s="12">
        <f>NOx!Z14*(MDC!$E15+MDC!$Q15)/1000000</f>
        <v>21339.30915</v>
      </c>
      <c r="AB124" s="12">
        <f>NOx!AA14*(MDC!$E15+MDC!$Q15)/1000000</f>
        <v>20280.45723</v>
      </c>
      <c r="AC124" s="12">
        <f>NOx!AB14*(MDC!$E15+MDC!$Q15)/1000000</f>
        <v>19738.89624</v>
      </c>
      <c r="AD124" s="12">
        <f>NOx!AC14*(MDC!$E15+MDC!$Q15)/1000000</f>
        <v>18224.55738</v>
      </c>
      <c r="AE124" s="12">
        <f>NOx!AD14*(MDC!$E15+MDC!$Q15)/1000000</f>
        <v>18034.91226</v>
      </c>
      <c r="AF124" s="12">
        <f>NOx!AE14*(MDC!$E15+MDC!$Q15)/1000000</f>
        <v>17685.25407</v>
      </c>
      <c r="AG124" s="12"/>
    </row>
    <row r="125" ht="14.25" hidden="1" customHeight="1" outlineLevel="2">
      <c r="B125" s="7" t="s">
        <v>9</v>
      </c>
      <c r="C125" s="12">
        <f>NOx!B15*(MDC!$E16+MDC!$Q16)/1000000</f>
        <v>122.24784</v>
      </c>
      <c r="D125" s="12">
        <f>NOx!C15*(MDC!$E16+MDC!$Q16)/1000000</f>
        <v>120.94368</v>
      </c>
      <c r="E125" s="12">
        <f>NOx!D15*(MDC!$E16+MDC!$Q16)/1000000</f>
        <v>134.94624</v>
      </c>
      <c r="F125" s="12">
        <f>NOx!E15*(MDC!$E16+MDC!$Q16)/1000000</f>
        <v>137.76048</v>
      </c>
      <c r="G125" s="12">
        <f>NOx!F15*(MDC!$E16+MDC!$Q16)/1000000</f>
        <v>141.60432</v>
      </c>
      <c r="H125" s="12">
        <f>NOx!G15*(MDC!$E16+MDC!$Q16)/1000000</f>
        <v>140.23152</v>
      </c>
      <c r="I125" s="12">
        <f>NOx!H15*(MDC!$E16+MDC!$Q16)/1000000</f>
        <v>144.144</v>
      </c>
      <c r="J125" s="12">
        <f>NOx!I15*(MDC!$E16+MDC!$Q16)/1000000</f>
        <v>146.34048</v>
      </c>
      <c r="K125" s="12">
        <f>NOx!J15*(MDC!$E16+MDC!$Q16)/1000000</f>
        <v>149.15472</v>
      </c>
      <c r="L125" s="12">
        <f>NOx!K15*(MDC!$E16+MDC!$Q16)/1000000</f>
        <v>151.21392</v>
      </c>
      <c r="M125" s="12">
        <f>NOx!L15*(MDC!$E16+MDC!$Q16)/1000000</f>
        <v>153.89088</v>
      </c>
      <c r="N125" s="12">
        <f>NOx!M15*(MDC!$E16+MDC!$Q16)/1000000</f>
        <v>154.23408</v>
      </c>
      <c r="O125" s="12">
        <f>NOx!N15*(MDC!$E16+MDC!$Q16)/1000000</f>
        <v>151.83168</v>
      </c>
      <c r="P125" s="12">
        <f>NOx!O15*(MDC!$E16+MDC!$Q16)/1000000</f>
        <v>154.02816</v>
      </c>
      <c r="Q125" s="12">
        <f>NOx!P15*(MDC!$E16+MDC!$Q16)/1000000</f>
        <v>154.37136</v>
      </c>
      <c r="R125" s="12">
        <f>NOx!Q15*(MDC!$E16+MDC!$Q16)/1000000</f>
        <v>154.16544</v>
      </c>
      <c r="S125" s="12">
        <f>NOx!R15*(MDC!$E16+MDC!$Q16)/1000000</f>
        <v>151.6944</v>
      </c>
      <c r="T125" s="12">
        <f>NOx!S15*(MDC!$E16+MDC!$Q16)/1000000</f>
        <v>147.71328</v>
      </c>
      <c r="U125" s="12">
        <f>NOx!T15*(MDC!$E16+MDC!$Q16)/1000000</f>
        <v>136.52496</v>
      </c>
      <c r="V125" s="12">
        <f>NOx!U15*(MDC!$E16+MDC!$Q16)/1000000</f>
        <v>137.48592</v>
      </c>
      <c r="W125" s="12">
        <f>NOx!V15*(MDC!$E16+MDC!$Q16)/1000000</f>
        <v>129.31776</v>
      </c>
      <c r="X125" s="12">
        <f>NOx!W15*(MDC!$E16+MDC!$Q16)/1000000</f>
        <v>147.78192</v>
      </c>
      <c r="Y125" s="12">
        <f>NOx!X15*(MDC!$E16+MDC!$Q16)/1000000</f>
        <v>143.8008</v>
      </c>
      <c r="Z125" s="12">
        <f>NOx!Y15*(MDC!$E16+MDC!$Q16)/1000000</f>
        <v>105.3624</v>
      </c>
      <c r="AA125" s="12">
        <f>NOx!Z15*(MDC!$E16+MDC!$Q16)/1000000</f>
        <v>110.71632</v>
      </c>
      <c r="AB125" s="12">
        <f>NOx!AA15*(MDC!$E16+MDC!$Q16)/1000000</f>
        <v>95.13504</v>
      </c>
      <c r="AC125" s="12">
        <f>NOx!AB15*(MDC!$E16+MDC!$Q16)/1000000</f>
        <v>93.83088</v>
      </c>
      <c r="AD125" s="12">
        <f>NOx!AC15*(MDC!$E16+MDC!$Q16)/1000000</f>
        <v>92.45808</v>
      </c>
      <c r="AE125" s="12">
        <f>NOx!AD15*(MDC!$E16+MDC!$Q16)/1000000</f>
        <v>92.25216</v>
      </c>
      <c r="AF125" s="12">
        <f>NOx!AE15*(MDC!$E16+MDC!$Q16)/1000000</f>
        <v>96.37056</v>
      </c>
      <c r="AG125" s="12"/>
    </row>
    <row r="126" ht="14.25" hidden="1" customHeight="1" outlineLevel="2">
      <c r="B126" s="7" t="s">
        <v>20</v>
      </c>
      <c r="C126" s="12">
        <f>NOx!B16*(MDC!$E17+MDC!$Q17)/1000000</f>
        <v>459.25649</v>
      </c>
      <c r="D126" s="12">
        <f>NOx!C16*(MDC!$E17+MDC!$Q17)/1000000</f>
        <v>442.29087</v>
      </c>
      <c r="E126" s="12">
        <f>NOx!D16*(MDC!$E17+MDC!$Q17)/1000000</f>
        <v>359.50054</v>
      </c>
      <c r="F126" s="12">
        <f>NOx!E16*(MDC!$E17+MDC!$Q17)/1000000</f>
        <v>313.76919</v>
      </c>
      <c r="G126" s="12">
        <f>NOx!F16*(MDC!$E17+MDC!$Q17)/1000000</f>
        <v>266.71092</v>
      </c>
      <c r="H126" s="12">
        <f>NOx!G16*(MDC!$E17+MDC!$Q17)/1000000</f>
        <v>243.63199</v>
      </c>
      <c r="I126" s="12">
        <f>NOx!H16*(MDC!$E17+MDC!$Q17)/1000000</f>
        <v>241.689</v>
      </c>
      <c r="J126" s="12">
        <f>NOx!I16*(MDC!$E17+MDC!$Q17)/1000000</f>
        <v>230.41018</v>
      </c>
      <c r="K126" s="12">
        <f>NOx!J16*(MDC!$E17+MDC!$Q17)/1000000</f>
        <v>212.97066</v>
      </c>
      <c r="L126" s="12">
        <f>NOx!K16*(MDC!$E17+MDC!$Q17)/1000000</f>
        <v>205.62521</v>
      </c>
      <c r="M126" s="12">
        <f>NOx!L16*(MDC!$E17+MDC!$Q17)/1000000</f>
        <v>198.18498</v>
      </c>
      <c r="N126" s="12">
        <f>NOx!M16*(MDC!$E17+MDC!$Q17)/1000000</f>
        <v>212.3072</v>
      </c>
      <c r="O126" s="12">
        <f>NOx!N16*(MDC!$E17+MDC!$Q17)/1000000</f>
        <v>207.28386</v>
      </c>
      <c r="P126" s="12">
        <f>NOx!O16*(MDC!$E17+MDC!$Q17)/1000000</f>
        <v>216.0984</v>
      </c>
      <c r="Q126" s="12">
        <f>NOx!P16*(MDC!$E17+MDC!$Q17)/1000000</f>
        <v>212.11764</v>
      </c>
      <c r="R126" s="12">
        <f>NOx!Q16*(MDC!$E17+MDC!$Q17)/1000000</f>
        <v>209.27424</v>
      </c>
      <c r="S126" s="12">
        <f>NOx!R16*(MDC!$E17+MDC!$Q17)/1000000</f>
        <v>213.01805</v>
      </c>
      <c r="T126" s="12">
        <f>NOx!S16*(MDC!$E17+MDC!$Q17)/1000000</f>
        <v>213.68151</v>
      </c>
      <c r="U126" s="12">
        <f>NOx!T16*(MDC!$E17+MDC!$Q17)/1000000</f>
        <v>195.81548</v>
      </c>
      <c r="V126" s="12">
        <f>NOx!U16*(MDC!$E17+MDC!$Q17)/1000000</f>
        <v>183.54147</v>
      </c>
      <c r="W126" s="12">
        <f>NOx!V16*(MDC!$E17+MDC!$Q17)/1000000</f>
        <v>188.80176</v>
      </c>
      <c r="X126" s="12">
        <f>NOx!W16*(MDC!$E17+MDC!$Q17)/1000000</f>
        <v>175.57995</v>
      </c>
      <c r="Y126" s="12">
        <f>NOx!X16*(MDC!$E17+MDC!$Q17)/1000000</f>
        <v>175.62734</v>
      </c>
      <c r="Z126" s="12">
        <f>NOx!Y16*(MDC!$E17+MDC!$Q17)/1000000</f>
        <v>172.4996</v>
      </c>
      <c r="AA126" s="12">
        <f>NOx!Z16*(MDC!$E17+MDC!$Q17)/1000000</f>
        <v>170.55661</v>
      </c>
      <c r="AB126" s="12">
        <f>NOx!AA16*(MDC!$E17+MDC!$Q17)/1000000</f>
        <v>166.86019</v>
      </c>
      <c r="AC126" s="12">
        <f>NOx!AB16*(MDC!$E17+MDC!$Q17)/1000000</f>
        <v>159.13562</v>
      </c>
      <c r="AD126" s="12">
        <f>NOx!AC16*(MDC!$E17+MDC!$Q17)/1000000</f>
        <v>160.50993</v>
      </c>
      <c r="AE126" s="12">
        <f>NOx!AD16*(MDC!$E17+MDC!$Q17)/1000000</f>
        <v>164.20635</v>
      </c>
      <c r="AF126" s="12">
        <f>NOx!AE16*(MDC!$E17+MDC!$Q17)/1000000</f>
        <v>156.90829</v>
      </c>
      <c r="AG126" s="12"/>
    </row>
    <row r="127" ht="14.25" hidden="1" customHeight="1" outlineLevel="2">
      <c r="B127" s="7" t="s">
        <v>21</v>
      </c>
      <c r="C127" s="12">
        <f>NOx!B17*(MDC!$E18+MDC!$Q18)/1000000</f>
        <v>741.91376</v>
      </c>
      <c r="D127" s="12">
        <f>NOx!C17*(MDC!$E18+MDC!$Q18)/1000000</f>
        <v>785.0528</v>
      </c>
      <c r="E127" s="12">
        <f>NOx!D17*(MDC!$E18+MDC!$Q18)/1000000</f>
        <v>484.73124</v>
      </c>
      <c r="F127" s="12">
        <f>NOx!E17*(MDC!$E18+MDC!$Q18)/1000000</f>
        <v>378.6811</v>
      </c>
      <c r="G127" s="12">
        <f>NOx!F17*(MDC!$E18+MDC!$Q18)/1000000</f>
        <v>340.25432</v>
      </c>
      <c r="H127" s="12">
        <f>NOx!G17*(MDC!$E18+MDC!$Q18)/1000000</f>
        <v>358.61756</v>
      </c>
      <c r="I127" s="12">
        <f>NOx!H17*(MDC!$E18+MDC!$Q18)/1000000</f>
        <v>375.47482</v>
      </c>
      <c r="J127" s="12">
        <f>NOx!I17*(MDC!$E18+MDC!$Q18)/1000000</f>
        <v>396.85002</v>
      </c>
      <c r="K127" s="12">
        <f>NOx!J17*(MDC!$E18+MDC!$Q18)/1000000</f>
        <v>408.94644</v>
      </c>
      <c r="L127" s="12">
        <f>NOx!K17*(MDC!$E18+MDC!$Q18)/1000000</f>
        <v>349.58168</v>
      </c>
      <c r="M127" s="12">
        <f>NOx!L17*(MDC!$E18+MDC!$Q18)/1000000</f>
        <v>297.89256</v>
      </c>
      <c r="N127" s="12">
        <f>NOx!M17*(MDC!$E18+MDC!$Q18)/1000000</f>
        <v>306.58838</v>
      </c>
      <c r="O127" s="12">
        <f>NOx!N17*(MDC!$E18+MDC!$Q18)/1000000</f>
        <v>310.76626</v>
      </c>
      <c r="P127" s="12">
        <f>NOx!O17*(MDC!$E18+MDC!$Q18)/1000000</f>
        <v>294.92918</v>
      </c>
      <c r="Q127" s="12">
        <f>NOx!P17*(MDC!$E18+MDC!$Q18)/1000000</f>
        <v>298.47552</v>
      </c>
      <c r="R127" s="12">
        <f>NOx!Q17*(MDC!$E18+MDC!$Q18)/1000000</f>
        <v>305.17956</v>
      </c>
      <c r="S127" s="12">
        <f>NOx!R17*(MDC!$E18+MDC!$Q18)/1000000</f>
        <v>304.64518</v>
      </c>
      <c r="T127" s="12">
        <f>NOx!S17*(MDC!$E18+MDC!$Q18)/1000000</f>
        <v>311.05774</v>
      </c>
      <c r="U127" s="12">
        <f>NOx!T17*(MDC!$E18+MDC!$Q18)/1000000</f>
        <v>300.75878</v>
      </c>
      <c r="V127" s="12">
        <f>NOx!U17*(MDC!$E18+MDC!$Q18)/1000000</f>
        <v>256.21092</v>
      </c>
      <c r="W127" s="12">
        <f>NOx!V17*(MDC!$E18+MDC!$Q18)/1000000</f>
        <v>269.91048</v>
      </c>
      <c r="X127" s="12">
        <f>NOx!W17*(MDC!$E18+MDC!$Q18)/1000000</f>
        <v>264.95532</v>
      </c>
      <c r="Y127" s="12">
        <f>NOx!X17*(MDC!$E18+MDC!$Q18)/1000000</f>
        <v>267.87012</v>
      </c>
      <c r="Z127" s="12">
        <f>NOx!Y17*(MDC!$E18+MDC!$Q18)/1000000</f>
        <v>250.76996</v>
      </c>
      <c r="AA127" s="12">
        <f>NOx!Z17*(MDC!$E18+MDC!$Q18)/1000000</f>
        <v>254.0734</v>
      </c>
      <c r="AB127" s="12">
        <f>NOx!AA17*(MDC!$E18+MDC!$Q18)/1000000</f>
        <v>262.04052</v>
      </c>
      <c r="AC127" s="12">
        <f>NOx!AB17*(MDC!$E18+MDC!$Q18)/1000000</f>
        <v>261.26324</v>
      </c>
      <c r="AD127" s="12">
        <f>NOx!AC17*(MDC!$E18+MDC!$Q18)/1000000</f>
        <v>253.00464</v>
      </c>
      <c r="AE127" s="12">
        <f>NOx!AD17*(MDC!$E18+MDC!$Q18)/1000000</f>
        <v>257.57116</v>
      </c>
      <c r="AF127" s="12">
        <f>NOx!AE17*(MDC!$E18+MDC!$Q18)/1000000</f>
        <v>254.89926</v>
      </c>
      <c r="AG127" s="12"/>
    </row>
    <row r="128" ht="14.25" hidden="1" customHeight="1" outlineLevel="2">
      <c r="B128" s="7" t="s">
        <v>22</v>
      </c>
      <c r="C128" s="12">
        <f>NOx!B18*(MDC!$E19+MDC!$Q19)/1000000</f>
        <v>876.71228</v>
      </c>
      <c r="D128" s="12">
        <f>NOx!C18*(MDC!$E19+MDC!$Q19)/1000000</f>
        <v>998.2155</v>
      </c>
      <c r="E128" s="12">
        <f>NOx!D18*(MDC!$E19+MDC!$Q19)/1000000</f>
        <v>1000.79154</v>
      </c>
      <c r="F128" s="12">
        <f>NOx!E18*(MDC!$E19+MDC!$Q19)/1000000</f>
        <v>953.99348</v>
      </c>
      <c r="G128" s="12">
        <f>NOx!F18*(MDC!$E19+MDC!$Q19)/1000000</f>
        <v>879.07365</v>
      </c>
      <c r="H128" s="12">
        <f>NOx!G18*(MDC!$E19+MDC!$Q19)/1000000</f>
        <v>750.48632</v>
      </c>
      <c r="I128" s="12">
        <f>NOx!H18*(MDC!$E19+MDC!$Q19)/1000000</f>
        <v>753.06236</v>
      </c>
      <c r="J128" s="12">
        <f>NOx!I18*(MDC!$E19+MDC!$Q19)/1000000</f>
        <v>756.92642</v>
      </c>
      <c r="K128" s="12">
        <f>NOx!J18*(MDC!$E19+MDC!$Q19)/1000000</f>
        <v>742.11419</v>
      </c>
      <c r="L128" s="12">
        <f>NOx!K18*(MDC!$E19+MDC!$Q19)/1000000</f>
        <v>799.21641</v>
      </c>
      <c r="M128" s="12">
        <f>NOx!L18*(MDC!$E19+MDC!$Q19)/1000000</f>
        <v>887.23111</v>
      </c>
      <c r="N128" s="12">
        <f>NOx!M18*(MDC!$E19+MDC!$Q19)/1000000</f>
        <v>928.87709</v>
      </c>
      <c r="O128" s="12">
        <f>NOx!N18*(MDC!$E19+MDC!$Q19)/1000000</f>
        <v>935.9612</v>
      </c>
      <c r="P128" s="12">
        <f>NOx!O18*(MDC!$E19+MDC!$Q19)/1000000</f>
        <v>988.77002</v>
      </c>
      <c r="Q128" s="12">
        <f>NOx!P18*(MDC!$E19+MDC!$Q19)/1000000</f>
        <v>1175.10358</v>
      </c>
      <c r="R128" s="12">
        <f>NOx!Q18*(MDC!$E19+MDC!$Q19)/1000000</f>
        <v>1216.32022</v>
      </c>
      <c r="S128" s="12">
        <f>NOx!R18*(MDC!$E19+MDC!$Q19)/1000000</f>
        <v>1101.47177</v>
      </c>
      <c r="T128" s="12">
        <f>NOx!S18*(MDC!$E19+MDC!$Q19)/1000000</f>
        <v>996.92748</v>
      </c>
      <c r="U128" s="12">
        <f>NOx!T18*(MDC!$E19+MDC!$Q19)/1000000</f>
        <v>926.94506</v>
      </c>
      <c r="V128" s="12">
        <f>NOx!U18*(MDC!$E19+MDC!$Q19)/1000000</f>
        <v>826.26483</v>
      </c>
      <c r="W128" s="12">
        <f>NOx!V18*(MDC!$E19+MDC!$Q19)/1000000</f>
        <v>845.15579</v>
      </c>
      <c r="X128" s="12">
        <f>NOx!W18*(MDC!$E19+MDC!$Q19)/1000000</f>
        <v>860.8267</v>
      </c>
      <c r="Y128" s="12">
        <f>NOx!X18*(MDC!$E19+MDC!$Q19)/1000000</f>
        <v>804.15382</v>
      </c>
      <c r="Z128" s="12">
        <f>NOx!Y18*(MDC!$E19+MDC!$Q19)/1000000</f>
        <v>732.0247</v>
      </c>
      <c r="AA128" s="12">
        <f>NOx!Z18*(MDC!$E19+MDC!$Q19)/1000000</f>
        <v>686.29999</v>
      </c>
      <c r="AB128" s="12">
        <f>NOx!AA18*(MDC!$E19+MDC!$Q19)/1000000</f>
        <v>610.52148</v>
      </c>
      <c r="AC128" s="12">
        <f>NOx!AB18*(MDC!$E19+MDC!$Q19)/1000000</f>
        <v>552.56058</v>
      </c>
      <c r="AD128" s="12">
        <f>NOx!AC18*(MDC!$E19+MDC!$Q19)/1000000</f>
        <v>488.80359</v>
      </c>
      <c r="AE128" s="12">
        <f>NOx!AD18*(MDC!$E19+MDC!$Q19)/1000000</f>
        <v>447.37228</v>
      </c>
      <c r="AF128" s="12">
        <f>NOx!AE18*(MDC!$E19+MDC!$Q19)/1000000</f>
        <v>417.53315</v>
      </c>
      <c r="AG128" s="12"/>
    </row>
    <row r="129" ht="14.25" hidden="1" customHeight="1" outlineLevel="2">
      <c r="B129" s="7" t="s">
        <v>17</v>
      </c>
      <c r="C129" s="12">
        <f>NOx!B19*(MDC!$E20+MDC!$Q20)/1000000</f>
        <v>4817.58654</v>
      </c>
      <c r="D129" s="12">
        <f>NOx!C19*(MDC!$E20+MDC!$Q20)/1000000</f>
        <v>4226.51934</v>
      </c>
      <c r="E129" s="12">
        <f>NOx!D19*(MDC!$E20+MDC!$Q20)/1000000</f>
        <v>3799.74549</v>
      </c>
      <c r="F129" s="12">
        <f>NOx!E19*(MDC!$E20+MDC!$Q20)/1000000</f>
        <v>3792.35715</v>
      </c>
      <c r="G129" s="12">
        <f>NOx!F19*(MDC!$E20+MDC!$Q20)/1000000</f>
        <v>3775.24731</v>
      </c>
      <c r="H129" s="12">
        <f>NOx!G19*(MDC!$E20+MDC!$Q20)/1000000</f>
        <v>3732.66714</v>
      </c>
      <c r="I129" s="12">
        <f>NOx!H19*(MDC!$E20+MDC!$Q20)/1000000</f>
        <v>3797.41233</v>
      </c>
      <c r="J129" s="12">
        <f>NOx!I19*(MDC!$E20+MDC!$Q20)/1000000</f>
        <v>3838.0482</v>
      </c>
      <c r="K129" s="12">
        <f>NOx!J19*(MDC!$E20+MDC!$Q20)/1000000</f>
        <v>3837.07605</v>
      </c>
      <c r="L129" s="12">
        <f>NOx!K19*(MDC!$E20+MDC!$Q20)/1000000</f>
        <v>3914.65362</v>
      </c>
      <c r="M129" s="12">
        <f>NOx!L19*(MDC!$E20+MDC!$Q20)/1000000</f>
        <v>3670.64397</v>
      </c>
      <c r="N129" s="12">
        <f>NOx!M19*(MDC!$E20+MDC!$Q20)/1000000</f>
        <v>3669.28296</v>
      </c>
      <c r="O129" s="12">
        <f>NOx!N19*(MDC!$E20+MDC!$Q20)/1000000</f>
        <v>3527.34906</v>
      </c>
      <c r="P129" s="12">
        <f>NOx!O19*(MDC!$E20+MDC!$Q20)/1000000</f>
        <v>3598.70487</v>
      </c>
      <c r="Q129" s="12">
        <f>NOx!P19*(MDC!$E20+MDC!$Q20)/1000000</f>
        <v>3553.98597</v>
      </c>
      <c r="R129" s="12">
        <f>NOx!Q19*(MDC!$E20+MDC!$Q20)/1000000</f>
        <v>3485.35218</v>
      </c>
      <c r="S129" s="12">
        <f>NOx!R19*(MDC!$E20+MDC!$Q20)/1000000</f>
        <v>3343.80714</v>
      </c>
      <c r="T129" s="12">
        <f>NOx!S19*(MDC!$E20+MDC!$Q20)/1000000</f>
        <v>3266.424</v>
      </c>
      <c r="U129" s="12">
        <f>NOx!T19*(MDC!$E20+MDC!$Q20)/1000000</f>
        <v>3152.29359</v>
      </c>
      <c r="V129" s="12">
        <f>NOx!U19*(MDC!$E20+MDC!$Q20)/1000000</f>
        <v>2934.33756</v>
      </c>
      <c r="W129" s="12">
        <f>NOx!V19*(MDC!$E20+MDC!$Q20)/1000000</f>
        <v>2872.50882</v>
      </c>
      <c r="X129" s="12">
        <f>NOx!W19*(MDC!$E20+MDC!$Q20)/1000000</f>
        <v>2686.24488</v>
      </c>
      <c r="Y129" s="12">
        <f>NOx!X19*(MDC!$E20+MDC!$Q20)/1000000</f>
        <v>2553.44919</v>
      </c>
      <c r="Z129" s="12">
        <f>NOx!Y19*(MDC!$E20+MDC!$Q20)/1000000</f>
        <v>2476.06605</v>
      </c>
      <c r="AA129" s="12">
        <f>NOx!Z19*(MDC!$E20+MDC!$Q20)/1000000</f>
        <v>2441.45751</v>
      </c>
      <c r="AB129" s="12">
        <f>NOx!AA19*(MDC!$E20+MDC!$Q20)/1000000</f>
        <v>2481.12123</v>
      </c>
      <c r="AC129" s="12">
        <f>NOx!AB19*(MDC!$E20+MDC!$Q20)/1000000</f>
        <v>2332.18785</v>
      </c>
      <c r="AD129" s="12">
        <f>NOx!AC19*(MDC!$E20+MDC!$Q20)/1000000</f>
        <v>2354.15844</v>
      </c>
      <c r="AE129" s="12">
        <f>NOx!AD19*(MDC!$E20+MDC!$Q20)/1000000</f>
        <v>2330.43798</v>
      </c>
      <c r="AF129" s="12">
        <f>NOx!AE19*(MDC!$E20+MDC!$Q20)/1000000</f>
        <v>2222.91819</v>
      </c>
      <c r="AG129" s="12"/>
    </row>
    <row r="130" ht="14.25" hidden="1" customHeight="1" outlineLevel="2">
      <c r="B130" s="7" t="s">
        <v>23</v>
      </c>
      <c r="C130" s="12">
        <f>NOx!B20*(MDC!$E21+MDC!$Q21)/1000000</f>
        <v>12.66565</v>
      </c>
      <c r="D130" s="12">
        <f>NOx!C20*(MDC!$E21+MDC!$Q21)/1000000</f>
        <v>13.64562</v>
      </c>
      <c r="E130" s="12">
        <f>NOx!D20*(MDC!$E21+MDC!$Q21)/1000000</f>
        <v>14.95841</v>
      </c>
      <c r="F130" s="12">
        <f>NOx!E20*(MDC!$E21+MDC!$Q21)/1000000</f>
        <v>19.08168</v>
      </c>
      <c r="G130" s="12">
        <f>NOx!F20*(MDC!$E21+MDC!$Q21)/1000000</f>
        <v>19.19262</v>
      </c>
      <c r="H130" s="12">
        <f>NOx!G20*(MDC!$E21+MDC!$Q21)/1000000</f>
        <v>17.86134</v>
      </c>
      <c r="I130" s="12">
        <f>NOx!H20*(MDC!$E21+MDC!$Q21)/1000000</f>
        <v>18.10171</v>
      </c>
      <c r="J130" s="12">
        <f>NOx!I20*(MDC!$E21+MDC!$Q21)/1000000</f>
        <v>20.13561</v>
      </c>
      <c r="K130" s="12">
        <f>NOx!J20*(MDC!$E21+MDC!$Q21)/1000000</f>
        <v>19.50695</v>
      </c>
      <c r="L130" s="12">
        <f>NOx!K20*(MDC!$E21+MDC!$Q21)/1000000</f>
        <v>18.43453</v>
      </c>
      <c r="M130" s="12">
        <f>NOx!L20*(MDC!$E21+MDC!$Q21)/1000000</f>
        <v>17.84285</v>
      </c>
      <c r="N130" s="12">
        <f>NOx!M20*(MDC!$E21+MDC!$Q21)/1000000</f>
        <v>16.19724</v>
      </c>
      <c r="O130" s="12">
        <f>NOx!N20*(MDC!$E21+MDC!$Q21)/1000000</f>
        <v>16.91835</v>
      </c>
      <c r="P130" s="12">
        <f>NOx!O20*(MDC!$E21+MDC!$Q21)/1000000</f>
        <v>16.16026</v>
      </c>
      <c r="Q130" s="12">
        <f>NOx!P20*(MDC!$E21+MDC!$Q21)/1000000</f>
        <v>15.80895</v>
      </c>
      <c r="R130" s="12">
        <f>NOx!Q20*(MDC!$E21+MDC!$Q21)/1000000</f>
        <v>18.02775</v>
      </c>
      <c r="S130" s="12">
        <f>NOx!R20*(MDC!$E21+MDC!$Q21)/1000000</f>
        <v>17.76889</v>
      </c>
      <c r="T130" s="12">
        <f>NOx!S20*(MDC!$E21+MDC!$Q21)/1000000</f>
        <v>18.61943</v>
      </c>
      <c r="U130" s="12">
        <f>NOx!T20*(MDC!$E21+MDC!$Q21)/1000000</f>
        <v>18.13869</v>
      </c>
      <c r="V130" s="12">
        <f>NOx!U20*(MDC!$E21+MDC!$Q21)/1000000</f>
        <v>15.93838</v>
      </c>
      <c r="W130" s="12">
        <f>NOx!V20*(MDC!$E21+MDC!$Q21)/1000000</f>
        <v>19.30356</v>
      </c>
      <c r="X130" s="12">
        <f>NOx!W20*(MDC!$E21+MDC!$Q21)/1000000</f>
        <v>15.99385</v>
      </c>
      <c r="Y130" s="12">
        <f>NOx!X20*(MDC!$E21+MDC!$Q21)/1000000</f>
        <v>17.58399</v>
      </c>
      <c r="Z130" s="12">
        <f>NOx!Y20*(MDC!$E21+MDC!$Q21)/1000000</f>
        <v>14.55163</v>
      </c>
      <c r="AA130" s="12">
        <f>NOx!Z20*(MDC!$E21+MDC!$Q21)/1000000</f>
        <v>14.53314</v>
      </c>
      <c r="AB130" s="12">
        <f>NOx!AA20*(MDC!$E21+MDC!$Q21)/1000000</f>
        <v>12.55471</v>
      </c>
      <c r="AC130" s="12">
        <f>NOx!AB20*(MDC!$E21+MDC!$Q21)/1000000</f>
        <v>11.48229</v>
      </c>
      <c r="AD130" s="12">
        <f>NOx!AC20*(MDC!$E21+MDC!$Q21)/1000000</f>
        <v>10.66873</v>
      </c>
      <c r="AE130" s="12">
        <f>NOx!AD20*(MDC!$E21+MDC!$Q21)/1000000</f>
        <v>10.02158</v>
      </c>
      <c r="AF130" s="12">
        <f>NOx!AE20*(MDC!$E21+MDC!$Q21)/1000000</f>
        <v>10.04007</v>
      </c>
      <c r="AG130" s="12"/>
    </row>
    <row r="131" ht="14.25" hidden="1" customHeight="1" outlineLevel="2">
      <c r="B131" s="7" t="s">
        <v>24</v>
      </c>
      <c r="C131" s="12">
        <f>NOx!B21*(MDC!$E22+MDC!$Q22)/1000000</f>
        <v>15254.54928</v>
      </c>
      <c r="D131" s="12">
        <f>NOx!C21*(MDC!$E22+MDC!$Q22)/1000000</f>
        <v>14981.2</v>
      </c>
      <c r="E131" s="12">
        <f>NOx!D21*(MDC!$E22+MDC!$Q22)/1000000</f>
        <v>14597.4508</v>
      </c>
      <c r="F131" s="12">
        <f>NOx!E21*(MDC!$E22+MDC!$Q22)/1000000</f>
        <v>14187.88784</v>
      </c>
      <c r="G131" s="12">
        <f>NOx!F21*(MDC!$E22+MDC!$Q22)/1000000</f>
        <v>13294.77784</v>
      </c>
      <c r="H131" s="12">
        <f>NOx!G21*(MDC!$E22+MDC!$Q22)/1000000</f>
        <v>12976.48496</v>
      </c>
      <c r="I131" s="12">
        <f>NOx!H21*(MDC!$E22+MDC!$Q22)/1000000</f>
        <v>12652.89104</v>
      </c>
      <c r="J131" s="12">
        <f>NOx!I21*(MDC!$E22+MDC!$Q22)/1000000</f>
        <v>12008.23848</v>
      </c>
      <c r="K131" s="12">
        <f>NOx!J21*(MDC!$E22+MDC!$Q22)/1000000</f>
        <v>11517.31608</v>
      </c>
      <c r="L131" s="12">
        <f>NOx!K21*(MDC!$E22+MDC!$Q22)/1000000</f>
        <v>11360.58968</v>
      </c>
      <c r="M131" s="12">
        <f>NOx!L21*(MDC!$E22+MDC!$Q22)/1000000</f>
        <v>10883.03512</v>
      </c>
      <c r="N131" s="12">
        <f>NOx!M21*(MDC!$E22+MDC!$Q22)/1000000</f>
        <v>10611.06872</v>
      </c>
      <c r="O131" s="12">
        <f>NOx!N21*(MDC!$E22+MDC!$Q22)/1000000</f>
        <v>10206.57632</v>
      </c>
      <c r="P131" s="12">
        <f>NOx!O21*(MDC!$E22+MDC!$Q22)/1000000</f>
        <v>10084.42192</v>
      </c>
      <c r="Q131" s="12">
        <f>NOx!P21*(MDC!$E22+MDC!$Q22)/1000000</f>
        <v>9748.1516</v>
      </c>
      <c r="R131" s="12">
        <f>NOx!Q21*(MDC!$E22+MDC!$Q22)/1000000</f>
        <v>9580.36216</v>
      </c>
      <c r="S131" s="12">
        <f>NOx!R21*(MDC!$E22+MDC!$Q22)/1000000</f>
        <v>9425.24912</v>
      </c>
      <c r="T131" s="12">
        <f>NOx!S21*(MDC!$E22+MDC!$Q22)/1000000</f>
        <v>9073.9976</v>
      </c>
      <c r="U131" s="12">
        <f>NOx!T21*(MDC!$E22+MDC!$Q22)/1000000</f>
        <v>8943.54592</v>
      </c>
      <c r="V131" s="12">
        <f>NOx!U21*(MDC!$E22+MDC!$Q22)/1000000</f>
        <v>8148.15944</v>
      </c>
      <c r="W131" s="12">
        <f>NOx!V21*(MDC!$E22+MDC!$Q22)/1000000</f>
        <v>8064.95616</v>
      </c>
      <c r="X131" s="12">
        <f>NOx!W21*(MDC!$E22+MDC!$Q22)/1000000</f>
        <v>7676.82784</v>
      </c>
      <c r="Y131" s="12">
        <f>NOx!X21*(MDC!$E22+MDC!$Q22)/1000000</f>
        <v>7245.36928</v>
      </c>
      <c r="Z131" s="12">
        <f>NOx!Y21*(MDC!$E22+MDC!$Q22)/1000000</f>
        <v>6945.74528</v>
      </c>
      <c r="AA131" s="12">
        <f>NOx!Z21*(MDC!$E22+MDC!$Q22)/1000000</f>
        <v>6477.17944</v>
      </c>
      <c r="AB131" s="12">
        <f>NOx!AA21*(MDC!$E22+MDC!$Q22)/1000000</f>
        <v>6502.07128</v>
      </c>
      <c r="AC131" s="12">
        <f>NOx!AB21*(MDC!$E22+MDC!$Q22)/1000000</f>
        <v>6214.8932</v>
      </c>
      <c r="AD131" s="12">
        <f>NOx!AC21*(MDC!$E22+MDC!$Q22)/1000000</f>
        <v>5974.0416</v>
      </c>
      <c r="AE131" s="12">
        <f>NOx!AD21*(MDC!$E22+MDC!$Q22)/1000000</f>
        <v>5829.76112</v>
      </c>
      <c r="AF131" s="12">
        <f>NOx!AE21*(MDC!$E22+MDC!$Q22)/1000000</f>
        <v>5495.10416</v>
      </c>
      <c r="AG131" s="12"/>
    </row>
    <row r="132" ht="14.25" hidden="1" customHeight="1" outlineLevel="2">
      <c r="B132" s="7" t="s">
        <v>5</v>
      </c>
      <c r="C132" s="12">
        <f>NOx!B22*(MDC!$E23+MDC!$Q23)/1000000</f>
        <v>4711.2786</v>
      </c>
      <c r="D132" s="12">
        <f>NOx!C22*(MDC!$E23+MDC!$Q23)/1000000</f>
        <v>4917.2006</v>
      </c>
      <c r="E132" s="12">
        <f>NOx!D22*(MDC!$E23+MDC!$Q23)/1000000</f>
        <v>4670.31096</v>
      </c>
      <c r="F132" s="12">
        <f>NOx!E22*(MDC!$E23+MDC!$Q23)/1000000</f>
        <v>4485.41468</v>
      </c>
      <c r="G132" s="12">
        <f>NOx!F22*(MDC!$E23+MDC!$Q23)/1000000</f>
        <v>4309.1888</v>
      </c>
      <c r="H132" s="12">
        <f>NOx!G22*(MDC!$E23+MDC!$Q23)/1000000</f>
        <v>4294.88264</v>
      </c>
      <c r="I132" s="12">
        <f>NOx!H22*(MDC!$E23+MDC!$Q23)/1000000</f>
        <v>4681.14896</v>
      </c>
      <c r="J132" s="12">
        <f>NOx!I22*(MDC!$E23+MDC!$Q23)/1000000</f>
        <v>4383.971</v>
      </c>
      <c r="K132" s="12">
        <f>NOx!J22*(MDC!$E23+MDC!$Q23)/1000000</f>
        <v>4639.96456</v>
      </c>
      <c r="L132" s="12">
        <f>NOx!K22*(MDC!$E23+MDC!$Q23)/1000000</f>
        <v>4462.65488</v>
      </c>
      <c r="M132" s="12">
        <f>NOx!L22*(MDC!$E23+MDC!$Q23)/1000000</f>
        <v>4588.15892</v>
      </c>
      <c r="N132" s="12">
        <f>NOx!M22*(MDC!$E23+MDC!$Q23)/1000000</f>
        <v>4821.8262</v>
      </c>
      <c r="O132" s="12">
        <f>NOx!N22*(MDC!$E23+MDC!$Q23)/1000000</f>
        <v>4993.50012</v>
      </c>
      <c r="P132" s="12">
        <f>NOx!O22*(MDC!$E23+MDC!$Q23)/1000000</f>
        <v>5232.80316</v>
      </c>
      <c r="Q132" s="12">
        <f>NOx!P22*(MDC!$E23+MDC!$Q23)/1000000</f>
        <v>5229.55176</v>
      </c>
      <c r="R132" s="12">
        <f>NOx!Q22*(MDC!$E23+MDC!$Q23)/1000000</f>
        <v>5361.12508</v>
      </c>
      <c r="S132" s="12">
        <f>NOx!R22*(MDC!$E23+MDC!$Q23)/1000000</f>
        <v>5156.50364</v>
      </c>
      <c r="T132" s="12">
        <f>NOx!S22*(MDC!$E23+MDC!$Q23)/1000000</f>
        <v>5004.9884</v>
      </c>
      <c r="U132" s="12">
        <f>NOx!T22*(MDC!$E23+MDC!$Q23)/1000000</f>
        <v>4722.1166</v>
      </c>
      <c r="V132" s="12">
        <f>NOx!U22*(MDC!$E23+MDC!$Q23)/1000000</f>
        <v>4423.20456</v>
      </c>
      <c r="W132" s="12">
        <f>NOx!V22*(MDC!$E23+MDC!$Q23)/1000000</f>
        <v>4431.6582</v>
      </c>
      <c r="X132" s="12">
        <f>NOx!W22*(MDC!$E23+MDC!$Q23)/1000000</f>
        <v>4248.06248</v>
      </c>
      <c r="Y132" s="12">
        <f>NOx!X22*(MDC!$E23+MDC!$Q23)/1000000</f>
        <v>4129.278</v>
      </c>
      <c r="Z132" s="12">
        <f>NOx!Y22*(MDC!$E23+MDC!$Q23)/1000000</f>
        <v>4113.021</v>
      </c>
      <c r="AA132" s="12">
        <f>NOx!Z22*(MDC!$E23+MDC!$Q23)/1000000</f>
        <v>3944.59848</v>
      </c>
      <c r="AB132" s="12">
        <f>NOx!AA22*(MDC!$E23+MDC!$Q23)/1000000</f>
        <v>3879.57048</v>
      </c>
      <c r="AC132" s="12">
        <f>NOx!AB22*(MDC!$E23+MDC!$Q23)/1000000</f>
        <v>3717.434</v>
      </c>
      <c r="AD132" s="12">
        <f>NOx!AC22*(MDC!$E23+MDC!$Q23)/1000000</f>
        <v>3527.33548</v>
      </c>
      <c r="AE132" s="12">
        <f>NOx!AD22*(MDC!$E23+MDC!$Q23)/1000000</f>
        <v>3281.96316</v>
      </c>
      <c r="AF132" s="12">
        <f>NOx!AE22*(MDC!$E23+MDC!$Q23)/1000000</f>
        <v>3125.46244</v>
      </c>
      <c r="AG132" s="12"/>
    </row>
    <row r="133" ht="14.25" hidden="1" customHeight="1" outlineLevel="2">
      <c r="B133" s="7" t="s">
        <v>26</v>
      </c>
      <c r="C133" s="12">
        <f>NOx!B23*(MDC!$E24+MDC!$Q24)/1000000</f>
        <v>9021.9143</v>
      </c>
      <c r="D133" s="12">
        <f>NOx!C23*(MDC!$E24+MDC!$Q24)/1000000</f>
        <v>8910.27634</v>
      </c>
      <c r="E133" s="12">
        <f>NOx!D23*(MDC!$E24+MDC!$Q24)/1000000</f>
        <v>8921.3432</v>
      </c>
      <c r="F133" s="12">
        <f>NOx!E23*(MDC!$E24+MDC!$Q24)/1000000</f>
        <v>8987.66358</v>
      </c>
      <c r="G133" s="12">
        <f>NOx!F23*(MDC!$E24+MDC!$Q24)/1000000</f>
        <v>8887.90028</v>
      </c>
      <c r="H133" s="12">
        <f>NOx!G23*(MDC!$E24+MDC!$Q24)/1000000</f>
        <v>8711.7191</v>
      </c>
      <c r="I133" s="12">
        <f>NOx!H23*(MDC!$E24+MDC!$Q24)/1000000</f>
        <v>8967.30702</v>
      </c>
      <c r="J133" s="12">
        <f>NOx!I23*(MDC!$E24+MDC!$Q24)/1000000</f>
        <v>8525.44042</v>
      </c>
      <c r="K133" s="12">
        <f>NOx!J23*(MDC!$E24+MDC!$Q24)/1000000</f>
        <v>7804.23658</v>
      </c>
      <c r="L133" s="12">
        <f>NOx!K23*(MDC!$E24+MDC!$Q24)/1000000</f>
        <v>7632.98298</v>
      </c>
      <c r="M133" s="12">
        <f>NOx!L23*(MDC!$E24+MDC!$Q24)/1000000</f>
        <v>7152.18042</v>
      </c>
      <c r="N133" s="12">
        <f>NOx!M23*(MDC!$E24+MDC!$Q24)/1000000</f>
        <v>6959.84324</v>
      </c>
      <c r="O133" s="12">
        <f>NOx!N23*(MDC!$E24+MDC!$Q24)/1000000</f>
        <v>6683.7372</v>
      </c>
      <c r="P133" s="12">
        <f>NOx!O23*(MDC!$E24+MDC!$Q24)/1000000</f>
        <v>6775.4225</v>
      </c>
      <c r="Q133" s="12">
        <f>NOx!P23*(MDC!$E24+MDC!$Q24)/1000000</f>
        <v>6916.3836</v>
      </c>
      <c r="R133" s="12">
        <f>NOx!Q23*(MDC!$E24+MDC!$Q24)/1000000</f>
        <v>7158.7236</v>
      </c>
      <c r="S133" s="12">
        <f>NOx!R23*(MDC!$E24+MDC!$Q24)/1000000</f>
        <v>7322.06076</v>
      </c>
      <c r="T133" s="12">
        <f>NOx!S23*(MDC!$E24+MDC!$Q24)/1000000</f>
        <v>7309.3783</v>
      </c>
      <c r="U133" s="12">
        <f>NOx!T23*(MDC!$E24+MDC!$Q24)/1000000</f>
        <v>7077.86282</v>
      </c>
      <c r="V133" s="12">
        <f>NOx!U23*(MDC!$E24+MDC!$Q24)/1000000</f>
        <v>6964.93238</v>
      </c>
      <c r="W133" s="12">
        <f>NOx!V23*(MDC!$E24+MDC!$Q24)/1000000</f>
        <v>7088.0411</v>
      </c>
      <c r="X133" s="12">
        <f>NOx!W23*(MDC!$E24+MDC!$Q24)/1000000</f>
        <v>6936.09392</v>
      </c>
      <c r="Y133" s="12">
        <f>NOx!X23*(MDC!$E24+MDC!$Q24)/1000000</f>
        <v>6621.45582</v>
      </c>
      <c r="Z133" s="12">
        <f>NOx!Y23*(MDC!$E24+MDC!$Q24)/1000000</f>
        <v>6270.5475</v>
      </c>
      <c r="AA133" s="12">
        <f>NOx!Z23*(MDC!$E24+MDC!$Q24)/1000000</f>
        <v>5852.18788</v>
      </c>
      <c r="AB133" s="12">
        <f>NOx!AA23*(MDC!$E24+MDC!$Q24)/1000000</f>
        <v>5704.03736</v>
      </c>
      <c r="AC133" s="12">
        <f>NOx!AB23*(MDC!$E24+MDC!$Q24)/1000000</f>
        <v>5783.52488</v>
      </c>
      <c r="AD133" s="12">
        <f>NOx!AC23*(MDC!$E24+MDC!$Q24)/1000000</f>
        <v>6054.21866</v>
      </c>
      <c r="AE133" s="12">
        <f>NOx!AD23*(MDC!$E24+MDC!$Q24)/1000000</f>
        <v>5859.45808</v>
      </c>
      <c r="AF133" s="12">
        <f>NOx!AE23*(MDC!$E24+MDC!$Q24)/1000000</f>
        <v>5505.31856</v>
      </c>
      <c r="AG133" s="12"/>
    </row>
    <row r="134" ht="14.25" hidden="1" customHeight="1" outlineLevel="2">
      <c r="B134" s="7" t="s">
        <v>27</v>
      </c>
      <c r="C134" s="12">
        <f>NOx!B24*(MDC!$E25+MDC!$Q25)/1000000</f>
        <v>2066.70552</v>
      </c>
      <c r="D134" s="12">
        <f>NOx!C24*(MDC!$E25+MDC!$Q25)/1000000</f>
        <v>2183.65488</v>
      </c>
      <c r="E134" s="12">
        <f>NOx!D24*(MDC!$E25+MDC!$Q25)/1000000</f>
        <v>2356.5828</v>
      </c>
      <c r="F134" s="12">
        <f>NOx!E24*(MDC!$E25+MDC!$Q25)/1000000</f>
        <v>2275.5612</v>
      </c>
      <c r="G134" s="12">
        <f>NOx!F24*(MDC!$E25+MDC!$Q25)/1000000</f>
        <v>2274.08808</v>
      </c>
      <c r="H134" s="12">
        <f>NOx!G24*(MDC!$E25+MDC!$Q25)/1000000</f>
        <v>2370.65928</v>
      </c>
      <c r="I134" s="12">
        <f>NOx!H24*(MDC!$E25+MDC!$Q25)/1000000</f>
        <v>2216.80008</v>
      </c>
      <c r="J134" s="12">
        <f>NOx!I24*(MDC!$E25+MDC!$Q25)/1000000</f>
        <v>2236.76904</v>
      </c>
      <c r="K134" s="12">
        <f>NOx!J24*(MDC!$E25+MDC!$Q25)/1000000</f>
        <v>2345.45256</v>
      </c>
      <c r="L134" s="12">
        <f>NOx!K24*(MDC!$E25+MDC!$Q25)/1000000</f>
        <v>2439.73224</v>
      </c>
      <c r="M134" s="12">
        <f>NOx!L24*(MDC!$E25+MDC!$Q25)/1000000</f>
        <v>2392.01952</v>
      </c>
      <c r="N134" s="12">
        <f>NOx!M24*(MDC!$E25+MDC!$Q25)/1000000</f>
        <v>2373.27816</v>
      </c>
      <c r="O134" s="12">
        <f>NOx!N24*(MDC!$E25+MDC!$Q25)/1000000</f>
        <v>2418.45384</v>
      </c>
      <c r="P134" s="12">
        <f>NOx!O24*(MDC!$E25+MDC!$Q25)/1000000</f>
        <v>2219.91</v>
      </c>
      <c r="Q134" s="12">
        <f>NOx!P24*(MDC!$E25+MDC!$Q25)/1000000</f>
        <v>2230.14</v>
      </c>
      <c r="R134" s="12">
        <f>NOx!Q24*(MDC!$E25+MDC!$Q25)/1000000</f>
        <v>2265.65856</v>
      </c>
      <c r="S134" s="12">
        <f>NOx!R24*(MDC!$E25+MDC!$Q25)/1000000</f>
        <v>2093.4672</v>
      </c>
      <c r="T134" s="12">
        <f>NOx!S24*(MDC!$E25+MDC!$Q25)/1000000</f>
        <v>2003.93424</v>
      </c>
      <c r="U134" s="12">
        <f>NOx!T24*(MDC!$E25+MDC!$Q25)/1000000</f>
        <v>1859.15928</v>
      </c>
      <c r="V134" s="12">
        <f>NOx!U24*(MDC!$E25+MDC!$Q25)/1000000</f>
        <v>1756.85928</v>
      </c>
      <c r="W134" s="12">
        <f>NOx!V24*(MDC!$E25+MDC!$Q25)/1000000</f>
        <v>1617.64944</v>
      </c>
      <c r="X134" s="12">
        <f>NOx!W24*(MDC!$E25+MDC!$Q25)/1000000</f>
        <v>1481.14032</v>
      </c>
      <c r="Y134" s="12">
        <f>NOx!X24*(MDC!$E25+MDC!$Q25)/1000000</f>
        <v>1369.42872</v>
      </c>
      <c r="Z134" s="12">
        <f>NOx!Y24*(MDC!$E25+MDC!$Q25)/1000000</f>
        <v>1336.77456</v>
      </c>
      <c r="AA134" s="12">
        <f>NOx!Z24*(MDC!$E25+MDC!$Q25)/1000000</f>
        <v>1312.22256</v>
      </c>
      <c r="AB134" s="12">
        <f>NOx!AA24*(MDC!$E25+MDC!$Q25)/1000000</f>
        <v>1338.98424</v>
      </c>
      <c r="AC134" s="12">
        <f>NOx!AB24*(MDC!$E25+MDC!$Q25)/1000000</f>
        <v>1283.08752</v>
      </c>
      <c r="AD134" s="12">
        <f>NOx!AC24*(MDC!$E25+MDC!$Q25)/1000000</f>
        <v>1309.0308</v>
      </c>
      <c r="AE134" s="12">
        <f>NOx!AD24*(MDC!$E25+MDC!$Q25)/1000000</f>
        <v>1260.58152</v>
      </c>
      <c r="AF134" s="12">
        <f>NOx!AE24*(MDC!$E25+MDC!$Q25)/1000000</f>
        <v>1207.5492</v>
      </c>
      <c r="AG134" s="12"/>
    </row>
    <row r="135" ht="14.25" hidden="1" customHeight="1" outlineLevel="2">
      <c r="B135" s="7" t="s">
        <v>28</v>
      </c>
      <c r="C135" s="12">
        <f>NOx!B25*(MDC!$E26+MDC!$Q26)/1000000</f>
        <v>6461.5872</v>
      </c>
      <c r="D135" s="12">
        <f>NOx!C25*(MDC!$E26+MDC!$Q26)/1000000</f>
        <v>5506.81536</v>
      </c>
      <c r="E135" s="12">
        <f>NOx!D25*(MDC!$E26+MDC!$Q26)/1000000</f>
        <v>5822.36022</v>
      </c>
      <c r="F135" s="12">
        <f>NOx!E25*(MDC!$E26+MDC!$Q26)/1000000</f>
        <v>5249.88891</v>
      </c>
      <c r="G135" s="12">
        <f>NOx!F25*(MDC!$E26+MDC!$Q26)/1000000</f>
        <v>5246.87511</v>
      </c>
      <c r="H135" s="12">
        <f>NOx!G25*(MDC!$E26+MDC!$Q26)/1000000</f>
        <v>5332.46703</v>
      </c>
      <c r="I135" s="12">
        <f>NOx!H25*(MDC!$E26+MDC!$Q26)/1000000</f>
        <v>5913.52767</v>
      </c>
      <c r="J135" s="12">
        <f>NOx!I25*(MDC!$E26+MDC!$Q26)/1000000</f>
        <v>5659.76571</v>
      </c>
      <c r="K135" s="12">
        <f>NOx!J25*(MDC!$E26+MDC!$Q26)/1000000</f>
        <v>4934.64543</v>
      </c>
      <c r="L135" s="12">
        <f>NOx!K25*(MDC!$E26+MDC!$Q26)/1000000</f>
        <v>4284.71946</v>
      </c>
      <c r="M135" s="12">
        <f>NOx!L25*(MDC!$E26+MDC!$Q26)/1000000</f>
        <v>4426.36806</v>
      </c>
      <c r="N135" s="12">
        <f>NOx!M25*(MDC!$E26+MDC!$Q26)/1000000</f>
        <v>4544.8104</v>
      </c>
      <c r="O135" s="12">
        <f>NOx!N25*(MDC!$E26+MDC!$Q26)/1000000</f>
        <v>4656.47169</v>
      </c>
      <c r="P135" s="12">
        <f>NOx!O25*(MDC!$E26+MDC!$Q26)/1000000</f>
        <v>4738.14567</v>
      </c>
      <c r="Q135" s="12">
        <f>NOx!P25*(MDC!$E26+MDC!$Q26)/1000000</f>
        <v>4744.17327</v>
      </c>
      <c r="R135" s="12">
        <f>NOx!Q25*(MDC!$E26+MDC!$Q26)/1000000</f>
        <v>4986.78417</v>
      </c>
      <c r="S135" s="12">
        <f>NOx!R25*(MDC!$E26+MDC!$Q26)/1000000</f>
        <v>4950.61857</v>
      </c>
      <c r="T135" s="12">
        <f>NOx!S25*(MDC!$E26+MDC!$Q26)/1000000</f>
        <v>4657.37583</v>
      </c>
      <c r="U135" s="12">
        <f>NOx!T25*(MDC!$E26+MDC!$Q26)/1000000</f>
        <v>4565.907</v>
      </c>
      <c r="V135" s="12">
        <f>NOx!U25*(MDC!$E26+MDC!$Q26)/1000000</f>
        <v>3854.6502</v>
      </c>
      <c r="W135" s="12">
        <f>NOx!V25*(MDC!$E26+MDC!$Q26)/1000000</f>
        <v>3641.87592</v>
      </c>
      <c r="X135" s="12">
        <f>NOx!W25*(MDC!$E26+MDC!$Q26)/1000000</f>
        <v>3774.7845</v>
      </c>
      <c r="Y135" s="12">
        <f>NOx!X25*(MDC!$E26+MDC!$Q26)/1000000</f>
        <v>3711.4947</v>
      </c>
      <c r="Z135" s="12">
        <f>NOx!Y25*(MDC!$E26+MDC!$Q26)/1000000</f>
        <v>3413.58057</v>
      </c>
      <c r="AA135" s="12">
        <f>NOx!Z25*(MDC!$E26+MDC!$Q26)/1000000</f>
        <v>3346.52352</v>
      </c>
      <c r="AB135" s="12">
        <f>NOx!AA25*(MDC!$E26+MDC!$Q26)/1000000</f>
        <v>3320.60484</v>
      </c>
      <c r="AC135" s="12">
        <f>NOx!AB25*(MDC!$E26+MDC!$Q26)/1000000</f>
        <v>3186.79212</v>
      </c>
      <c r="AD135" s="12">
        <f>NOx!AC25*(MDC!$E26+MDC!$Q26)/1000000</f>
        <v>3314.12517</v>
      </c>
      <c r="AE135" s="12">
        <f>NOx!AD25*(MDC!$E26+MDC!$Q26)/1000000</f>
        <v>3347.12628</v>
      </c>
      <c r="AF135" s="12">
        <f>NOx!AE25*(MDC!$E26+MDC!$Q26)/1000000</f>
        <v>3277.35681</v>
      </c>
      <c r="AG135" s="12"/>
    </row>
    <row r="136" ht="14.25" hidden="1" customHeight="1" outlineLevel="2">
      <c r="B136" s="7" t="s">
        <v>30</v>
      </c>
      <c r="C136" s="12">
        <f>NOx!B26*(MDC!$E27+MDC!$Q27)/1000000</f>
        <v>1756.0284</v>
      </c>
      <c r="D136" s="12">
        <f>NOx!C26*(MDC!$E27+MDC!$Q27)/1000000</f>
        <v>1626.6444</v>
      </c>
      <c r="E136" s="12">
        <f>NOx!D26*(MDC!$E27+MDC!$Q27)/1000000</f>
        <v>1611.0704</v>
      </c>
      <c r="F136" s="12">
        <f>NOx!E26*(MDC!$E27+MDC!$Q27)/1000000</f>
        <v>1726.0784</v>
      </c>
      <c r="G136" s="12">
        <f>NOx!F26*(MDC!$E27+MDC!$Q27)/1000000</f>
        <v>1788.8536</v>
      </c>
      <c r="H136" s="12">
        <f>NOx!G26*(MDC!$E27+MDC!$Q27)/1000000</f>
        <v>1765.6124</v>
      </c>
      <c r="I136" s="12">
        <f>NOx!H26*(MDC!$E27+MDC!$Q27)/1000000</f>
        <v>1808.7404</v>
      </c>
      <c r="J136" s="12">
        <f>NOx!I26*(MDC!$E27+MDC!$Q27)/1000000</f>
        <v>1820.7204</v>
      </c>
      <c r="K136" s="12">
        <f>NOx!J26*(MDC!$E27+MDC!$Q27)/1000000</f>
        <v>1617.7792</v>
      </c>
      <c r="L136" s="12">
        <f>NOx!K26*(MDC!$E27+MDC!$Q27)/1000000</f>
        <v>1454.1324</v>
      </c>
      <c r="M136" s="12">
        <f>NOx!L26*(MDC!$E27+MDC!$Q27)/1000000</f>
        <v>1406.9312</v>
      </c>
      <c r="N136" s="12">
        <f>NOx!M26*(MDC!$E27+MDC!$Q27)/1000000</f>
        <v>1415.5568</v>
      </c>
      <c r="O136" s="12">
        <f>NOx!N26*(MDC!$E27+MDC!$Q27)/1000000</f>
        <v>1405.254</v>
      </c>
      <c r="P136" s="12">
        <f>NOx!O26*(MDC!$E27+MDC!$Q27)/1000000</f>
        <v>1322.3524</v>
      </c>
      <c r="Q136" s="12">
        <f>NOx!P26*(MDC!$E27+MDC!$Q27)/1000000</f>
        <v>1289.048</v>
      </c>
      <c r="R136" s="12">
        <f>NOx!Q26*(MDC!$E27+MDC!$Q27)/1000000</f>
        <v>1303.6636</v>
      </c>
      <c r="S136" s="12">
        <f>NOx!R26*(MDC!$E27+MDC!$Q27)/1000000</f>
        <v>1316.3624</v>
      </c>
      <c r="T136" s="12">
        <f>NOx!S26*(MDC!$E27+MDC!$Q27)/1000000</f>
        <v>1282.5788</v>
      </c>
      <c r="U136" s="12">
        <f>NOx!T26*(MDC!$E27+MDC!$Q27)/1000000</f>
        <v>1370.0328</v>
      </c>
      <c r="V136" s="12">
        <f>NOx!U26*(MDC!$E27+MDC!$Q27)/1000000</f>
        <v>1163.258</v>
      </c>
      <c r="W136" s="12">
        <f>NOx!V26*(MDC!$E27+MDC!$Q27)/1000000</f>
        <v>1150.08</v>
      </c>
      <c r="X136" s="12">
        <f>NOx!W26*(MDC!$E27+MDC!$Q27)/1000000</f>
        <v>1129.714</v>
      </c>
      <c r="Y136" s="12">
        <f>NOx!X26*(MDC!$E27+MDC!$Q27)/1000000</f>
        <v>1092.8156</v>
      </c>
      <c r="Z136" s="12">
        <f>NOx!Y26*(MDC!$E27+MDC!$Q27)/1000000</f>
        <v>1027.6444</v>
      </c>
      <c r="AA136" s="12">
        <f>NOx!Z26*(MDC!$E27+MDC!$Q27)/1000000</f>
        <v>927.7312</v>
      </c>
      <c r="AB136" s="12">
        <f>NOx!AA26*(MDC!$E27+MDC!$Q27)/1000000</f>
        <v>836.6832</v>
      </c>
      <c r="AC136" s="12">
        <f>NOx!AB26*(MDC!$E27+MDC!$Q27)/1000000</f>
        <v>822.7864</v>
      </c>
      <c r="AD136" s="12">
        <f>NOx!AC26*(MDC!$E27+MDC!$Q27)/1000000</f>
        <v>809.1292</v>
      </c>
      <c r="AE136" s="12">
        <f>NOx!AD26*(MDC!$E27+MDC!$Q27)/1000000</f>
        <v>770.5536</v>
      </c>
      <c r="AF136" s="12">
        <f>NOx!AE26*(MDC!$E27+MDC!$Q27)/1000000</f>
        <v>699.3924</v>
      </c>
      <c r="AG136" s="12"/>
    </row>
    <row r="137" ht="14.25" hidden="1" customHeight="1" outlineLevel="2">
      <c r="B137" s="7" t="s">
        <v>29</v>
      </c>
      <c r="C137" s="12">
        <f>NOx!B27*(MDC!$E28+MDC!$Q28)/1000000</f>
        <v>1974.776</v>
      </c>
      <c r="D137" s="12">
        <f>NOx!C27*(MDC!$E28+MDC!$Q28)/1000000</f>
        <v>1767.88</v>
      </c>
      <c r="E137" s="12">
        <f>NOx!D27*(MDC!$E28+MDC!$Q28)/1000000</f>
        <v>1662.2704</v>
      </c>
      <c r="F137" s="12">
        <f>NOx!E27*(MDC!$E28+MDC!$Q28)/1000000</f>
        <v>1609.9288</v>
      </c>
      <c r="G137" s="12">
        <f>NOx!F27*(MDC!$E28+MDC!$Q28)/1000000</f>
        <v>1640.8088</v>
      </c>
      <c r="H137" s="12">
        <f>NOx!G27*(MDC!$E28+MDC!$Q28)/1000000</f>
        <v>1675.8576</v>
      </c>
      <c r="I137" s="12">
        <f>NOx!H27*(MDC!$E28+MDC!$Q28)/1000000</f>
        <v>1676.3208</v>
      </c>
      <c r="J137" s="12">
        <f>NOx!I27*(MDC!$E28+MDC!$Q28)/1000000</f>
        <v>1680.9528</v>
      </c>
      <c r="K137" s="12">
        <f>NOx!J27*(MDC!$E28+MDC!$Q28)/1000000</f>
        <v>1685.5848</v>
      </c>
      <c r="L137" s="12">
        <f>NOx!K27*(MDC!$E28+MDC!$Q28)/1000000</f>
        <v>1625.2144</v>
      </c>
      <c r="M137" s="12">
        <f>NOx!L27*(MDC!$E28+MDC!$Q28)/1000000</f>
        <v>1673.0784</v>
      </c>
      <c r="N137" s="12">
        <f>NOx!M27*(MDC!$E28+MDC!$Q28)/1000000</f>
        <v>1688.2096</v>
      </c>
      <c r="O137" s="12">
        <f>NOx!N27*(MDC!$E28+MDC!$Q28)/1000000</f>
        <v>1593.0992</v>
      </c>
      <c r="P137" s="12">
        <f>NOx!O27*(MDC!$E28+MDC!$Q28)/1000000</f>
        <v>1561.756</v>
      </c>
      <c r="Q137" s="12">
        <f>NOx!P27*(MDC!$E28+MDC!$Q28)/1000000</f>
        <v>1558.5136</v>
      </c>
      <c r="R137" s="12">
        <f>NOx!Q27*(MDC!$E28+MDC!$Q28)/1000000</f>
        <v>1613.3256</v>
      </c>
      <c r="S137" s="12">
        <f>NOx!R27*(MDC!$E28+MDC!$Q28)/1000000</f>
        <v>1508.488</v>
      </c>
      <c r="T137" s="12">
        <f>NOx!S27*(MDC!$E28+MDC!$Q28)/1000000</f>
        <v>1496.2904</v>
      </c>
      <c r="U137" s="12">
        <f>NOx!T27*(MDC!$E28+MDC!$Q28)/1000000</f>
        <v>1510.032</v>
      </c>
      <c r="V137" s="12">
        <f>NOx!U27*(MDC!$E28+MDC!$Q28)/1000000</f>
        <v>1359.8008</v>
      </c>
      <c r="W137" s="12">
        <f>NOx!V27*(MDC!$E28+MDC!$Q28)/1000000</f>
        <v>1330.3104</v>
      </c>
      <c r="X137" s="12">
        <f>NOx!W27*(MDC!$E28+MDC!$Q28)/1000000</f>
        <v>1212.1944</v>
      </c>
      <c r="Y137" s="12">
        <f>NOx!X27*(MDC!$E28+MDC!$Q28)/1000000</f>
        <v>1178.9984</v>
      </c>
      <c r="Z137" s="12">
        <f>NOx!Y27*(MDC!$E28+MDC!$Q28)/1000000</f>
        <v>1146.1112</v>
      </c>
      <c r="AA137" s="12">
        <f>NOx!Z27*(MDC!$E28+MDC!$Q28)/1000000</f>
        <v>1153.9856</v>
      </c>
      <c r="AB137" s="12">
        <f>NOx!AA27*(MDC!$E28+MDC!$Q28)/1000000</f>
        <v>1130.0536</v>
      </c>
      <c r="AC137" s="12">
        <f>NOx!AB27*(MDC!$E28+MDC!$Q28)/1000000</f>
        <v>1065.5144</v>
      </c>
      <c r="AD137" s="12">
        <f>NOx!AC27*(MDC!$E28+MDC!$Q28)/1000000</f>
        <v>1050.0744</v>
      </c>
      <c r="AE137" s="12">
        <f>NOx!AD27*(MDC!$E28+MDC!$Q28)/1000000</f>
        <v>1040.3472</v>
      </c>
      <c r="AF137" s="12">
        <f>NOx!AE27*(MDC!$E28+MDC!$Q28)/1000000</f>
        <v>940.296</v>
      </c>
      <c r="AG137" s="12"/>
    </row>
    <row r="138" ht="14.25" hidden="1" customHeight="1" outlineLevel="2">
      <c r="B138" s="7" t="s">
        <v>13</v>
      </c>
      <c r="C138" s="12">
        <f>NOx!B28*(MDC!$E29+MDC!$Q29)/1000000</f>
        <v>1206.09995</v>
      </c>
      <c r="D138" s="12">
        <f>NOx!C28*(MDC!$E29+MDC!$Q29)/1000000</f>
        <v>1194.80076</v>
      </c>
      <c r="E138" s="12">
        <f>NOx!D28*(MDC!$E29+MDC!$Q29)/1000000</f>
        <v>1133.50167</v>
      </c>
      <c r="F138" s="12">
        <f>NOx!E28*(MDC!$E29+MDC!$Q29)/1000000</f>
        <v>1154.05281</v>
      </c>
      <c r="G138" s="12">
        <f>NOx!F28*(MDC!$E29+MDC!$Q29)/1000000</f>
        <v>1156.88745</v>
      </c>
      <c r="H138" s="12">
        <f>NOx!G28*(MDC!$E29+MDC!$Q29)/1000000</f>
        <v>1075.23407</v>
      </c>
      <c r="I138" s="12">
        <f>NOx!H28*(MDC!$E29+MDC!$Q29)/1000000</f>
        <v>1092.32065</v>
      </c>
      <c r="J138" s="12">
        <f>NOx!I28*(MDC!$E29+MDC!$Q29)/1000000</f>
        <v>1069.21046</v>
      </c>
      <c r="K138" s="12">
        <f>NOx!J28*(MDC!$E29+MDC!$Q29)/1000000</f>
        <v>1013.50191</v>
      </c>
      <c r="L138" s="12">
        <f>NOx!K28*(MDC!$E29+MDC!$Q29)/1000000</f>
        <v>995.03738</v>
      </c>
      <c r="M138" s="12">
        <f>NOx!L28*(MDC!$E29+MDC!$Q29)/1000000</f>
        <v>949.05322</v>
      </c>
      <c r="N138" s="12">
        <f>NOx!M28*(MDC!$E29+MDC!$Q29)/1000000</f>
        <v>961.96658</v>
      </c>
      <c r="O138" s="12">
        <f>NOx!N28*(MDC!$E29+MDC!$Q29)/1000000</f>
        <v>953.46266</v>
      </c>
      <c r="P138" s="12">
        <f>NOx!O28*(MDC!$E29+MDC!$Q29)/1000000</f>
        <v>978.85631</v>
      </c>
      <c r="Q138" s="12">
        <f>NOx!P28*(MDC!$E29+MDC!$Q29)/1000000</f>
        <v>933.34459</v>
      </c>
      <c r="R138" s="12">
        <f>NOx!Q28*(MDC!$E29+MDC!$Q29)/1000000</f>
        <v>819.2897</v>
      </c>
      <c r="S138" s="12">
        <f>NOx!R28*(MDC!$E29+MDC!$Q29)/1000000</f>
        <v>880.78564</v>
      </c>
      <c r="T138" s="12">
        <f>NOx!S28*(MDC!$E29+MDC!$Q29)/1000000</f>
        <v>830.07708</v>
      </c>
      <c r="U138" s="12">
        <f>NOx!T28*(MDC!$E29+MDC!$Q29)/1000000</f>
        <v>761.88824</v>
      </c>
      <c r="V138" s="12">
        <f>NOx!U28*(MDC!$E29+MDC!$Q29)/1000000</f>
        <v>694.60491</v>
      </c>
      <c r="W138" s="12">
        <f>NOx!V28*(MDC!$E29+MDC!$Q29)/1000000</f>
        <v>737.36073</v>
      </c>
      <c r="X138" s="12">
        <f>NOx!W28*(MDC!$E29+MDC!$Q29)/1000000</f>
        <v>674.4081</v>
      </c>
      <c r="Y138" s="12">
        <f>NOx!X28*(MDC!$E29+MDC!$Q29)/1000000</f>
        <v>635.90424</v>
      </c>
      <c r="Z138" s="12">
        <f>NOx!Y28*(MDC!$E29+MDC!$Q29)/1000000</f>
        <v>623.58143</v>
      </c>
      <c r="AA138" s="12">
        <f>NOx!Z28*(MDC!$E29+MDC!$Q29)/1000000</f>
        <v>593.34527</v>
      </c>
      <c r="AB138" s="12">
        <f>NOx!AA28*(MDC!$E29+MDC!$Q29)/1000000</f>
        <v>546.37686</v>
      </c>
      <c r="AC138" s="12">
        <f>NOx!AB28*(MDC!$E29+MDC!$Q29)/1000000</f>
        <v>529.9202</v>
      </c>
      <c r="AD138" s="12">
        <f>NOx!AC28*(MDC!$E29+MDC!$Q29)/1000000</f>
        <v>512.67614</v>
      </c>
      <c r="AE138" s="12">
        <f>NOx!AD28*(MDC!$E29+MDC!$Q29)/1000000</f>
        <v>498.89664</v>
      </c>
      <c r="AF138" s="12">
        <f>NOx!AE28*(MDC!$E29+MDC!$Q29)/1000000</f>
        <v>471.69197</v>
      </c>
      <c r="AG138" s="12"/>
    </row>
    <row r="139" ht="14.25" hidden="1" customHeight="1" outlineLevel="2">
      <c r="B139" s="7" t="s">
        <v>32</v>
      </c>
      <c r="C139" s="12">
        <f>NOx!B29*(MDC!$E30+MDC!$Q30)/1000000</f>
        <v>1454.77944</v>
      </c>
      <c r="D139" s="12">
        <f>NOx!C29*(MDC!$E30+MDC!$Q30)/1000000</f>
        <v>1476.4988</v>
      </c>
      <c r="E139" s="12">
        <f>NOx!D29*(MDC!$E30+MDC!$Q30)/1000000</f>
        <v>1409.25232</v>
      </c>
      <c r="F139" s="12">
        <f>NOx!E29*(MDC!$E30+MDC!$Q30)/1000000</f>
        <v>1345.19065</v>
      </c>
      <c r="G139" s="12">
        <f>NOx!F29*(MDC!$E30+MDC!$Q30)/1000000</f>
        <v>1362.83763</v>
      </c>
      <c r="H139" s="12">
        <f>NOx!G29*(MDC!$E30+MDC!$Q30)/1000000</f>
        <v>1303.37044</v>
      </c>
      <c r="I139" s="12">
        <f>NOx!H29*(MDC!$E30+MDC!$Q30)/1000000</f>
        <v>1278.83174</v>
      </c>
      <c r="J139" s="12">
        <f>NOx!I29*(MDC!$E30+MDC!$Q30)/1000000</f>
        <v>1222.54936</v>
      </c>
      <c r="K139" s="12">
        <f>NOx!J29*(MDC!$E30+MDC!$Q30)/1000000</f>
        <v>1176.34351</v>
      </c>
      <c r="L139" s="12">
        <f>NOx!K29*(MDC!$E30+MDC!$Q30)/1000000</f>
        <v>1141.25839</v>
      </c>
      <c r="M139" s="12">
        <f>NOx!L29*(MDC!$E30+MDC!$Q30)/1000000</f>
        <v>1124.44677</v>
      </c>
      <c r="N139" s="12">
        <f>NOx!M29*(MDC!$E30+MDC!$Q30)/1000000</f>
        <v>1076.93567</v>
      </c>
      <c r="O139" s="12">
        <f>NOx!N29*(MDC!$E30+MDC!$Q30)/1000000</f>
        <v>1040.49309</v>
      </c>
      <c r="P139" s="12">
        <f>NOx!O29*(MDC!$E30+MDC!$Q30)/1000000</f>
        <v>1022.11517</v>
      </c>
      <c r="Q139" s="12">
        <f>NOx!P29*(MDC!$E30+MDC!$Q30)/1000000</f>
        <v>1004.20714</v>
      </c>
      <c r="R139" s="12">
        <f>NOx!Q29*(MDC!$E30+MDC!$Q30)/1000000</f>
        <v>989.11845</v>
      </c>
      <c r="S139" s="12">
        <f>NOx!R29*(MDC!$E30+MDC!$Q30)/1000000</f>
        <v>980.60822</v>
      </c>
      <c r="T139" s="12">
        <f>NOx!S29*(MDC!$E30+MDC!$Q30)/1000000</f>
        <v>957.58361</v>
      </c>
      <c r="U139" s="12">
        <f>NOx!T29*(MDC!$E30+MDC!$Q30)/1000000</f>
        <v>919.26147</v>
      </c>
      <c r="V139" s="12">
        <f>NOx!U29*(MDC!$E30+MDC!$Q30)/1000000</f>
        <v>856.34842</v>
      </c>
      <c r="W139" s="12">
        <f>NOx!V29*(MDC!$E30+MDC!$Q30)/1000000</f>
        <v>881.25259</v>
      </c>
      <c r="X139" s="12">
        <f>NOx!W29*(MDC!$E30+MDC!$Q30)/1000000</f>
        <v>845.38432</v>
      </c>
      <c r="Y139" s="12">
        <f>NOx!X29*(MDC!$E30+MDC!$Q30)/1000000</f>
        <v>813.06633</v>
      </c>
      <c r="Z139" s="12">
        <f>NOx!Y29*(MDC!$E30+MDC!$Q30)/1000000</f>
        <v>797.87322</v>
      </c>
      <c r="AA139" s="12">
        <f>NOx!Z29*(MDC!$E30+MDC!$Q30)/1000000</f>
        <v>788.63205</v>
      </c>
      <c r="AB139" s="12">
        <f>NOx!AA29*(MDC!$E30+MDC!$Q30)/1000000</f>
        <v>769.20993</v>
      </c>
      <c r="AC139" s="12">
        <f>NOx!AB29*(MDC!$E30+MDC!$Q30)/1000000</f>
        <v>757.30605</v>
      </c>
      <c r="AD139" s="12">
        <f>NOx!AC29*(MDC!$E30+MDC!$Q30)/1000000</f>
        <v>731.04442</v>
      </c>
      <c r="AE139" s="12">
        <f>NOx!AD29*(MDC!$E30+MDC!$Q30)/1000000</f>
        <v>713.34523</v>
      </c>
      <c r="AF139" s="12">
        <f>NOx!AE29*(MDC!$E30+MDC!$Q30)/1000000</f>
        <v>663.22363</v>
      </c>
      <c r="AG139" s="12"/>
    </row>
    <row r="140" ht="14.25" hidden="1" customHeight="1" outlineLevel="2">
      <c r="B140" s="7" t="s">
        <v>25</v>
      </c>
      <c r="C140" s="12">
        <f>NOx!B30*(MDC!$E31+MDC!$Q31)/1000000</f>
        <v>1055.08512</v>
      </c>
      <c r="D140" s="12">
        <f>NOx!C30*(MDC!$E31+MDC!$Q31)/1000000</f>
        <v>1025.00112</v>
      </c>
      <c r="E140" s="12">
        <f>NOx!D30*(MDC!$E31+MDC!$Q31)/1000000</f>
        <v>1045.56288</v>
      </c>
      <c r="F140" s="12">
        <f>NOx!E30*(MDC!$E31+MDC!$Q31)/1000000</f>
        <v>1069.26384</v>
      </c>
      <c r="G140" s="12">
        <f>NOx!F30*(MDC!$E31+MDC!$Q31)/1000000</f>
        <v>1091.6568</v>
      </c>
      <c r="H140" s="12">
        <f>NOx!G30*(MDC!$E31+MDC!$Q31)/1000000</f>
        <v>1150.5168</v>
      </c>
      <c r="I140" s="12">
        <f>NOx!H30*(MDC!$E31+MDC!$Q31)/1000000</f>
        <v>1205.66208</v>
      </c>
      <c r="J140" s="12">
        <f>NOx!I30*(MDC!$E31+MDC!$Q31)/1000000</f>
        <v>1250.60496</v>
      </c>
      <c r="K140" s="12">
        <f>NOx!J30*(MDC!$E31+MDC!$Q31)/1000000</f>
        <v>1265.30688</v>
      </c>
      <c r="L140" s="12">
        <f>NOx!K30*(MDC!$E31+MDC!$Q31)/1000000</f>
        <v>1224.60192</v>
      </c>
      <c r="M140" s="12">
        <f>NOx!L30*(MDC!$E31+MDC!$Q31)/1000000</f>
        <v>1161.504</v>
      </c>
      <c r="N140" s="12">
        <f>NOx!M30*(MDC!$E31+MDC!$Q31)/1000000</f>
        <v>1149.36576</v>
      </c>
      <c r="O140" s="12">
        <f>NOx!N30*(MDC!$E31+MDC!$Q31)/1000000</f>
        <v>1123.46736</v>
      </c>
      <c r="P140" s="12">
        <f>NOx!O30*(MDC!$E31+MDC!$Q31)/1000000</f>
        <v>1126.4496</v>
      </c>
      <c r="Q140" s="12">
        <f>NOx!P30*(MDC!$E31+MDC!$Q31)/1000000</f>
        <v>1118.44464</v>
      </c>
      <c r="R140" s="12">
        <f>NOx!Q30*(MDC!$E31+MDC!$Q31)/1000000</f>
        <v>1138.01232</v>
      </c>
      <c r="S140" s="12">
        <f>NOx!R30*(MDC!$E31+MDC!$Q31)/1000000</f>
        <v>1137.85536</v>
      </c>
      <c r="T140" s="12">
        <f>NOx!S30*(MDC!$E31+MDC!$Q31)/1000000</f>
        <v>1152.6096</v>
      </c>
      <c r="U140" s="12">
        <f>NOx!T30*(MDC!$E31+MDC!$Q31)/1000000</f>
        <v>1120.06656</v>
      </c>
      <c r="V140" s="12">
        <f>NOx!U30*(MDC!$E31+MDC!$Q31)/1000000</f>
        <v>1069.6824</v>
      </c>
      <c r="W140" s="12">
        <f>NOx!V30*(MDC!$E31+MDC!$Q31)/1000000</f>
        <v>1093.27872</v>
      </c>
      <c r="X140" s="12">
        <f>NOx!W30*(MDC!$E31+MDC!$Q31)/1000000</f>
        <v>1098.66768</v>
      </c>
      <c r="Y140" s="12">
        <f>NOx!X30*(MDC!$E31+MDC!$Q31)/1000000</f>
        <v>1077.0072</v>
      </c>
      <c r="Z140" s="12">
        <f>NOx!Y30*(MDC!$E31+MDC!$Q31)/1000000</f>
        <v>1040.27856</v>
      </c>
      <c r="AA140" s="12">
        <f>NOx!Z30*(MDC!$E31+MDC!$Q31)/1000000</f>
        <v>999.99216</v>
      </c>
      <c r="AB140" s="12">
        <f>NOx!AA30*(MDC!$E31+MDC!$Q31)/1000000</f>
        <v>943.3296</v>
      </c>
      <c r="AC140" s="12">
        <f>NOx!AB30*(MDC!$E31+MDC!$Q31)/1000000</f>
        <v>890.2248</v>
      </c>
      <c r="AD140" s="12">
        <f>NOx!AC30*(MDC!$E31+MDC!$Q31)/1000000</f>
        <v>845.07264</v>
      </c>
      <c r="AE140" s="12">
        <f>NOx!AD30*(MDC!$E31+MDC!$Q31)/1000000</f>
        <v>839.26512</v>
      </c>
      <c r="AF140" s="12">
        <f>NOx!AE30*(MDC!$E31+MDC!$Q31)/1000000</f>
        <v>787.72992</v>
      </c>
      <c r="AG140" s="12"/>
    </row>
    <row r="141" ht="14.25" hidden="1" customHeight="1" outlineLevel="2">
      <c r="B141" s="7" t="s">
        <v>33</v>
      </c>
      <c r="C141" s="12">
        <f>NOx!B31*(MDC!$E32+MDC!$Q32)/1000000</f>
        <v>6262.77366</v>
      </c>
      <c r="D141" s="12">
        <f>NOx!C31*(MDC!$E32+MDC!$Q32)/1000000</f>
        <v>6124.55415</v>
      </c>
      <c r="E141" s="12">
        <f>NOx!D31*(MDC!$E32+MDC!$Q32)/1000000</f>
        <v>5832.51669</v>
      </c>
      <c r="F141" s="12">
        <f>NOx!E31*(MDC!$E32+MDC!$Q32)/1000000</f>
        <v>5314.30185</v>
      </c>
      <c r="G141" s="12">
        <f>NOx!F31*(MDC!$E32+MDC!$Q32)/1000000</f>
        <v>5205.11277</v>
      </c>
      <c r="H141" s="12">
        <f>NOx!G31*(MDC!$E32+MDC!$Q32)/1000000</f>
        <v>5020.53123</v>
      </c>
      <c r="I141" s="12">
        <f>NOx!H31*(MDC!$E32+MDC!$Q32)/1000000</f>
        <v>4770.5229</v>
      </c>
      <c r="J141" s="12">
        <f>NOx!I31*(MDC!$E32+MDC!$Q32)/1000000</f>
        <v>4582.90833</v>
      </c>
      <c r="K141" s="12">
        <f>NOx!J31*(MDC!$E32+MDC!$Q32)/1000000</f>
        <v>4557.34422</v>
      </c>
      <c r="L141" s="12">
        <f>NOx!K31*(MDC!$E32+MDC!$Q32)/1000000</f>
        <v>4536.5463</v>
      </c>
      <c r="M141" s="12">
        <f>NOx!L31*(MDC!$E32+MDC!$Q32)/1000000</f>
        <v>4431.25683</v>
      </c>
      <c r="N141" s="12">
        <f>NOx!M31*(MDC!$E32+MDC!$Q32)/1000000</f>
        <v>4284.37152</v>
      </c>
      <c r="O141" s="12">
        <f>NOx!N31*(MDC!$E32+MDC!$Q32)/1000000</f>
        <v>4079.42535</v>
      </c>
      <c r="P141" s="12">
        <f>NOx!O31*(MDC!$E32+MDC!$Q32)/1000000</f>
        <v>4030.46358</v>
      </c>
      <c r="Q141" s="12">
        <f>NOx!P31*(MDC!$E32+MDC!$Q32)/1000000</f>
        <v>4005.33276</v>
      </c>
      <c r="R141" s="12">
        <f>NOx!Q31*(MDC!$E32+MDC!$Q32)/1000000</f>
        <v>4044.76215</v>
      </c>
      <c r="S141" s="12">
        <f>NOx!R31*(MDC!$E32+MDC!$Q32)/1000000</f>
        <v>3988.86774</v>
      </c>
      <c r="T141" s="12">
        <f>NOx!S31*(MDC!$E32+MDC!$Q32)/1000000</f>
        <v>3932.10675</v>
      </c>
      <c r="U141" s="12">
        <f>NOx!T31*(MDC!$E32+MDC!$Q32)/1000000</f>
        <v>3923.87424</v>
      </c>
      <c r="V141" s="12">
        <f>NOx!U31*(MDC!$E32+MDC!$Q32)/1000000</f>
        <v>3708.52911</v>
      </c>
      <c r="W141" s="12">
        <f>NOx!V31*(MDC!$E32+MDC!$Q32)/1000000</f>
        <v>3677.76552</v>
      </c>
      <c r="X141" s="12">
        <f>NOx!W31*(MDC!$E32+MDC!$Q32)/1000000</f>
        <v>3500.11662</v>
      </c>
      <c r="Y141" s="12">
        <f>NOx!X31*(MDC!$E32+MDC!$Q32)/1000000</f>
        <v>3513.54861</v>
      </c>
      <c r="Z141" s="12">
        <f>NOx!Y31*(MDC!$E32+MDC!$Q32)/1000000</f>
        <v>3504.88281</v>
      </c>
      <c r="AA141" s="12">
        <f>NOx!Z31*(MDC!$E32+MDC!$Q32)/1000000</f>
        <v>3333.73326</v>
      </c>
      <c r="AB141" s="12">
        <f>NOx!AA31*(MDC!$E32+MDC!$Q32)/1000000</f>
        <v>3156.08436</v>
      </c>
      <c r="AC141" s="12">
        <f>NOx!AB31*(MDC!$E32+MDC!$Q32)/1000000</f>
        <v>3076.359</v>
      </c>
      <c r="AD141" s="12">
        <f>NOx!AC31*(MDC!$E32+MDC!$Q32)/1000000</f>
        <v>2933.3733</v>
      </c>
      <c r="AE141" s="12">
        <f>NOx!AD31*(MDC!$E32+MDC!$Q32)/1000000</f>
        <v>2804.25288</v>
      </c>
      <c r="AF141" s="12">
        <f>NOx!AE31*(MDC!$E32+MDC!$Q32)/1000000</f>
        <v>2657.36757</v>
      </c>
      <c r="AG141" s="12"/>
    </row>
    <row r="142" ht="14.25" hidden="1" customHeight="1" outlineLevel="2">
      <c r="B142" s="7" t="s">
        <v>35</v>
      </c>
      <c r="C142" s="12">
        <f>NOx!B32*(MDC!$E33+MDC!$Q33)/1000000</f>
        <v>52296.8715</v>
      </c>
      <c r="D142" s="12">
        <f>NOx!C32*(MDC!$E33+MDC!$Q33)/1000000</f>
        <v>50871.34575</v>
      </c>
      <c r="E142" s="12">
        <f>NOx!D32*(MDC!$E33+MDC!$Q33)/1000000</f>
        <v>49960.5795</v>
      </c>
      <c r="F142" s="12">
        <f>NOx!E32*(MDC!$E33+MDC!$Q33)/1000000</f>
        <v>47360.1735</v>
      </c>
      <c r="G142" s="12">
        <f>NOx!F32*(MDC!$E33+MDC!$Q33)/1000000</f>
        <v>46218.14325</v>
      </c>
      <c r="H142" s="12">
        <f>NOx!G32*(MDC!$E33+MDC!$Q33)/1000000</f>
        <v>43740.1035</v>
      </c>
      <c r="I142" s="12">
        <f>NOx!H32*(MDC!$E33+MDC!$Q33)/1000000</f>
        <v>42221.448</v>
      </c>
      <c r="J142" s="12">
        <f>NOx!I32*(MDC!$E33+MDC!$Q33)/1000000</f>
        <v>38814.5745</v>
      </c>
      <c r="K142" s="12">
        <f>NOx!J32*(MDC!$E33+MDC!$Q33)/1000000</f>
        <v>37428.79725</v>
      </c>
      <c r="L142" s="12">
        <f>NOx!K32*(MDC!$E33+MDC!$Q33)/1000000</f>
        <v>35241.97275</v>
      </c>
      <c r="M142" s="12">
        <f>NOx!L32*(MDC!$E33+MDC!$Q33)/1000000</f>
        <v>33652.03275</v>
      </c>
      <c r="N142" s="12">
        <f>NOx!M32*(MDC!$E33+MDC!$Q33)/1000000</f>
        <v>32884.4925</v>
      </c>
      <c r="O142" s="12">
        <f>NOx!N32*(MDC!$E33+MDC!$Q33)/1000000</f>
        <v>31257.432</v>
      </c>
      <c r="P142" s="12">
        <f>NOx!O32*(MDC!$E33+MDC!$Q33)/1000000</f>
        <v>30554.93475</v>
      </c>
      <c r="Q142" s="12">
        <f>NOx!P32*(MDC!$E33+MDC!$Q33)/1000000</f>
        <v>29519.50275</v>
      </c>
      <c r="R142" s="12">
        <f>NOx!Q32*(MDC!$E33+MDC!$Q33)/1000000</f>
        <v>29192.31675</v>
      </c>
      <c r="S142" s="12">
        <f>NOx!R32*(MDC!$E33+MDC!$Q33)/1000000</f>
        <v>28073.2815</v>
      </c>
      <c r="T142" s="12">
        <f>NOx!S32*(MDC!$E33+MDC!$Q33)/1000000</f>
        <v>26896.75875</v>
      </c>
      <c r="U142" s="12">
        <f>NOx!T32*(MDC!$E33+MDC!$Q33)/1000000</f>
        <v>24130.78875</v>
      </c>
      <c r="V142" s="12">
        <f>NOx!U32*(MDC!$E33+MDC!$Q33)/1000000</f>
        <v>20889.315</v>
      </c>
      <c r="W142" s="12">
        <f>NOx!V32*(MDC!$E33+MDC!$Q33)/1000000</f>
        <v>20455.20225</v>
      </c>
      <c r="X142" s="12">
        <f>NOx!W32*(MDC!$E33+MDC!$Q33)/1000000</f>
        <v>19148.922</v>
      </c>
      <c r="Y142" s="12">
        <f>NOx!X32*(MDC!$E33+MDC!$Q33)/1000000</f>
        <v>19582.542</v>
      </c>
      <c r="Z142" s="12">
        <f>NOx!Y32*(MDC!$E33+MDC!$Q33)/1000000</f>
        <v>18560.74275</v>
      </c>
      <c r="AA142" s="12">
        <f>NOx!Z32*(MDC!$E33+MDC!$Q33)/1000000</f>
        <v>17367.138</v>
      </c>
      <c r="AB142" s="12">
        <f>NOx!AA32*(MDC!$E33+MDC!$Q33)/1000000</f>
        <v>16847.94375</v>
      </c>
      <c r="AC142" s="12">
        <f>NOx!AB32*(MDC!$E33+MDC!$Q33)/1000000</f>
        <v>15370.8435</v>
      </c>
      <c r="AD142" s="12">
        <f>NOx!AC32*(MDC!$E33+MDC!$Q33)/1000000</f>
        <v>14822.9055</v>
      </c>
      <c r="AE142" s="12">
        <f>NOx!AD32*(MDC!$E33+MDC!$Q33)/1000000</f>
        <v>14392.5705</v>
      </c>
      <c r="AF142" s="12">
        <f>NOx!AE32*(MDC!$E33+MDC!$Q33)/1000000</f>
        <v>13841.84025</v>
      </c>
      <c r="AG142" s="12"/>
    </row>
    <row r="143" ht="14.25" hidden="1" customHeight="1" outlineLevel="2">
      <c r="B143" s="7" t="s">
        <v>34</v>
      </c>
      <c r="C143" s="12">
        <f>NOx!B33*(MDC!$E34+MDC!$Q34)/1000000</f>
        <v>4883.2254</v>
      </c>
      <c r="D143" s="12">
        <f>NOx!C33*(MDC!$E34+MDC!$Q34)/1000000</f>
        <v>5210.3498</v>
      </c>
      <c r="E143" s="12">
        <f>NOx!D33*(MDC!$E34+MDC!$Q34)/1000000</f>
        <v>5695.2704</v>
      </c>
      <c r="F143" s="12">
        <f>NOx!E33*(MDC!$E34+MDC!$Q34)/1000000</f>
        <v>5626.4628</v>
      </c>
      <c r="G143" s="12">
        <f>NOx!F33*(MDC!$E34+MDC!$Q34)/1000000</f>
        <v>20837.363</v>
      </c>
      <c r="H143" s="12">
        <f>NOx!G33*(MDC!$E34+MDC!$Q34)/1000000</f>
        <v>19922.6832</v>
      </c>
      <c r="I143" s="12">
        <f>NOx!H33*(MDC!$E34+MDC!$Q34)/1000000</f>
        <v>22804.53</v>
      </c>
      <c r="J143" s="12">
        <f>NOx!I33*(MDC!$E34+MDC!$Q34)/1000000</f>
        <v>26903.0028</v>
      </c>
      <c r="K143" s="12">
        <f>NOx!J33*(MDC!$E34+MDC!$Q34)/1000000</f>
        <v>29724.1144</v>
      </c>
      <c r="L143" s="12">
        <f>NOx!K33*(MDC!$E34+MDC!$Q34)/1000000</f>
        <v>10480.2816</v>
      </c>
      <c r="M143" s="12">
        <f>NOx!L33*(MDC!$E34+MDC!$Q34)/1000000</f>
        <v>28678.9308</v>
      </c>
      <c r="N143" s="12">
        <f>NOx!M33*(MDC!$E34+MDC!$Q34)/1000000</f>
        <v>26698.3098</v>
      </c>
      <c r="O143" s="12">
        <f>NOx!N33*(MDC!$E34+MDC!$Q34)/1000000</f>
        <v>20579.815</v>
      </c>
      <c r="P143" s="12">
        <f>NOx!O33*(MDC!$E34+MDC!$Q34)/1000000</f>
        <v>18598.6174</v>
      </c>
      <c r="Q143" s="12">
        <f>NOx!P33*(MDC!$E34+MDC!$Q34)/1000000</f>
        <v>26342.1632</v>
      </c>
      <c r="R143" s="12">
        <f>NOx!Q33*(MDC!$E34+MDC!$Q34)/1000000</f>
        <v>25040.2004</v>
      </c>
      <c r="S143" s="12">
        <f>NOx!R33*(MDC!$E34+MDC!$Q34)/1000000</f>
        <v>24443.996</v>
      </c>
      <c r="T143" s="12">
        <f>NOx!S33*(MDC!$E34+MDC!$Q34)/1000000</f>
        <v>23421.492</v>
      </c>
      <c r="U143" s="12">
        <f>NOx!T33*(MDC!$E34+MDC!$Q34)/1000000</f>
        <v>21793.9424</v>
      </c>
      <c r="V143" s="12">
        <f>NOx!U33*(MDC!$E34+MDC!$Q34)/1000000</f>
        <v>19593.2524</v>
      </c>
      <c r="W143" s="12">
        <f>NOx!V33*(MDC!$E34+MDC!$Q34)/1000000</f>
        <v>18426.9828</v>
      </c>
      <c r="X143" s="12">
        <f>NOx!W33*(MDC!$E34+MDC!$Q34)/1000000</f>
        <v>18426.5984</v>
      </c>
      <c r="Y143" s="12">
        <f>NOx!X33*(MDC!$E34+MDC!$Q34)/1000000</f>
        <v>16080.0286</v>
      </c>
      <c r="Z143" s="12">
        <f>NOx!Y33*(MDC!$E34+MDC!$Q34)/1000000</f>
        <v>15680.637</v>
      </c>
      <c r="AA143" s="12">
        <f>NOx!Z33*(MDC!$E34+MDC!$Q34)/1000000</f>
        <v>15450.3814</v>
      </c>
      <c r="AB143" s="12">
        <f>NOx!AA33*(MDC!$E34+MDC!$Q34)/1000000</f>
        <v>15145.1678</v>
      </c>
      <c r="AC143" s="12">
        <f>NOx!AB33*(MDC!$E34+MDC!$Q34)/1000000</f>
        <v>15295.8526</v>
      </c>
      <c r="AD143" s="12">
        <f>NOx!AC33*(MDC!$E34+MDC!$Q34)/1000000</f>
        <v>14807.088</v>
      </c>
      <c r="AE143" s="12">
        <f>NOx!AD33*(MDC!$E34+MDC!$Q34)/1000000</f>
        <v>15089.2376</v>
      </c>
      <c r="AF143" s="12">
        <f>NOx!AE33*(MDC!$E34+MDC!$Q34)/1000000</f>
        <v>14979.107</v>
      </c>
      <c r="AG143" s="12"/>
    </row>
    <row r="144" ht="14.25" hidden="1" customHeight="1" outlineLevel="1"/>
    <row r="145" ht="14.25" hidden="1" customHeight="1" outlineLevel="1">
      <c r="B145" s="17" t="s">
        <v>123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9"/>
    </row>
    <row r="146" ht="14.25" hidden="1" customHeight="1" outlineLevel="2">
      <c r="C146" s="7">
        <v>1990.0</v>
      </c>
      <c r="D146" s="7">
        <v>1991.0</v>
      </c>
      <c r="E146" s="7">
        <v>1992.0</v>
      </c>
      <c r="F146" s="7">
        <v>1993.0</v>
      </c>
      <c r="G146" s="7">
        <v>1994.0</v>
      </c>
      <c r="H146" s="7">
        <v>1995.0</v>
      </c>
      <c r="I146" s="7">
        <v>1996.0</v>
      </c>
      <c r="J146" s="7">
        <v>1997.0</v>
      </c>
      <c r="K146" s="7">
        <v>1998.0</v>
      </c>
      <c r="L146" s="7">
        <v>1999.0</v>
      </c>
      <c r="M146" s="7">
        <v>2000.0</v>
      </c>
      <c r="N146" s="7">
        <v>2001.0</v>
      </c>
      <c r="O146" s="7">
        <v>2002.0</v>
      </c>
      <c r="P146" s="7">
        <v>2003.0</v>
      </c>
      <c r="Q146" s="7">
        <v>2004.0</v>
      </c>
      <c r="R146" s="7">
        <v>2005.0</v>
      </c>
      <c r="S146" s="7">
        <v>2006.0</v>
      </c>
      <c r="T146" s="7">
        <v>2007.0</v>
      </c>
      <c r="U146" s="7">
        <v>2008.0</v>
      </c>
      <c r="V146" s="7">
        <v>2009.0</v>
      </c>
      <c r="W146" s="7">
        <v>2010.0</v>
      </c>
      <c r="X146" s="7">
        <v>2011.0</v>
      </c>
      <c r="Y146" s="7">
        <v>2012.0</v>
      </c>
      <c r="Z146" s="7">
        <v>2013.0</v>
      </c>
      <c r="AA146" s="7">
        <v>2014.0</v>
      </c>
      <c r="AB146" s="7">
        <v>2015.0</v>
      </c>
      <c r="AC146" s="7">
        <v>2016.0</v>
      </c>
      <c r="AD146" s="7">
        <v>2017.0</v>
      </c>
      <c r="AE146" s="7">
        <v>2018.0</v>
      </c>
      <c r="AF146" s="7">
        <v>2019.0</v>
      </c>
      <c r="AG146" s="7">
        <v>2020.0</v>
      </c>
    </row>
    <row r="147" ht="14.25" hidden="1" customHeight="1" outlineLevel="2">
      <c r="B147" s="7" t="s">
        <v>6</v>
      </c>
      <c r="C147" s="12">
        <f>NOx!B3*(MDC!$F4+MDC!$R4)/1000000</f>
        <v>28844.82112</v>
      </c>
      <c r="D147" s="12">
        <f>NOx!C3*(MDC!$F4+MDC!$R4)/1000000</f>
        <v>28809.1712</v>
      </c>
      <c r="E147" s="12">
        <f>NOx!D3*(MDC!$F4+MDC!$R4)/1000000</f>
        <v>28922.17472</v>
      </c>
      <c r="F147" s="12">
        <f>NOx!E3*(MDC!$F4+MDC!$R4)/1000000</f>
        <v>28560.2944</v>
      </c>
      <c r="G147" s="12">
        <f>NOx!F3*(MDC!$F4+MDC!$R4)/1000000</f>
        <v>28371.28256</v>
      </c>
      <c r="H147" s="12">
        <f>NOx!G3*(MDC!$F4+MDC!$R4)/1000000</f>
        <v>27981.15136</v>
      </c>
      <c r="I147" s="12">
        <f>NOx!H3*(MDC!$F4+MDC!$R4)/1000000</f>
        <v>26966.81024</v>
      </c>
      <c r="J147" s="12">
        <f>NOx!I3*(MDC!$F4+MDC!$R4)/1000000</f>
        <v>25950.4512</v>
      </c>
      <c r="K147" s="12">
        <f>NOx!J3*(MDC!$F4+MDC!$R4)/1000000</f>
        <v>26025.11424</v>
      </c>
      <c r="L147" s="12">
        <f>NOx!K3*(MDC!$F4+MDC!$R4)/1000000</f>
        <v>24186.78912</v>
      </c>
      <c r="M147" s="12">
        <f>NOx!L3*(MDC!$F4+MDC!$R4)/1000000</f>
        <v>24235.2192</v>
      </c>
      <c r="N147" s="12">
        <f>NOx!M3*(MDC!$F4+MDC!$R4)/1000000</f>
        <v>23394.4192</v>
      </c>
      <c r="O147" s="12">
        <f>NOx!N3*(MDC!$F4+MDC!$R4)/1000000</f>
        <v>22641.73504</v>
      </c>
      <c r="P147" s="12">
        <f>NOx!O3*(MDC!$F4+MDC!$R4)/1000000</f>
        <v>22322.23104</v>
      </c>
      <c r="Q147" s="12">
        <f>NOx!P3*(MDC!$F4+MDC!$R4)/1000000</f>
        <v>22987.472</v>
      </c>
      <c r="R147" s="12">
        <f>NOx!Q3*(MDC!$F4+MDC!$R4)/1000000</f>
        <v>21986.58368</v>
      </c>
      <c r="S147" s="12">
        <f>NOx!R3*(MDC!$F4+MDC!$R4)/1000000</f>
        <v>20900.27008</v>
      </c>
      <c r="T147" s="12">
        <f>NOx!S3*(MDC!$F4+MDC!$R4)/1000000</f>
        <v>20212.832</v>
      </c>
      <c r="U147" s="12">
        <f>NOx!T3*(MDC!$F4+MDC!$R4)/1000000</f>
        <v>18360.38144</v>
      </c>
      <c r="V147" s="12">
        <f>NOx!U3*(MDC!$F4+MDC!$R4)/1000000</f>
        <v>16310.17472</v>
      </c>
      <c r="W147" s="12">
        <f>NOx!V3*(MDC!$F4+MDC!$R4)/1000000</f>
        <v>16460.17344</v>
      </c>
      <c r="X147" s="12">
        <f>NOx!W3*(MDC!$F4+MDC!$R4)/1000000</f>
        <v>15294.48832</v>
      </c>
      <c r="Y147" s="12">
        <f>NOx!X3*(MDC!$F4+MDC!$R4)/1000000</f>
        <v>14559.96544</v>
      </c>
      <c r="Z147" s="12">
        <f>NOx!Y3*(MDC!$F4+MDC!$R4)/1000000</f>
        <v>13941.80928</v>
      </c>
      <c r="AA147" s="12">
        <f>NOx!Z3*(MDC!$F4+MDC!$R4)/1000000</f>
        <v>13262.44288</v>
      </c>
      <c r="AB147" s="12">
        <f>NOx!AA3*(MDC!$F4+MDC!$R4)/1000000</f>
        <v>13310.20032</v>
      </c>
      <c r="AC147" s="12">
        <f>NOx!AB3*(MDC!$F4+MDC!$R4)/1000000</f>
        <v>12564.9152</v>
      </c>
      <c r="AD147" s="12">
        <f>NOx!AC3*(MDC!$F4+MDC!$R4)/1000000</f>
        <v>11833.75552</v>
      </c>
      <c r="AE147" s="12">
        <f>NOx!AD3*(MDC!$F4+MDC!$R4)/1000000</f>
        <v>11394.5216</v>
      </c>
      <c r="AF147" s="12">
        <f>NOx!AE3*(MDC!$F4+MDC!$R4)/1000000</f>
        <v>10776.36544</v>
      </c>
      <c r="AG147" s="12"/>
    </row>
    <row r="148" ht="14.25" hidden="1" customHeight="1" outlineLevel="2">
      <c r="B148" s="7" t="s">
        <v>7</v>
      </c>
      <c r="C148" s="12">
        <f>NOx!B4*(MDC!$F5+MDC!$R5)/1000000</f>
        <v>10686.1743</v>
      </c>
      <c r="D148" s="12">
        <f>NOx!C4*(MDC!$F5+MDC!$R5)/1000000</f>
        <v>8173.75946</v>
      </c>
      <c r="E148" s="12">
        <f>NOx!D4*(MDC!$F5+MDC!$R5)/1000000</f>
        <v>7140.93866</v>
      </c>
      <c r="F148" s="12">
        <f>NOx!E4*(MDC!$F5+MDC!$R5)/1000000</f>
        <v>7403.44728</v>
      </c>
      <c r="G148" s="12">
        <f>NOx!F4*(MDC!$F5+MDC!$R5)/1000000</f>
        <v>7050.95806</v>
      </c>
      <c r="H148" s="12">
        <f>NOx!G4*(MDC!$F5+MDC!$R5)/1000000</f>
        <v>7116.2918</v>
      </c>
      <c r="I148" s="12">
        <f>NOx!H4*(MDC!$F5+MDC!$R5)/1000000</f>
        <v>6989.1453</v>
      </c>
      <c r="J148" s="12">
        <f>NOx!I4*(MDC!$F5+MDC!$R5)/1000000</f>
        <v>5927.37422</v>
      </c>
      <c r="K148" s="12">
        <f>NOx!J4*(MDC!$F5+MDC!$R5)/1000000</f>
        <v>5980.18892</v>
      </c>
      <c r="L148" s="12">
        <f>NOx!K4*(MDC!$F5+MDC!$R5)/1000000</f>
        <v>5319.02712</v>
      </c>
      <c r="M148" s="12">
        <f>NOx!L4*(MDC!$F5+MDC!$R5)/1000000</f>
        <v>5647.2607</v>
      </c>
      <c r="N148" s="12">
        <f>NOx!M4*(MDC!$F5+MDC!$R5)/1000000</f>
        <v>5854.21608</v>
      </c>
      <c r="O148" s="12">
        <f>NOx!N4*(MDC!$F5+MDC!$R5)/1000000</f>
        <v>6495.03444</v>
      </c>
      <c r="P148" s="12">
        <f>NOx!O4*(MDC!$F5+MDC!$R5)/1000000</f>
        <v>6651.13122</v>
      </c>
      <c r="Q148" s="12">
        <f>NOx!P4*(MDC!$F5+MDC!$R5)/1000000</f>
        <v>6587.36236</v>
      </c>
      <c r="R148" s="12">
        <f>NOx!Q4*(MDC!$F5+MDC!$R5)/1000000</f>
        <v>6806.83678</v>
      </c>
      <c r="S148" s="12">
        <f>NOx!R4*(MDC!$F5+MDC!$R5)/1000000</f>
        <v>5800.61894</v>
      </c>
      <c r="T148" s="12">
        <f>NOx!S4*(MDC!$F5+MDC!$R5)/1000000</f>
        <v>5608.1387</v>
      </c>
      <c r="U148" s="12">
        <f>NOx!T4*(MDC!$F5+MDC!$R5)/1000000</f>
        <v>5706.72614</v>
      </c>
      <c r="V148" s="12">
        <f>NOx!U4*(MDC!$F5+MDC!$R5)/1000000</f>
        <v>5451.25948</v>
      </c>
      <c r="W148" s="12">
        <f>NOx!V4*(MDC!$F5+MDC!$R5)/1000000</f>
        <v>4900.81294</v>
      </c>
      <c r="X148" s="12">
        <f>NOx!W4*(MDC!$F5+MDC!$R5)/1000000</f>
        <v>5190.31574</v>
      </c>
      <c r="Y148" s="12">
        <f>NOx!X4*(MDC!$F5+MDC!$R5)/1000000</f>
        <v>5031.0892</v>
      </c>
      <c r="Z148" s="12">
        <f>NOx!Y4*(MDC!$F5+MDC!$R5)/1000000</f>
        <v>4362.88544</v>
      </c>
      <c r="AA148" s="12">
        <f>NOx!Z4*(MDC!$F5+MDC!$R5)/1000000</f>
        <v>4632.43602</v>
      </c>
      <c r="AB148" s="12">
        <f>NOx!AA4*(MDC!$F5+MDC!$R5)/1000000</f>
        <v>4520.93832</v>
      </c>
      <c r="AC148" s="12">
        <f>NOx!AB4*(MDC!$F5+MDC!$R5)/1000000</f>
        <v>4286.20632</v>
      </c>
      <c r="AD148" s="12">
        <f>NOx!AC4*(MDC!$F5+MDC!$R5)/1000000</f>
        <v>3892.639</v>
      </c>
      <c r="AE148" s="12">
        <f>NOx!AD4*(MDC!$F5+MDC!$R5)/1000000</f>
        <v>3771.3608</v>
      </c>
      <c r="AF148" s="12">
        <f>NOx!AE4*(MDC!$F5+MDC!$R5)/1000000</f>
        <v>3578.88056</v>
      </c>
      <c r="AG148" s="12"/>
    </row>
    <row r="149" ht="14.25" hidden="1" customHeight="1" outlineLevel="2">
      <c r="B149" s="7" t="s">
        <v>10</v>
      </c>
      <c r="C149" s="12">
        <f>NOx!B5*(MDC!$F6+MDC!$R6)/1000000</f>
        <v>36286.31853</v>
      </c>
      <c r="D149" s="12">
        <f>NOx!C5*(MDC!$F6+MDC!$R6)/1000000</f>
        <v>34553.85381</v>
      </c>
      <c r="E149" s="12">
        <f>NOx!D5*(MDC!$F6+MDC!$R6)/1000000</f>
        <v>32569.46469</v>
      </c>
      <c r="F149" s="12">
        <f>NOx!E5*(MDC!$F6+MDC!$R6)/1000000</f>
        <v>26560.58328</v>
      </c>
      <c r="G149" s="12">
        <f>NOx!F5*(MDC!$F6+MDC!$R6)/1000000</f>
        <v>21983.79519</v>
      </c>
      <c r="H149" s="12">
        <f>NOx!G5*(MDC!$F6+MDC!$R6)/1000000</f>
        <v>18647.73477</v>
      </c>
      <c r="I149" s="12">
        <f>NOx!H5*(MDC!$F6+MDC!$R6)/1000000</f>
        <v>17879.84982</v>
      </c>
      <c r="J149" s="12">
        <f>NOx!I5*(MDC!$F6+MDC!$R6)/1000000</f>
        <v>16444.36521</v>
      </c>
      <c r="K149" s="12">
        <f>NOx!J5*(MDC!$F6+MDC!$R6)/1000000</f>
        <v>15486.08355</v>
      </c>
      <c r="L149" s="12">
        <f>NOx!K5*(MDC!$F6+MDC!$R6)/1000000</f>
        <v>14272.97067</v>
      </c>
      <c r="M149" s="12">
        <f>NOx!L5*(MDC!$F6+MDC!$R6)/1000000</f>
        <v>14426.54766</v>
      </c>
      <c r="N149" s="12">
        <f>NOx!M5*(MDC!$F6+MDC!$R6)/1000000</f>
        <v>14681.37888</v>
      </c>
      <c r="O149" s="12">
        <f>NOx!N5*(MDC!$F6+MDC!$R6)/1000000</f>
        <v>14252.62293</v>
      </c>
      <c r="P149" s="12">
        <f>NOx!O5*(MDC!$F6+MDC!$R6)/1000000</f>
        <v>14317.54191</v>
      </c>
      <c r="Q149" s="12">
        <f>NOx!P5*(MDC!$F6+MDC!$R6)/1000000</f>
        <v>14306.88357</v>
      </c>
      <c r="R149" s="12">
        <f>NOx!Q5*(MDC!$F6+MDC!$R6)/1000000</f>
        <v>14052.53682</v>
      </c>
      <c r="S149" s="12">
        <f>NOx!R5*(MDC!$F6+MDC!$R6)/1000000</f>
        <v>13808.84841</v>
      </c>
      <c r="T149" s="12">
        <f>NOx!S5*(MDC!$F6+MDC!$R6)/1000000</f>
        <v>13761.85482</v>
      </c>
      <c r="U149" s="12">
        <f>NOx!T5*(MDC!$F6+MDC!$R6)/1000000</f>
        <v>12953.75886</v>
      </c>
      <c r="V149" s="12">
        <f>NOx!U5*(MDC!$F6+MDC!$R6)/1000000</f>
        <v>12191.68755</v>
      </c>
      <c r="W149" s="12">
        <f>NOx!V5*(MDC!$F6+MDC!$R6)/1000000</f>
        <v>12016.30941</v>
      </c>
      <c r="X149" s="12">
        <f>NOx!W5*(MDC!$F6+MDC!$R6)/1000000</f>
        <v>11489.20605</v>
      </c>
      <c r="Y149" s="12">
        <f>NOx!X5*(MDC!$F6+MDC!$R6)/1000000</f>
        <v>10862.30187</v>
      </c>
      <c r="Z149" s="12">
        <f>NOx!Y5*(MDC!$F6+MDC!$R6)/1000000</f>
        <v>10250.90073</v>
      </c>
      <c r="AA149" s="12">
        <f>NOx!Z5*(MDC!$F6+MDC!$R6)/1000000</f>
        <v>10104.59079</v>
      </c>
      <c r="AB149" s="12">
        <f>NOx!AA5*(MDC!$F6+MDC!$R6)/1000000</f>
        <v>9899.65998</v>
      </c>
      <c r="AC149" s="12">
        <f>NOx!AB5*(MDC!$F6+MDC!$R6)/1000000</f>
        <v>9342.51948</v>
      </c>
      <c r="AD149" s="12">
        <f>NOx!AC5*(MDC!$F6+MDC!$R6)/1000000</f>
        <v>9282.4452</v>
      </c>
      <c r="AE149" s="12">
        <f>NOx!AD5*(MDC!$F6+MDC!$R6)/1000000</f>
        <v>8908.43436</v>
      </c>
      <c r="AF149" s="12">
        <f>NOx!AE5*(MDC!$F6+MDC!$R6)/1000000</f>
        <v>8351.29386</v>
      </c>
      <c r="AG149" s="12"/>
    </row>
    <row r="150" ht="14.25" hidden="1" customHeight="1" outlineLevel="2">
      <c r="B150" s="7" t="s">
        <v>11</v>
      </c>
      <c r="C150" s="12">
        <f>NOx!B6*(MDC!$F7+MDC!$R7)/1000000</f>
        <v>7578.97024</v>
      </c>
      <c r="D150" s="12">
        <f>NOx!C6*(MDC!$F7+MDC!$R7)/1000000</f>
        <v>8833.77328</v>
      </c>
      <c r="E150" s="12">
        <f>NOx!D6*(MDC!$F7+MDC!$R7)/1000000</f>
        <v>7725.66484</v>
      </c>
      <c r="F150" s="12">
        <f>NOx!E6*(MDC!$F7+MDC!$R7)/1000000</f>
        <v>7697.0782</v>
      </c>
      <c r="G150" s="12">
        <f>NOx!F6*(MDC!$F7+MDC!$R7)/1000000</f>
        <v>7742.215</v>
      </c>
      <c r="H150" s="12">
        <f>NOx!G6*(MDC!$F7+MDC!$R7)/1000000</f>
        <v>7279.5628</v>
      </c>
      <c r="I150" s="12">
        <f>NOx!H6*(MDC!$F7+MDC!$R7)/1000000</f>
        <v>8126.88084</v>
      </c>
      <c r="J150" s="12">
        <f>NOx!I6*(MDC!$F7+MDC!$R7)/1000000</f>
        <v>6943.29364</v>
      </c>
      <c r="K150" s="12">
        <f>NOx!J6*(MDC!$F7+MDC!$R7)/1000000</f>
        <v>6436.75844</v>
      </c>
      <c r="L150" s="12">
        <f>NOx!K6*(MDC!$F7+MDC!$R7)/1000000</f>
        <v>5981.37828</v>
      </c>
      <c r="M150" s="12">
        <f>NOx!L6*(MDC!$F7+MDC!$R7)/1000000</f>
        <v>5678.20944</v>
      </c>
      <c r="N150" s="12">
        <f>NOx!M6*(MDC!$F7+MDC!$R7)/1000000</f>
        <v>5608.99968</v>
      </c>
      <c r="O150" s="12">
        <f>NOx!N6*(MDC!$F7+MDC!$R7)/1000000</f>
        <v>5539.78992</v>
      </c>
      <c r="P150" s="12">
        <f>NOx!O6*(MDC!$F7+MDC!$R7)/1000000</f>
        <v>5758.45264</v>
      </c>
      <c r="Q150" s="12">
        <f>NOx!P6*(MDC!$F7+MDC!$R7)/1000000</f>
        <v>5357.4874</v>
      </c>
      <c r="R150" s="12">
        <f>NOx!Q6*(MDC!$F7+MDC!$R7)/1000000</f>
        <v>5147.09976</v>
      </c>
      <c r="S150" s="12">
        <f>NOx!R6*(MDC!$F7+MDC!$R7)/1000000</f>
        <v>5132.55568</v>
      </c>
      <c r="T150" s="12">
        <f>NOx!S6*(MDC!$F7+MDC!$R7)/1000000</f>
        <v>4765.6938</v>
      </c>
      <c r="U150" s="12">
        <f>NOx!T6*(MDC!$F7+MDC!$R7)/1000000</f>
        <v>4357.95804</v>
      </c>
      <c r="V150" s="12">
        <f>NOx!U6*(MDC!$F7+MDC!$R7)/1000000</f>
        <v>3876.49884</v>
      </c>
      <c r="W150" s="12">
        <f>NOx!V6*(MDC!$F7+MDC!$R7)/1000000</f>
        <v>3753.37568</v>
      </c>
      <c r="X150" s="12">
        <f>NOx!W6*(MDC!$F7+MDC!$R7)/1000000</f>
        <v>3516.40748</v>
      </c>
      <c r="Y150" s="12">
        <f>NOx!X6*(MDC!$F7+MDC!$R7)/1000000</f>
        <v>3245.83744</v>
      </c>
      <c r="Z150" s="12">
        <f>NOx!Y6*(MDC!$F7+MDC!$R7)/1000000</f>
        <v>3128.231</v>
      </c>
      <c r="AA150" s="12">
        <f>NOx!Z6*(MDC!$F7+MDC!$R7)/1000000</f>
        <v>2891.01204</v>
      </c>
      <c r="AB150" s="12">
        <f>NOx!AA6*(MDC!$F7+MDC!$R7)/1000000</f>
        <v>2856.90868</v>
      </c>
      <c r="AC150" s="12">
        <f>NOx!AB6*(MDC!$F7+MDC!$R7)/1000000</f>
        <v>2858.16248</v>
      </c>
      <c r="AD150" s="12">
        <f>NOx!AC6*(MDC!$F7+MDC!$R7)/1000000</f>
        <v>2778.67156</v>
      </c>
      <c r="AE150" s="12">
        <f>NOx!AD6*(MDC!$F7+MDC!$R7)/1000000</f>
        <v>2645.76876</v>
      </c>
      <c r="AF150" s="12">
        <f>NOx!AE6*(MDC!$F7+MDC!$R7)/1000000</f>
        <v>2472.74436</v>
      </c>
      <c r="AG150" s="12"/>
    </row>
    <row r="151" ht="14.25" hidden="1" customHeight="1" outlineLevel="2">
      <c r="B151" s="7" t="s">
        <v>15</v>
      </c>
      <c r="C151" s="12">
        <f>NOx!B7*(MDC!$F8+MDC!$R8)/1000000</f>
        <v>211650.4131</v>
      </c>
      <c r="D151" s="12">
        <f>NOx!C7*(MDC!$F8+MDC!$R8)/1000000</f>
        <v>195064.738</v>
      </c>
      <c r="E151" s="12">
        <f>NOx!D7*(MDC!$F8+MDC!$R8)/1000000</f>
        <v>184148.224</v>
      </c>
      <c r="F151" s="12">
        <f>NOx!E7*(MDC!$F8+MDC!$R8)/1000000</f>
        <v>176696.0323</v>
      </c>
      <c r="G151" s="12">
        <f>NOx!F7*(MDC!$F8+MDC!$R8)/1000000</f>
        <v>167270.6993</v>
      </c>
      <c r="H151" s="12">
        <f>NOx!G7*(MDC!$F8+MDC!$R8)/1000000</f>
        <v>163048.162</v>
      </c>
      <c r="I151" s="12">
        <f>NOx!H7*(MDC!$F8+MDC!$R8)/1000000</f>
        <v>156963.1337</v>
      </c>
      <c r="J151" s="12">
        <f>NOx!I7*(MDC!$F8+MDC!$R8)/1000000</f>
        <v>151508.5898</v>
      </c>
      <c r="K151" s="12">
        <f>NOx!J7*(MDC!$F8+MDC!$R8)/1000000</f>
        <v>149539.9042</v>
      </c>
      <c r="L151" s="12">
        <f>NOx!K7*(MDC!$F8+MDC!$R8)/1000000</f>
        <v>147049.8993</v>
      </c>
      <c r="M151" s="12">
        <f>NOx!L7*(MDC!$F8+MDC!$R8)/1000000</f>
        <v>141443.8609</v>
      </c>
      <c r="N151" s="12">
        <f>NOx!M7*(MDC!$F8+MDC!$R8)/1000000</f>
        <v>137211.6695</v>
      </c>
      <c r="O151" s="12">
        <f>NOx!N7*(MDC!$F8+MDC!$R8)/1000000</f>
        <v>132648.2696</v>
      </c>
      <c r="P151" s="12">
        <f>NOx!O7*(MDC!$F8+MDC!$R8)/1000000</f>
        <v>129259.6946</v>
      </c>
      <c r="Q151" s="12">
        <f>NOx!P7*(MDC!$F8+MDC!$R8)/1000000</f>
        <v>125753.0429</v>
      </c>
      <c r="R151" s="12">
        <f>NOx!Q7*(MDC!$F8+MDC!$R8)/1000000</f>
        <v>121950.8285</v>
      </c>
      <c r="S151" s="12">
        <f>NOx!R7*(MDC!$F8+MDC!$R8)/1000000</f>
        <v>122716.4698</v>
      </c>
      <c r="T151" s="12">
        <f>NOx!S7*(MDC!$F8+MDC!$R8)/1000000</f>
        <v>119404.3846</v>
      </c>
      <c r="U151" s="12">
        <f>NOx!T7*(MDC!$F8+MDC!$R8)/1000000</f>
        <v>114724.3933</v>
      </c>
      <c r="V151" s="12">
        <f>NOx!U7*(MDC!$F8+MDC!$R8)/1000000</f>
        <v>108048.9821</v>
      </c>
      <c r="W151" s="12">
        <f>NOx!V7*(MDC!$F8+MDC!$R8)/1000000</f>
        <v>109237.1741</v>
      </c>
      <c r="X151" s="12">
        <f>NOx!W7*(MDC!$F8+MDC!$R8)/1000000</f>
        <v>107272.9442</v>
      </c>
      <c r="Y151" s="12">
        <f>NOx!X7*(MDC!$F8+MDC!$R8)/1000000</f>
        <v>106644.6877</v>
      </c>
      <c r="Z151" s="12">
        <f>NOx!Y7*(MDC!$F8+MDC!$R8)/1000000</f>
        <v>106666.9663</v>
      </c>
      <c r="AA151" s="12">
        <f>NOx!Z7*(MDC!$F8+MDC!$R8)/1000000</f>
        <v>103339.2861</v>
      </c>
      <c r="AB151" s="12">
        <f>NOx!AA7*(MDC!$F8+MDC!$R8)/1000000</f>
        <v>101285.9418</v>
      </c>
      <c r="AC151" s="12">
        <f>NOx!AB7*(MDC!$F8+MDC!$R8)/1000000</f>
        <v>99557.12244</v>
      </c>
      <c r="AD151" s="12">
        <f>NOx!AC7*(MDC!$F8+MDC!$R8)/1000000</f>
        <v>95969.52522</v>
      </c>
      <c r="AE151" s="12">
        <f>NOx!AD7*(MDC!$F8+MDC!$R8)/1000000</f>
        <v>89893.40838</v>
      </c>
      <c r="AF151" s="12">
        <f>NOx!AE7*(MDC!$F8+MDC!$R8)/1000000</f>
        <v>84419.55636</v>
      </c>
      <c r="AG151" s="12"/>
    </row>
    <row r="152" ht="14.25" hidden="1" customHeight="1" outlineLevel="2">
      <c r="B152" s="7" t="s">
        <v>12</v>
      </c>
      <c r="C152" s="12">
        <f>NOx!B8*(MDC!$F9+MDC!$R9)/1000000</f>
        <v>542.5789</v>
      </c>
      <c r="D152" s="12">
        <f>NOx!C8*(MDC!$F9+MDC!$R9)/1000000</f>
        <v>504.21542</v>
      </c>
      <c r="E152" s="12">
        <f>NOx!D8*(MDC!$F9+MDC!$R9)/1000000</f>
        <v>334.42652</v>
      </c>
      <c r="F152" s="12">
        <f>NOx!E8*(MDC!$F9+MDC!$R9)/1000000</f>
        <v>293.96186</v>
      </c>
      <c r="G152" s="12">
        <f>NOx!F8*(MDC!$F9+MDC!$R9)/1000000</f>
        <v>325.27622</v>
      </c>
      <c r="H152" s="12">
        <f>NOx!G8*(MDC!$F9+MDC!$R9)/1000000</f>
        <v>330.49528</v>
      </c>
      <c r="I152" s="12">
        <f>NOx!H8*(MDC!$F9+MDC!$R9)/1000000</f>
        <v>359.77624</v>
      </c>
      <c r="J152" s="12">
        <f>NOx!I8*(MDC!$F9+MDC!$R9)/1000000</f>
        <v>354.1505</v>
      </c>
      <c r="K152" s="12">
        <f>NOx!J8*(MDC!$F9+MDC!$R9)/1000000</f>
        <v>336.73104</v>
      </c>
      <c r="L152" s="12">
        <f>NOx!K8*(MDC!$F9+MDC!$R9)/1000000</f>
        <v>302.50214</v>
      </c>
      <c r="M152" s="12">
        <f>NOx!L8*(MDC!$F9+MDC!$R9)/1000000</f>
        <v>309.48348</v>
      </c>
      <c r="N152" s="12">
        <f>NOx!M8*(MDC!$F9+MDC!$R9)/1000000</f>
        <v>323.71728</v>
      </c>
      <c r="O152" s="12">
        <f>NOx!N8*(MDC!$F9+MDC!$R9)/1000000</f>
        <v>328.66522</v>
      </c>
      <c r="P152" s="12">
        <f>NOx!O8*(MDC!$F9+MDC!$R9)/1000000</f>
        <v>334.8332</v>
      </c>
      <c r="Q152" s="12">
        <f>NOx!P8*(MDC!$F9+MDC!$R9)/1000000</f>
        <v>312.4658</v>
      </c>
      <c r="R152" s="12">
        <f>NOx!Q8*(MDC!$F9+MDC!$R9)/1000000</f>
        <v>286.57384</v>
      </c>
      <c r="S152" s="12">
        <f>NOx!R8*(MDC!$F9+MDC!$R9)/1000000</f>
        <v>278.37246</v>
      </c>
      <c r="T152" s="12">
        <f>NOx!S8*(MDC!$F9+MDC!$R9)/1000000</f>
        <v>307.51786</v>
      </c>
      <c r="U152" s="12">
        <f>NOx!T8*(MDC!$F9+MDC!$R9)/1000000</f>
        <v>285.15046</v>
      </c>
      <c r="V152" s="12">
        <f>NOx!U8*(MDC!$F9+MDC!$R9)/1000000</f>
        <v>246.24474</v>
      </c>
      <c r="W152" s="12">
        <f>NOx!V8*(MDC!$F9+MDC!$R9)/1000000</f>
        <v>286.98052</v>
      </c>
      <c r="X152" s="12">
        <f>NOx!W8*(MDC!$F9+MDC!$R9)/1000000</f>
        <v>275.5257</v>
      </c>
      <c r="Y152" s="12">
        <f>NOx!X8*(MDC!$F9+MDC!$R9)/1000000</f>
        <v>254.10722</v>
      </c>
      <c r="Z152" s="12">
        <f>NOx!Y8*(MDC!$F9+MDC!$R9)/1000000</f>
        <v>245.7025</v>
      </c>
      <c r="AA152" s="12">
        <f>NOx!Z8*(MDC!$F9+MDC!$R9)/1000000</f>
        <v>238.99228</v>
      </c>
      <c r="AB152" s="12">
        <f>NOx!AA8*(MDC!$F9+MDC!$R9)/1000000</f>
        <v>207.88126</v>
      </c>
      <c r="AC152" s="12">
        <f>NOx!AB8*(MDC!$F9+MDC!$R9)/1000000</f>
        <v>207.20346</v>
      </c>
      <c r="AD152" s="12">
        <f>NOx!AC8*(MDC!$F9+MDC!$R9)/1000000</f>
        <v>211.88028</v>
      </c>
      <c r="AE152" s="12">
        <f>NOx!AD8*(MDC!$F9+MDC!$R9)/1000000</f>
        <v>202.11996</v>
      </c>
      <c r="AF152" s="12">
        <f>NOx!AE8*(MDC!$F9+MDC!$R9)/1000000</f>
        <v>170.53448</v>
      </c>
      <c r="AG152" s="12"/>
    </row>
    <row r="153" ht="14.25" hidden="1" customHeight="1" outlineLevel="2">
      <c r="B153" s="7" t="s">
        <v>18</v>
      </c>
      <c r="C153" s="12">
        <f>NOx!B9*(MDC!$F10+MDC!$R10)/1000000</f>
        <v>5047.98606</v>
      </c>
      <c r="D153" s="12">
        <f>NOx!C9*(MDC!$F10+MDC!$R10)/1000000</f>
        <v>5121.03384</v>
      </c>
      <c r="E153" s="12">
        <f>NOx!D9*(MDC!$F10+MDC!$R10)/1000000</f>
        <v>5365.01934</v>
      </c>
      <c r="F153" s="12">
        <f>NOx!E9*(MDC!$F10+MDC!$R10)/1000000</f>
        <v>5138.4825</v>
      </c>
      <c r="G153" s="12">
        <f>NOx!F9*(MDC!$F10+MDC!$R10)/1000000</f>
        <v>5123.10402</v>
      </c>
      <c r="H153" s="12">
        <f>NOx!G9*(MDC!$F10+MDC!$R10)/1000000</f>
        <v>5071.34952</v>
      </c>
      <c r="I153" s="12">
        <f>NOx!H9*(MDC!$F10+MDC!$R10)/1000000</f>
        <v>5186.09664</v>
      </c>
      <c r="J153" s="12">
        <f>NOx!I9*(MDC!$F10+MDC!$R10)/1000000</f>
        <v>5022.84816</v>
      </c>
      <c r="K153" s="12">
        <f>NOx!J9*(MDC!$F10+MDC!$R10)/1000000</f>
        <v>5311.78614</v>
      </c>
      <c r="L153" s="12">
        <f>NOx!K9*(MDC!$F10+MDC!$R10)/1000000</f>
        <v>5334.85386</v>
      </c>
      <c r="M153" s="12">
        <f>NOx!L9*(MDC!$F10+MDC!$R10)/1000000</f>
        <v>5396.66352</v>
      </c>
      <c r="N153" s="12">
        <f>NOx!M9*(MDC!$F10+MDC!$R10)/1000000</f>
        <v>5371.52562</v>
      </c>
      <c r="O153" s="12">
        <f>NOx!N9*(MDC!$F10+MDC!$R10)/1000000</f>
        <v>5154.45246</v>
      </c>
      <c r="P153" s="12">
        <f>NOx!O9*(MDC!$F10+MDC!$R10)/1000000</f>
        <v>5121.92106</v>
      </c>
      <c r="Q153" s="12">
        <f>NOx!P9*(MDC!$F10+MDC!$R10)/1000000</f>
        <v>5184.61794</v>
      </c>
      <c r="R153" s="12">
        <f>NOx!Q9*(MDC!$F10+MDC!$R10)/1000000</f>
        <v>5226.61302</v>
      </c>
      <c r="S153" s="12">
        <f>NOx!R9*(MDC!$F10+MDC!$R10)/1000000</f>
        <v>5102.10648</v>
      </c>
      <c r="T153" s="12">
        <f>NOx!S9*(MDC!$F10+MDC!$R10)/1000000</f>
        <v>4976.12124</v>
      </c>
      <c r="U153" s="12">
        <f>NOx!T9*(MDC!$F10+MDC!$R10)/1000000</f>
        <v>4528.96236</v>
      </c>
      <c r="V153" s="12">
        <f>NOx!U9*(MDC!$F10+MDC!$R10)/1000000</f>
        <v>3799.96326</v>
      </c>
      <c r="W153" s="12">
        <f>NOx!V9*(MDC!$F10+MDC!$R10)/1000000</f>
        <v>3597.08562</v>
      </c>
      <c r="X153" s="12">
        <f>NOx!W9*(MDC!$F10+MDC!$R10)/1000000</f>
        <v>3215.28528</v>
      </c>
      <c r="Y153" s="12">
        <f>NOx!X9*(MDC!$F10+MDC!$R10)/1000000</f>
        <v>3290.1075</v>
      </c>
      <c r="Z153" s="12">
        <f>NOx!Y9*(MDC!$F10+MDC!$R10)/1000000</f>
        <v>3343.3407</v>
      </c>
      <c r="AA153" s="12">
        <f>NOx!Z9*(MDC!$F10+MDC!$R10)/1000000</f>
        <v>3314.94966</v>
      </c>
      <c r="AB153" s="12">
        <f>NOx!AA9*(MDC!$F10+MDC!$R10)/1000000</f>
        <v>3388.88466</v>
      </c>
      <c r="AC153" s="12">
        <f>NOx!AB9*(MDC!$F10+MDC!$R10)/1000000</f>
        <v>3388.58892</v>
      </c>
      <c r="AD153" s="12">
        <f>NOx!AC9*(MDC!$F10+MDC!$R10)/1000000</f>
        <v>3272.95458</v>
      </c>
      <c r="AE153" s="12">
        <f>NOx!AD9*(MDC!$F10+MDC!$R10)/1000000</f>
        <v>3256.68888</v>
      </c>
      <c r="AF153" s="12">
        <f>NOx!AE9*(MDC!$F10+MDC!$R10)/1000000</f>
        <v>2987.56548</v>
      </c>
      <c r="AG153" s="12"/>
    </row>
    <row r="154" ht="14.25" hidden="1" customHeight="1" outlineLevel="2">
      <c r="B154" s="7" t="s">
        <v>16</v>
      </c>
      <c r="C154" s="12">
        <f>NOx!B10*(MDC!$F11+MDC!$R11)/1000000</f>
        <v>10763.90455</v>
      </c>
      <c r="D154" s="12">
        <f>NOx!C10*(MDC!$F11+MDC!$R11)/1000000</f>
        <v>10762.0611</v>
      </c>
      <c r="E154" s="12">
        <f>NOx!D10*(MDC!$F11+MDC!$R11)/1000000</f>
        <v>10953.51655</v>
      </c>
      <c r="F154" s="12">
        <f>NOx!E10*(MDC!$F11+MDC!$R11)/1000000</f>
        <v>10726.7722</v>
      </c>
      <c r="G154" s="12">
        <f>NOx!F10*(MDC!$F11+MDC!$R11)/1000000</f>
        <v>10933.7653</v>
      </c>
      <c r="H154" s="12">
        <f>NOx!G10*(MDC!$F11+MDC!$R11)/1000000</f>
        <v>10584.5632</v>
      </c>
      <c r="I154" s="12">
        <f>NOx!H10*(MDC!$F11+MDC!$R11)/1000000</f>
        <v>10773.1218</v>
      </c>
      <c r="J154" s="12">
        <f>NOx!I10*(MDC!$F11+MDC!$R11)/1000000</f>
        <v>11153.9259</v>
      </c>
      <c r="K154" s="12">
        <f>NOx!J10*(MDC!$F11+MDC!$R11)/1000000</f>
        <v>11861.8107</v>
      </c>
      <c r="L154" s="12">
        <f>NOx!K10*(MDC!$F11+MDC!$R11)/1000000</f>
        <v>11699.85045</v>
      </c>
      <c r="M154" s="12">
        <f>NOx!L10*(MDC!$F11+MDC!$R11)/1000000</f>
        <v>11333.26725</v>
      </c>
      <c r="N154" s="12">
        <f>NOx!M10*(MDC!$F11+MDC!$R11)/1000000</f>
        <v>12010.8668</v>
      </c>
      <c r="O154" s="12">
        <f>NOx!N10*(MDC!$F11+MDC!$R11)/1000000</f>
        <v>11882.08865</v>
      </c>
      <c r="P154" s="12">
        <f>NOx!O10*(MDC!$F11+MDC!$R11)/1000000</f>
        <v>12135.95805</v>
      </c>
      <c r="Q154" s="12">
        <f>NOx!P10*(MDC!$F11+MDC!$R11)/1000000</f>
        <v>12230.5007</v>
      </c>
      <c r="R154" s="12">
        <f>NOx!Q10*(MDC!$F11+MDC!$R11)/1000000</f>
        <v>12709.271</v>
      </c>
      <c r="S154" s="12">
        <f>NOx!R10*(MDC!$F11+MDC!$R11)/1000000</f>
        <v>12706.90085</v>
      </c>
      <c r="T154" s="12">
        <f>NOx!S10*(MDC!$F11+MDC!$R11)/1000000</f>
        <v>12670.8219</v>
      </c>
      <c r="U154" s="12">
        <f>NOx!T10*(MDC!$F11+MDC!$R11)/1000000</f>
        <v>11978.2114</v>
      </c>
      <c r="V154" s="12">
        <f>NOx!U10*(MDC!$F11+MDC!$R11)/1000000</f>
        <v>11446.7711</v>
      </c>
      <c r="W154" s="12">
        <f>NOx!V10*(MDC!$F11+MDC!$R11)/1000000</f>
        <v>9573.8259</v>
      </c>
      <c r="X154" s="12">
        <f>NOx!W10*(MDC!$F11+MDC!$R11)/1000000</f>
        <v>8582.0498</v>
      </c>
      <c r="Y154" s="12">
        <f>NOx!X10*(MDC!$F11+MDC!$R11)/1000000</f>
        <v>7515.21895</v>
      </c>
      <c r="Z154" s="12">
        <f>NOx!Y10*(MDC!$F11+MDC!$R11)/1000000</f>
        <v>7203.93925</v>
      </c>
      <c r="AA154" s="12">
        <f>NOx!Z10*(MDC!$F11+MDC!$R11)/1000000</f>
        <v>7085.95845</v>
      </c>
      <c r="AB154" s="12">
        <f>NOx!AA10*(MDC!$F11+MDC!$R11)/1000000</f>
        <v>6924.5249</v>
      </c>
      <c r="AC154" s="12">
        <f>NOx!AB10*(MDC!$F11+MDC!$R11)/1000000</f>
        <v>6904.24695</v>
      </c>
      <c r="AD154" s="12">
        <f>NOx!AC10*(MDC!$F11+MDC!$R11)/1000000</f>
        <v>7048.2994</v>
      </c>
      <c r="AE154" s="12">
        <f>NOx!AD10*(MDC!$F11+MDC!$R11)/1000000</f>
        <v>6812.3378</v>
      </c>
      <c r="AF154" s="12">
        <f>NOx!AE10*(MDC!$F11+MDC!$R11)/1000000</f>
        <v>6576.9029</v>
      </c>
      <c r="AG154" s="12"/>
    </row>
    <row r="155" ht="14.25" hidden="1" customHeight="1" outlineLevel="2">
      <c r="B155" s="7" t="s">
        <v>31</v>
      </c>
      <c r="C155" s="12">
        <f>NOx!B11*(MDC!$F12+MDC!$R12)/1000000</f>
        <v>55200.09541</v>
      </c>
      <c r="D155" s="12">
        <f>NOx!C11*(MDC!$F12+MDC!$R12)/1000000</f>
        <v>57233.53698</v>
      </c>
      <c r="E155" s="12">
        <f>NOx!D11*(MDC!$F12+MDC!$R12)/1000000</f>
        <v>58728.50766</v>
      </c>
      <c r="F155" s="12">
        <f>NOx!E11*(MDC!$F12+MDC!$R12)/1000000</f>
        <v>56899.52775</v>
      </c>
      <c r="G155" s="12">
        <f>NOx!F11*(MDC!$F12+MDC!$R12)/1000000</f>
        <v>56887.11105</v>
      </c>
      <c r="H155" s="12">
        <f>NOx!G11*(MDC!$F12+MDC!$R12)/1000000</f>
        <v>56094.09781</v>
      </c>
      <c r="I155" s="12">
        <f>NOx!H11*(MDC!$F12+MDC!$R12)/1000000</f>
        <v>54472.89068</v>
      </c>
      <c r="J155" s="12">
        <f>NOx!I11*(MDC!$F12+MDC!$R12)/1000000</f>
        <v>54766.75258</v>
      </c>
      <c r="K155" s="12">
        <f>NOx!J11*(MDC!$F12+MDC!$R12)/1000000</f>
        <v>54187.72047</v>
      </c>
      <c r="L155" s="12">
        <f>NOx!K11*(MDC!$F12+MDC!$R12)/1000000</f>
        <v>55162.43142</v>
      </c>
      <c r="M155" s="12">
        <f>NOx!L11*(MDC!$F12+MDC!$R12)/1000000</f>
        <v>55926.88625</v>
      </c>
      <c r="N155" s="12">
        <f>NOx!M11*(MDC!$F12+MDC!$R12)/1000000</f>
        <v>54603.26603</v>
      </c>
      <c r="O155" s="12">
        <f>NOx!N11*(MDC!$F12+MDC!$R12)/1000000</f>
        <v>55971.58637</v>
      </c>
      <c r="P155" s="12">
        <f>NOx!O11*(MDC!$F12+MDC!$R12)/1000000</f>
        <v>55619.36598</v>
      </c>
      <c r="Q155" s="12">
        <f>NOx!P11*(MDC!$F12+MDC!$R12)/1000000</f>
        <v>56625.53257</v>
      </c>
      <c r="R155" s="12">
        <f>NOx!Q11*(MDC!$F12+MDC!$R12)/1000000</f>
        <v>55707.52455</v>
      </c>
      <c r="S155" s="12">
        <f>NOx!R11*(MDC!$F12+MDC!$R12)/1000000</f>
        <v>53777.96937</v>
      </c>
      <c r="T155" s="12">
        <f>NOx!S11*(MDC!$F12+MDC!$R12)/1000000</f>
        <v>53442.30458</v>
      </c>
      <c r="U155" s="12">
        <f>NOx!T11*(MDC!$F12+MDC!$R12)/1000000</f>
        <v>45020.88475</v>
      </c>
      <c r="V155" s="12">
        <f>NOx!U11*(MDC!$F12+MDC!$R12)/1000000</f>
        <v>40208.99961</v>
      </c>
      <c r="W155" s="12">
        <f>NOx!V11*(MDC!$F12+MDC!$R12)/1000000</f>
        <v>37688.40951</v>
      </c>
      <c r="X155" s="12">
        <f>NOx!W11*(MDC!$F12+MDC!$R12)/1000000</f>
        <v>37375.92256</v>
      </c>
      <c r="Y155" s="12">
        <f>NOx!X11*(MDC!$F12+MDC!$R12)/1000000</f>
        <v>35637.58456</v>
      </c>
      <c r="Z155" s="12">
        <f>NOx!Y11*(MDC!$F12+MDC!$R12)/1000000</f>
        <v>31550.00692</v>
      </c>
      <c r="AA155" s="12">
        <f>NOx!Z11*(MDC!$F12+MDC!$R12)/1000000</f>
        <v>31780.95754</v>
      </c>
      <c r="AB155" s="12">
        <f>NOx!AA11*(MDC!$F12+MDC!$R12)/1000000</f>
        <v>31963.48303</v>
      </c>
      <c r="AC155" s="12">
        <f>NOx!AB11*(MDC!$F12+MDC!$R12)/1000000</f>
        <v>30114.6364</v>
      </c>
      <c r="AD155" s="12">
        <f>NOx!AC11*(MDC!$F12+MDC!$R12)/1000000</f>
        <v>29964.39433</v>
      </c>
      <c r="AE155" s="12">
        <f>NOx!AD11*(MDC!$F12+MDC!$R12)/1000000</f>
        <v>28572.48226</v>
      </c>
      <c r="AF155" s="12">
        <f>NOx!AE11*(MDC!$F12+MDC!$R12)/1000000</f>
        <v>26731.08565</v>
      </c>
      <c r="AG155" s="12"/>
    </row>
    <row r="156" ht="14.25" hidden="1" customHeight="1" outlineLevel="2">
      <c r="B156" s="7" t="s">
        <v>14</v>
      </c>
      <c r="C156" s="12">
        <f>NOx!B12*(MDC!$F13+MDC!$R13)/1000000</f>
        <v>128385.0968</v>
      </c>
      <c r="D156" s="12">
        <f>NOx!C12*(MDC!$F13+MDC!$R13)/1000000</f>
        <v>131483.3797</v>
      </c>
      <c r="E156" s="12">
        <f>NOx!D12*(MDC!$F13+MDC!$R13)/1000000</f>
        <v>130544.087</v>
      </c>
      <c r="F156" s="12">
        <f>NOx!E12*(MDC!$F13+MDC!$R13)/1000000</f>
        <v>124182.7992</v>
      </c>
      <c r="G156" s="12">
        <f>NOx!F12*(MDC!$F13+MDC!$R13)/1000000</f>
        <v>119740.3343</v>
      </c>
      <c r="H156" s="12">
        <f>NOx!G12*(MDC!$F13+MDC!$R13)/1000000</f>
        <v>117491.4387</v>
      </c>
      <c r="I156" s="12">
        <f>NOx!H12*(MDC!$F13+MDC!$R13)/1000000</f>
        <v>115766.8871</v>
      </c>
      <c r="J156" s="12">
        <f>NOx!I12*(MDC!$F13+MDC!$R13)/1000000</f>
        <v>111917.9245</v>
      </c>
      <c r="K156" s="12">
        <f>NOx!J12*(MDC!$F13+MDC!$R13)/1000000</f>
        <v>113774.5052</v>
      </c>
      <c r="L156" s="12">
        <f>NOx!K12*(MDC!$F13+MDC!$R13)/1000000</f>
        <v>110987.4337</v>
      </c>
      <c r="M156" s="12">
        <f>NOx!L12*(MDC!$F13+MDC!$R13)/1000000</f>
        <v>107423.2767</v>
      </c>
      <c r="N156" s="12">
        <f>NOx!M12*(MDC!$F13+MDC!$R13)/1000000</f>
        <v>105147.3465</v>
      </c>
      <c r="O156" s="12">
        <f>NOx!N12*(MDC!$F13+MDC!$R13)/1000000</f>
        <v>102514.3091</v>
      </c>
      <c r="P156" s="12">
        <f>NOx!O12*(MDC!$F13+MDC!$R13)/1000000</f>
        <v>99688.2576</v>
      </c>
      <c r="Q156" s="12">
        <f>NOx!P12*(MDC!$F13+MDC!$R13)/1000000</f>
        <v>97074.71013</v>
      </c>
      <c r="R156" s="12">
        <f>NOx!Q12*(MDC!$F13+MDC!$R13)/1000000</f>
        <v>94092.7386</v>
      </c>
      <c r="S156" s="12">
        <f>NOx!R12*(MDC!$F13+MDC!$R13)/1000000</f>
        <v>88545.00156</v>
      </c>
      <c r="T156" s="12">
        <f>NOx!S12*(MDC!$F13+MDC!$R13)/1000000</f>
        <v>84523.7724</v>
      </c>
      <c r="U156" s="12">
        <f>NOx!T12*(MDC!$F13+MDC!$R13)/1000000</f>
        <v>78377.50344</v>
      </c>
      <c r="V156" s="12">
        <f>NOx!U12*(MDC!$F13+MDC!$R13)/1000000</f>
        <v>73280.55147</v>
      </c>
      <c r="W156" s="12">
        <f>NOx!V12*(MDC!$F13+MDC!$R13)/1000000</f>
        <v>71917.50819</v>
      </c>
      <c r="X156" s="12">
        <f>NOx!W12*(MDC!$F13+MDC!$R13)/1000000</f>
        <v>68299.28214</v>
      </c>
      <c r="Y156" s="12">
        <f>NOx!X12*(MDC!$F13+MDC!$R13)/1000000</f>
        <v>66653.94807</v>
      </c>
      <c r="Z156" s="12">
        <f>NOx!Y12*(MDC!$F13+MDC!$R13)/1000000</f>
        <v>65360.06289</v>
      </c>
      <c r="AA156" s="12">
        <f>NOx!Z12*(MDC!$F13+MDC!$R13)/1000000</f>
        <v>60923.25642</v>
      </c>
      <c r="AB156" s="12">
        <f>NOx!AA12*(MDC!$F13+MDC!$R13)/1000000</f>
        <v>59667.72255</v>
      </c>
      <c r="AC156" s="12">
        <f>NOx!AB12*(MDC!$F13+MDC!$R13)/1000000</f>
        <v>56736.67653</v>
      </c>
      <c r="AD156" s="12">
        <f>NOx!AC12*(MDC!$F13+MDC!$R13)/1000000</f>
        <v>54800.24973</v>
      </c>
      <c r="AE156" s="12">
        <f>NOx!AD12*(MDC!$F13+MDC!$R13)/1000000</f>
        <v>51033.64812</v>
      </c>
      <c r="AF156" s="12">
        <f>NOx!AE12*(MDC!$F13+MDC!$R13)/1000000</f>
        <v>48648.32238</v>
      </c>
      <c r="AG156" s="12"/>
    </row>
    <row r="157" ht="14.25" hidden="1" customHeight="1" outlineLevel="2">
      <c r="B157" s="7" t="s">
        <v>8</v>
      </c>
      <c r="C157" s="12">
        <f>NOx!B13*(MDC!$F14+MDC!$R14)/1000000</f>
        <v>6545.4896</v>
      </c>
      <c r="D157" s="12">
        <f>NOx!C13*(MDC!$F14+MDC!$R14)/1000000</f>
        <v>5014.405</v>
      </c>
      <c r="E157" s="12">
        <f>NOx!D13*(MDC!$F14+MDC!$R14)/1000000</f>
        <v>4683.2484</v>
      </c>
      <c r="F157" s="12">
        <f>NOx!E13*(MDC!$F14+MDC!$R14)/1000000</f>
        <v>4683.2484</v>
      </c>
      <c r="G157" s="12">
        <f>NOx!F13*(MDC!$F14+MDC!$R14)/1000000</f>
        <v>4780.8896</v>
      </c>
      <c r="H157" s="12">
        <f>NOx!G13*(MDC!$F14+MDC!$R14)/1000000</f>
        <v>4855.591</v>
      </c>
      <c r="I157" s="12">
        <f>NOx!H13*(MDC!$F14+MDC!$R14)/1000000</f>
        <v>5174.3954</v>
      </c>
      <c r="J157" s="12">
        <f>NOx!I13*(MDC!$F14+MDC!$R14)/1000000</f>
        <v>5306.1522</v>
      </c>
      <c r="K157" s="12">
        <f>NOx!J13*(MDC!$F14+MDC!$R14)/1000000</f>
        <v>5447.3202</v>
      </c>
      <c r="L157" s="12">
        <f>NOx!K13*(MDC!$F14+MDC!$R14)/1000000</f>
        <v>5647.3082</v>
      </c>
      <c r="M157" s="12">
        <f>NOx!L13*(MDC!$F14+MDC!$R14)/1000000</f>
        <v>5347.3262</v>
      </c>
      <c r="N157" s="12">
        <f>NOx!M13*(MDC!$F14+MDC!$R14)/1000000</f>
        <v>5351.4436</v>
      </c>
      <c r="O157" s="12">
        <f>NOx!N13*(MDC!$F14+MDC!$R14)/1000000</f>
        <v>5504.9638</v>
      </c>
      <c r="P157" s="12">
        <f>NOx!O13*(MDC!$F14+MDC!$R14)/1000000</f>
        <v>5473.7892</v>
      </c>
      <c r="Q157" s="12">
        <f>NOx!P13*(MDC!$F14+MDC!$R14)/1000000</f>
        <v>5382.03</v>
      </c>
      <c r="R157" s="12">
        <f>NOx!Q13*(MDC!$F14+MDC!$R14)/1000000</f>
        <v>5249.0968</v>
      </c>
      <c r="S157" s="12">
        <f>NOx!R13*(MDC!$F14+MDC!$R14)/1000000</f>
        <v>5226.7452</v>
      </c>
      <c r="T157" s="12">
        <f>NOx!S13*(MDC!$F14+MDC!$R14)/1000000</f>
        <v>5355.561</v>
      </c>
      <c r="U157" s="12">
        <f>NOx!T13*(MDC!$F14+MDC!$R14)/1000000</f>
        <v>5144.9854</v>
      </c>
      <c r="V157" s="12">
        <f>NOx!U13*(MDC!$F14+MDC!$R14)/1000000</f>
        <v>4717.9522</v>
      </c>
      <c r="W157" s="12">
        <f>NOx!V13*(MDC!$F14+MDC!$R14)/1000000</f>
        <v>4249.745</v>
      </c>
      <c r="X157" s="12">
        <f>NOx!W13*(MDC!$F14+MDC!$R14)/1000000</f>
        <v>4041.5222</v>
      </c>
      <c r="Y157" s="12">
        <f>NOx!X13*(MDC!$F14+MDC!$R14)/1000000</f>
        <v>3684.4848</v>
      </c>
      <c r="Z157" s="12">
        <f>NOx!Y13*(MDC!$F14+MDC!$R14)/1000000</f>
        <v>3613.3126</v>
      </c>
      <c r="AA157" s="12">
        <f>NOx!Z13*(MDC!$F14+MDC!$R14)/1000000</f>
        <v>3418.0302</v>
      </c>
      <c r="AB157" s="12">
        <f>NOx!AA13*(MDC!$F14+MDC!$R14)/1000000</f>
        <v>3436.8526</v>
      </c>
      <c r="AC157" s="12">
        <f>NOx!AB13*(MDC!$F14+MDC!$R14)/1000000</f>
        <v>3390.973</v>
      </c>
      <c r="AD157" s="12">
        <f>NOx!AC13*(MDC!$F14+MDC!$R14)/1000000</f>
        <v>3413.3246</v>
      </c>
      <c r="AE157" s="12">
        <f>NOx!AD13*(MDC!$F14+MDC!$R14)/1000000</f>
        <v>3171.5744</v>
      </c>
      <c r="AF157" s="12">
        <f>NOx!AE13*(MDC!$F14+MDC!$R14)/1000000</f>
        <v>3171.5744</v>
      </c>
      <c r="AG157" s="12"/>
    </row>
    <row r="158" ht="14.25" hidden="1" customHeight="1" outlineLevel="2">
      <c r="B158" s="7" t="s">
        <v>19</v>
      </c>
      <c r="C158" s="12">
        <f>NOx!B14*(MDC!$F15+MDC!$R15)/1000000</f>
        <v>228236.3482</v>
      </c>
      <c r="D158" s="12">
        <f>NOx!C14*(MDC!$F15+MDC!$R15)/1000000</f>
        <v>235430.2656</v>
      </c>
      <c r="E158" s="12">
        <f>NOx!D14*(MDC!$F15+MDC!$R15)/1000000</f>
        <v>239590.6422</v>
      </c>
      <c r="F158" s="12">
        <f>NOx!E14*(MDC!$F15+MDC!$R15)/1000000</f>
        <v>228493.082</v>
      </c>
      <c r="G158" s="12">
        <f>NOx!F14*(MDC!$F15+MDC!$R15)/1000000</f>
        <v>217742.4884</v>
      </c>
      <c r="H158" s="12">
        <f>NOx!G14*(MDC!$F15+MDC!$R15)/1000000</f>
        <v>213642.267</v>
      </c>
      <c r="I158" s="12">
        <f>NOx!H14*(MDC!$F15+MDC!$R15)/1000000</f>
        <v>205798.4586</v>
      </c>
      <c r="J158" s="12">
        <f>NOx!I14*(MDC!$F15+MDC!$R15)/1000000</f>
        <v>197447.6278</v>
      </c>
      <c r="K158" s="12">
        <f>NOx!J14*(MDC!$F15+MDC!$R15)/1000000</f>
        <v>185253.3094</v>
      </c>
      <c r="L158" s="12">
        <f>NOx!K14*(MDC!$F15+MDC!$R15)/1000000</f>
        <v>174684.2556</v>
      </c>
      <c r="M158" s="12">
        <f>NOx!L14*(MDC!$F15+MDC!$R15)/1000000</f>
        <v>161597.277</v>
      </c>
      <c r="N158" s="12">
        <f>NOx!M14*(MDC!$F15+MDC!$R15)/1000000</f>
        <v>158443.4258</v>
      </c>
      <c r="O158" s="12">
        <f>NOx!N14*(MDC!$F15+MDC!$R15)/1000000</f>
        <v>152307.5954</v>
      </c>
      <c r="P158" s="12">
        <f>NOx!O14*(MDC!$F15+MDC!$R15)/1000000</f>
        <v>150078.6304</v>
      </c>
      <c r="Q158" s="12">
        <f>NOx!P14*(MDC!$F15+MDC!$R15)/1000000</f>
        <v>144811.8278</v>
      </c>
      <c r="R158" s="12">
        <f>NOx!Q14*(MDC!$F15+MDC!$R15)/1000000</f>
        <v>138467.6026</v>
      </c>
      <c r="S158" s="12">
        <f>NOx!R14*(MDC!$F15+MDC!$R15)/1000000</f>
        <v>132988.1084</v>
      </c>
      <c r="T158" s="12">
        <f>NOx!S14*(MDC!$F15+MDC!$R15)/1000000</f>
        <v>125832.8622</v>
      </c>
      <c r="U158" s="12">
        <f>NOx!T14*(MDC!$F15+MDC!$R15)/1000000</f>
        <v>113026.2498</v>
      </c>
      <c r="V158" s="12">
        <f>NOx!U14*(MDC!$F15+MDC!$R15)/1000000</f>
        <v>103600.1448</v>
      </c>
      <c r="W158" s="12">
        <f>NOx!V14*(MDC!$F15+MDC!$R15)/1000000</f>
        <v>100349.6156</v>
      </c>
      <c r="X158" s="12">
        <f>NOx!W14*(MDC!$F15+MDC!$R15)/1000000</f>
        <v>96274.1008</v>
      </c>
      <c r="Y158" s="12">
        <f>NOx!X14*(MDC!$F15+MDC!$R15)/1000000</f>
        <v>91052.4146</v>
      </c>
      <c r="Z158" s="12">
        <f>NOx!Y14*(MDC!$F15+MDC!$R15)/1000000</f>
        <v>83654.3992</v>
      </c>
      <c r="AA158" s="12">
        <f>NOx!Z14*(MDC!$F15+MDC!$R15)/1000000</f>
        <v>81225.633</v>
      </c>
      <c r="AB158" s="12">
        <f>NOx!AA14*(MDC!$F15+MDC!$R15)/1000000</f>
        <v>77195.2346</v>
      </c>
      <c r="AC158" s="12">
        <f>NOx!AB14*(MDC!$F15+MDC!$R15)/1000000</f>
        <v>75133.8448</v>
      </c>
      <c r="AD158" s="12">
        <f>NOx!AC14*(MDC!$F15+MDC!$R15)/1000000</f>
        <v>69369.6876</v>
      </c>
      <c r="AE158" s="12">
        <f>NOx!AD14*(MDC!$F15+MDC!$R15)/1000000</f>
        <v>68647.8252</v>
      </c>
      <c r="AF158" s="12">
        <f>NOx!AE14*(MDC!$F15+MDC!$R15)/1000000</f>
        <v>67316.8914</v>
      </c>
      <c r="AG158" s="12"/>
    </row>
    <row r="159" ht="14.25" hidden="1" customHeight="1" outlineLevel="2">
      <c r="B159" s="7" t="s">
        <v>9</v>
      </c>
      <c r="C159" s="12">
        <f>NOx!B15*(MDC!$F16+MDC!$R16)/1000000</f>
        <v>262.6975</v>
      </c>
      <c r="D159" s="12">
        <f>NOx!C15*(MDC!$F16+MDC!$R16)/1000000</f>
        <v>259.895</v>
      </c>
      <c r="E159" s="12">
        <f>NOx!D15*(MDC!$F16+MDC!$R16)/1000000</f>
        <v>289.985</v>
      </c>
      <c r="F159" s="12">
        <f>NOx!E15*(MDC!$F16+MDC!$R16)/1000000</f>
        <v>296.0325</v>
      </c>
      <c r="G159" s="12">
        <f>NOx!F15*(MDC!$F16+MDC!$R16)/1000000</f>
        <v>304.2925</v>
      </c>
      <c r="H159" s="12">
        <f>NOx!G15*(MDC!$F16+MDC!$R16)/1000000</f>
        <v>301.3425</v>
      </c>
      <c r="I159" s="12">
        <f>NOx!H15*(MDC!$F16+MDC!$R16)/1000000</f>
        <v>309.75</v>
      </c>
      <c r="J159" s="12">
        <f>NOx!I15*(MDC!$F16+MDC!$R16)/1000000</f>
        <v>314.47</v>
      </c>
      <c r="K159" s="12">
        <f>NOx!J15*(MDC!$F16+MDC!$R16)/1000000</f>
        <v>320.5175</v>
      </c>
      <c r="L159" s="12">
        <f>NOx!K15*(MDC!$F16+MDC!$R16)/1000000</f>
        <v>324.9425</v>
      </c>
      <c r="M159" s="12">
        <f>NOx!L15*(MDC!$F16+MDC!$R16)/1000000</f>
        <v>330.695</v>
      </c>
      <c r="N159" s="12">
        <f>NOx!M15*(MDC!$F16+MDC!$R16)/1000000</f>
        <v>331.4325</v>
      </c>
      <c r="O159" s="12">
        <f>NOx!N15*(MDC!$F16+MDC!$R16)/1000000</f>
        <v>326.27</v>
      </c>
      <c r="P159" s="12">
        <f>NOx!O15*(MDC!$F16+MDC!$R16)/1000000</f>
        <v>330.99</v>
      </c>
      <c r="Q159" s="12">
        <f>NOx!P15*(MDC!$F16+MDC!$R16)/1000000</f>
        <v>331.7275</v>
      </c>
      <c r="R159" s="12">
        <f>NOx!Q15*(MDC!$F16+MDC!$R16)/1000000</f>
        <v>331.285</v>
      </c>
      <c r="S159" s="12">
        <f>NOx!R15*(MDC!$F16+MDC!$R16)/1000000</f>
        <v>325.975</v>
      </c>
      <c r="T159" s="12">
        <f>NOx!S15*(MDC!$F16+MDC!$R16)/1000000</f>
        <v>317.42</v>
      </c>
      <c r="U159" s="12">
        <f>NOx!T15*(MDC!$F16+MDC!$R16)/1000000</f>
        <v>293.3775</v>
      </c>
      <c r="V159" s="12">
        <f>NOx!U15*(MDC!$F16+MDC!$R16)/1000000</f>
        <v>295.4425</v>
      </c>
      <c r="W159" s="12">
        <f>NOx!V15*(MDC!$F16+MDC!$R16)/1000000</f>
        <v>277.89</v>
      </c>
      <c r="X159" s="12">
        <f>NOx!W15*(MDC!$F16+MDC!$R16)/1000000</f>
        <v>317.5675</v>
      </c>
      <c r="Y159" s="12">
        <f>NOx!X15*(MDC!$F16+MDC!$R16)/1000000</f>
        <v>309.0125</v>
      </c>
      <c r="Z159" s="12">
        <f>NOx!Y15*(MDC!$F16+MDC!$R16)/1000000</f>
        <v>226.4125</v>
      </c>
      <c r="AA159" s="12">
        <f>NOx!Z15*(MDC!$F16+MDC!$R16)/1000000</f>
        <v>237.9175</v>
      </c>
      <c r="AB159" s="12">
        <f>NOx!AA15*(MDC!$F16+MDC!$R16)/1000000</f>
        <v>204.435</v>
      </c>
      <c r="AC159" s="12">
        <f>NOx!AB15*(MDC!$F16+MDC!$R16)/1000000</f>
        <v>201.6325</v>
      </c>
      <c r="AD159" s="12">
        <f>NOx!AC15*(MDC!$F16+MDC!$R16)/1000000</f>
        <v>198.6825</v>
      </c>
      <c r="AE159" s="12">
        <f>NOx!AD15*(MDC!$F16+MDC!$R16)/1000000</f>
        <v>198.24</v>
      </c>
      <c r="AF159" s="12">
        <f>NOx!AE15*(MDC!$F16+MDC!$R16)/1000000</f>
        <v>207.09</v>
      </c>
      <c r="AG159" s="12"/>
    </row>
    <row r="160" ht="14.25" hidden="1" customHeight="1" outlineLevel="2">
      <c r="B160" s="7" t="s">
        <v>20</v>
      </c>
      <c r="C160" s="12">
        <f>NOx!B16*(MDC!$F17+MDC!$R17)/1000000</f>
        <v>1828.01333</v>
      </c>
      <c r="D160" s="12">
        <f>NOx!C16*(MDC!$F17+MDC!$R17)/1000000</f>
        <v>1760.48379</v>
      </c>
      <c r="E160" s="12">
        <f>NOx!D16*(MDC!$F17+MDC!$R17)/1000000</f>
        <v>1430.94718</v>
      </c>
      <c r="F160" s="12">
        <f>NOx!E16*(MDC!$F17+MDC!$R17)/1000000</f>
        <v>1248.91923</v>
      </c>
      <c r="G160" s="12">
        <f>NOx!F16*(MDC!$F17+MDC!$R17)/1000000</f>
        <v>1061.60964</v>
      </c>
      <c r="H160" s="12">
        <f>NOx!G16*(MDC!$F17+MDC!$R17)/1000000</f>
        <v>969.74683</v>
      </c>
      <c r="I160" s="12">
        <f>NOx!H16*(MDC!$F17+MDC!$R17)/1000000</f>
        <v>962.013</v>
      </c>
      <c r="J160" s="12">
        <f>NOx!I16*(MDC!$F17+MDC!$R17)/1000000</f>
        <v>917.11906</v>
      </c>
      <c r="K160" s="12">
        <f>NOx!J16*(MDC!$F17+MDC!$R17)/1000000</f>
        <v>847.70322</v>
      </c>
      <c r="L160" s="12">
        <f>NOx!K16*(MDC!$F17+MDC!$R17)/1000000</f>
        <v>818.46557</v>
      </c>
      <c r="M160" s="12">
        <f>NOx!L16*(MDC!$F17+MDC!$R17)/1000000</f>
        <v>788.85066</v>
      </c>
      <c r="N160" s="12">
        <f>NOx!M16*(MDC!$F17+MDC!$R17)/1000000</f>
        <v>845.0624</v>
      </c>
      <c r="O160" s="12">
        <f>NOx!N16*(MDC!$F17+MDC!$R17)/1000000</f>
        <v>825.06762</v>
      </c>
      <c r="P160" s="12">
        <f>NOx!O16*(MDC!$F17+MDC!$R17)/1000000</f>
        <v>860.1528</v>
      </c>
      <c r="Q160" s="12">
        <f>NOx!P16*(MDC!$F17+MDC!$R17)/1000000</f>
        <v>844.30788</v>
      </c>
      <c r="R160" s="12">
        <f>NOx!Q16*(MDC!$F17+MDC!$R17)/1000000</f>
        <v>832.99008</v>
      </c>
      <c r="S160" s="12">
        <f>NOx!R16*(MDC!$F17+MDC!$R17)/1000000</f>
        <v>847.89185</v>
      </c>
      <c r="T160" s="12">
        <f>NOx!S16*(MDC!$F17+MDC!$R17)/1000000</f>
        <v>850.53267</v>
      </c>
      <c r="U160" s="12">
        <f>NOx!T16*(MDC!$F17+MDC!$R17)/1000000</f>
        <v>779.41916</v>
      </c>
      <c r="V160" s="12">
        <f>NOx!U16*(MDC!$F17+MDC!$R17)/1000000</f>
        <v>730.56399</v>
      </c>
      <c r="W160" s="12">
        <f>NOx!V16*(MDC!$F17+MDC!$R17)/1000000</f>
        <v>751.50192</v>
      </c>
      <c r="X160" s="12">
        <f>NOx!W16*(MDC!$F17+MDC!$R17)/1000000</f>
        <v>698.87415</v>
      </c>
      <c r="Y160" s="12">
        <f>NOx!X16*(MDC!$F17+MDC!$R17)/1000000</f>
        <v>699.06278</v>
      </c>
      <c r="Z160" s="12">
        <f>NOx!Y16*(MDC!$F17+MDC!$R17)/1000000</f>
        <v>686.6132</v>
      </c>
      <c r="AA160" s="12">
        <f>NOx!Z16*(MDC!$F17+MDC!$R17)/1000000</f>
        <v>678.87937</v>
      </c>
      <c r="AB160" s="12">
        <f>NOx!AA16*(MDC!$F17+MDC!$R17)/1000000</f>
        <v>664.16623</v>
      </c>
      <c r="AC160" s="12">
        <f>NOx!AB16*(MDC!$F17+MDC!$R17)/1000000</f>
        <v>633.41954</v>
      </c>
      <c r="AD160" s="12">
        <f>NOx!AC16*(MDC!$F17+MDC!$R17)/1000000</f>
        <v>638.88981</v>
      </c>
      <c r="AE160" s="12">
        <f>NOx!AD16*(MDC!$F17+MDC!$R17)/1000000</f>
        <v>653.60295</v>
      </c>
      <c r="AF160" s="12">
        <f>NOx!AE16*(MDC!$F17+MDC!$R17)/1000000</f>
        <v>624.55393</v>
      </c>
      <c r="AG160" s="12"/>
    </row>
    <row r="161" ht="14.25" hidden="1" customHeight="1" outlineLevel="2">
      <c r="B161" s="7" t="s">
        <v>21</v>
      </c>
      <c r="C161" s="12">
        <f>NOx!B17*(MDC!$F18+MDC!$R18)/1000000</f>
        <v>2754.15248</v>
      </c>
      <c r="D161" s="12">
        <f>NOx!C17*(MDC!$F18+MDC!$R18)/1000000</f>
        <v>2914.2944</v>
      </c>
      <c r="E161" s="12">
        <f>NOx!D17*(MDC!$F18+MDC!$R18)/1000000</f>
        <v>1799.43252</v>
      </c>
      <c r="F161" s="12">
        <f>NOx!E17*(MDC!$F18+MDC!$R18)/1000000</f>
        <v>1405.7503</v>
      </c>
      <c r="G161" s="12">
        <f>NOx!F17*(MDC!$F18+MDC!$R18)/1000000</f>
        <v>1263.10136</v>
      </c>
      <c r="H161" s="12">
        <f>NOx!G17*(MDC!$F18+MDC!$R18)/1000000</f>
        <v>1331.26988</v>
      </c>
      <c r="I161" s="12">
        <f>NOx!H17*(MDC!$F18+MDC!$R18)/1000000</f>
        <v>1393.84786</v>
      </c>
      <c r="J161" s="12">
        <f>NOx!I17*(MDC!$F18+MDC!$R18)/1000000</f>
        <v>1473.19746</v>
      </c>
      <c r="K161" s="12">
        <f>NOx!J17*(MDC!$F18+MDC!$R18)/1000000</f>
        <v>1518.10212</v>
      </c>
      <c r="L161" s="12">
        <f>NOx!K17*(MDC!$F18+MDC!$R18)/1000000</f>
        <v>1297.72664</v>
      </c>
      <c r="M161" s="12">
        <f>NOx!L17*(MDC!$F18+MDC!$R18)/1000000</f>
        <v>1105.84488</v>
      </c>
      <c r="N161" s="12">
        <f>NOx!M17*(MDC!$F18+MDC!$R18)/1000000</f>
        <v>1138.12574</v>
      </c>
      <c r="O161" s="12">
        <f>NOx!N17*(MDC!$F18+MDC!$R18)/1000000</f>
        <v>1153.63498</v>
      </c>
      <c r="P161" s="12">
        <f>NOx!O17*(MDC!$F18+MDC!$R18)/1000000</f>
        <v>1094.84414</v>
      </c>
      <c r="Q161" s="12">
        <f>NOx!P17*(MDC!$F18+MDC!$R18)/1000000</f>
        <v>1108.00896</v>
      </c>
      <c r="R161" s="12">
        <f>NOx!Q17*(MDC!$F18+MDC!$R18)/1000000</f>
        <v>1132.89588</v>
      </c>
      <c r="S161" s="12">
        <f>NOx!R17*(MDC!$F18+MDC!$R18)/1000000</f>
        <v>1130.91214</v>
      </c>
      <c r="T161" s="12">
        <f>NOx!S17*(MDC!$F18+MDC!$R18)/1000000</f>
        <v>1154.71702</v>
      </c>
      <c r="U161" s="12">
        <f>NOx!T17*(MDC!$F18+MDC!$R18)/1000000</f>
        <v>1116.48494</v>
      </c>
      <c r="V161" s="12">
        <f>NOx!U17*(MDC!$F18+MDC!$R18)/1000000</f>
        <v>951.11316</v>
      </c>
      <c r="W161" s="12">
        <f>NOx!V17*(MDC!$F18+MDC!$R18)/1000000</f>
        <v>1001.96904</v>
      </c>
      <c r="X161" s="12">
        <f>NOx!W17*(MDC!$F18+MDC!$R18)/1000000</f>
        <v>983.57436</v>
      </c>
      <c r="Y161" s="12">
        <f>NOx!X17*(MDC!$F18+MDC!$R18)/1000000</f>
        <v>994.39476</v>
      </c>
      <c r="Z161" s="12">
        <f>NOx!Y17*(MDC!$F18+MDC!$R18)/1000000</f>
        <v>930.91508</v>
      </c>
      <c r="AA161" s="12">
        <f>NOx!Z17*(MDC!$F18+MDC!$R18)/1000000</f>
        <v>943.1782</v>
      </c>
      <c r="AB161" s="12">
        <f>NOx!AA17*(MDC!$F18+MDC!$R18)/1000000</f>
        <v>972.75396</v>
      </c>
      <c r="AC161" s="12">
        <f>NOx!AB17*(MDC!$F18+MDC!$R18)/1000000</f>
        <v>969.86852</v>
      </c>
      <c r="AD161" s="12">
        <f>NOx!AC17*(MDC!$F18+MDC!$R18)/1000000</f>
        <v>939.21072</v>
      </c>
      <c r="AE161" s="12">
        <f>NOx!AD17*(MDC!$F18+MDC!$R18)/1000000</f>
        <v>956.16268</v>
      </c>
      <c r="AF161" s="12">
        <f>NOx!AE17*(MDC!$F18+MDC!$R18)/1000000</f>
        <v>946.24398</v>
      </c>
      <c r="AG161" s="12"/>
    </row>
    <row r="162" ht="14.25" hidden="1" customHeight="1" outlineLevel="2">
      <c r="B162" s="7" t="s">
        <v>22</v>
      </c>
      <c r="C162" s="12">
        <f>NOx!B18*(MDC!$F19+MDC!$R19)/1000000</f>
        <v>2920.75428</v>
      </c>
      <c r="D162" s="12">
        <f>NOx!C18*(MDC!$F19+MDC!$R19)/1000000</f>
        <v>3325.5405</v>
      </c>
      <c r="E162" s="12">
        <f>NOx!D18*(MDC!$F19+MDC!$R19)/1000000</f>
        <v>3334.12254</v>
      </c>
      <c r="F162" s="12">
        <f>NOx!E18*(MDC!$F19+MDC!$R19)/1000000</f>
        <v>3178.21548</v>
      </c>
      <c r="G162" s="12">
        <f>NOx!F18*(MDC!$F19+MDC!$R19)/1000000</f>
        <v>2928.62115</v>
      </c>
      <c r="H162" s="12">
        <f>NOx!G18*(MDC!$F19+MDC!$R19)/1000000</f>
        <v>2500.23432</v>
      </c>
      <c r="I162" s="12">
        <f>NOx!H18*(MDC!$F19+MDC!$R19)/1000000</f>
        <v>2508.81636</v>
      </c>
      <c r="J162" s="12">
        <f>NOx!I18*(MDC!$F19+MDC!$R19)/1000000</f>
        <v>2521.68942</v>
      </c>
      <c r="K162" s="12">
        <f>NOx!J18*(MDC!$F19+MDC!$R19)/1000000</f>
        <v>2472.34269</v>
      </c>
      <c r="L162" s="12">
        <f>NOx!K18*(MDC!$F19+MDC!$R19)/1000000</f>
        <v>2662.57791</v>
      </c>
      <c r="M162" s="12">
        <f>NOx!L18*(MDC!$F19+MDC!$R19)/1000000</f>
        <v>2955.79761</v>
      </c>
      <c r="N162" s="12">
        <f>NOx!M18*(MDC!$F19+MDC!$R19)/1000000</f>
        <v>3094.54059</v>
      </c>
      <c r="O162" s="12">
        <f>NOx!N18*(MDC!$F19+MDC!$R19)/1000000</f>
        <v>3118.1412</v>
      </c>
      <c r="P162" s="12">
        <f>NOx!O18*(MDC!$F19+MDC!$R19)/1000000</f>
        <v>3294.07302</v>
      </c>
      <c r="Q162" s="12">
        <f>NOx!P18*(MDC!$F19+MDC!$R19)/1000000</f>
        <v>3914.84058</v>
      </c>
      <c r="R162" s="12">
        <f>NOx!Q18*(MDC!$F19+MDC!$R19)/1000000</f>
        <v>4052.15322</v>
      </c>
      <c r="S162" s="12">
        <f>NOx!R18*(MDC!$F19+MDC!$R19)/1000000</f>
        <v>3669.53727</v>
      </c>
      <c r="T162" s="12">
        <f>NOx!S18*(MDC!$F19+MDC!$R19)/1000000</f>
        <v>3321.24948</v>
      </c>
      <c r="U162" s="12">
        <f>NOx!T18*(MDC!$F19+MDC!$R19)/1000000</f>
        <v>3088.10406</v>
      </c>
      <c r="V162" s="12">
        <f>NOx!U18*(MDC!$F19+MDC!$R19)/1000000</f>
        <v>2752.68933</v>
      </c>
      <c r="W162" s="12">
        <f>NOx!V18*(MDC!$F19+MDC!$R19)/1000000</f>
        <v>2815.62429</v>
      </c>
      <c r="X162" s="12">
        <f>NOx!W18*(MDC!$F19+MDC!$R19)/1000000</f>
        <v>2867.8317</v>
      </c>
      <c r="Y162" s="12">
        <f>NOx!X18*(MDC!$F19+MDC!$R19)/1000000</f>
        <v>2679.02682</v>
      </c>
      <c r="Z162" s="12">
        <f>NOx!Y18*(MDC!$F19+MDC!$R19)/1000000</f>
        <v>2438.7297</v>
      </c>
      <c r="AA162" s="12">
        <f>NOx!Z18*(MDC!$F19+MDC!$R19)/1000000</f>
        <v>2286.39849</v>
      </c>
      <c r="AB162" s="12">
        <f>NOx!AA18*(MDC!$F19+MDC!$R19)/1000000</f>
        <v>2033.94348</v>
      </c>
      <c r="AC162" s="12">
        <f>NOx!AB18*(MDC!$F19+MDC!$R19)/1000000</f>
        <v>1840.84758</v>
      </c>
      <c r="AD162" s="12">
        <f>NOx!AC18*(MDC!$F19+MDC!$R19)/1000000</f>
        <v>1628.44209</v>
      </c>
      <c r="AE162" s="12">
        <f>NOx!AD18*(MDC!$F19+MDC!$R19)/1000000</f>
        <v>1490.41428</v>
      </c>
      <c r="AF162" s="12">
        <f>NOx!AE18*(MDC!$F19+MDC!$R19)/1000000</f>
        <v>1391.00565</v>
      </c>
      <c r="AG162" s="12"/>
    </row>
    <row r="163" ht="14.25" hidden="1" customHeight="1" outlineLevel="2">
      <c r="B163" s="7" t="s">
        <v>17</v>
      </c>
      <c r="C163" s="12">
        <f>NOx!B19*(MDC!$F20+MDC!$R20)/1000000</f>
        <v>16828.22648</v>
      </c>
      <c r="D163" s="12">
        <f>NOx!C19*(MDC!$F20+MDC!$R20)/1000000</f>
        <v>14763.58008</v>
      </c>
      <c r="E163" s="12">
        <f>NOx!D19*(MDC!$F20+MDC!$R20)/1000000</f>
        <v>13272.82388</v>
      </c>
      <c r="F163" s="12">
        <f>NOx!E19*(MDC!$F20+MDC!$R20)/1000000</f>
        <v>13247.0158</v>
      </c>
      <c r="G163" s="12">
        <f>NOx!F19*(MDC!$F20+MDC!$R20)/1000000</f>
        <v>13187.24972</v>
      </c>
      <c r="H163" s="12">
        <f>NOx!G19*(MDC!$F20+MDC!$R20)/1000000</f>
        <v>13038.51368</v>
      </c>
      <c r="I163" s="12">
        <f>NOx!H19*(MDC!$F20+MDC!$R20)/1000000</f>
        <v>13264.67396</v>
      </c>
      <c r="J163" s="12">
        <f>NOx!I19*(MDC!$F20+MDC!$R20)/1000000</f>
        <v>13406.6184</v>
      </c>
      <c r="K163" s="12">
        <f>NOx!J19*(MDC!$F20+MDC!$R20)/1000000</f>
        <v>13403.2226</v>
      </c>
      <c r="L163" s="12">
        <f>NOx!K19*(MDC!$F20+MDC!$R20)/1000000</f>
        <v>13674.20744</v>
      </c>
      <c r="M163" s="12">
        <f>NOx!L19*(MDC!$F20+MDC!$R20)/1000000</f>
        <v>12821.86164</v>
      </c>
      <c r="N163" s="12">
        <f>NOx!M19*(MDC!$F20+MDC!$R20)/1000000</f>
        <v>12817.10752</v>
      </c>
      <c r="O163" s="12">
        <f>NOx!N19*(MDC!$F20+MDC!$R20)/1000000</f>
        <v>12321.32072</v>
      </c>
      <c r="P163" s="12">
        <f>NOx!O19*(MDC!$F20+MDC!$R20)/1000000</f>
        <v>12570.57244</v>
      </c>
      <c r="Q163" s="12">
        <f>NOx!P19*(MDC!$F20+MDC!$R20)/1000000</f>
        <v>12414.36564</v>
      </c>
      <c r="R163" s="12">
        <f>NOx!Q19*(MDC!$F20+MDC!$R20)/1000000</f>
        <v>12174.62216</v>
      </c>
      <c r="S163" s="12">
        <f>NOx!R19*(MDC!$F20+MDC!$R20)/1000000</f>
        <v>11680.19368</v>
      </c>
      <c r="T163" s="12">
        <f>NOx!S19*(MDC!$F20+MDC!$R20)/1000000</f>
        <v>11409.888</v>
      </c>
      <c r="U163" s="12">
        <f>NOx!T19*(MDC!$F20+MDC!$R20)/1000000</f>
        <v>11011.22108</v>
      </c>
      <c r="V163" s="12">
        <f>NOx!U19*(MDC!$F20+MDC!$R20)/1000000</f>
        <v>10249.88272</v>
      </c>
      <c r="W163" s="12">
        <f>NOx!V19*(MDC!$F20+MDC!$R20)/1000000</f>
        <v>10033.90984</v>
      </c>
      <c r="X163" s="12">
        <f>NOx!W19*(MDC!$F20+MDC!$R20)/1000000</f>
        <v>9383.27456</v>
      </c>
      <c r="Y163" s="12">
        <f>NOx!X19*(MDC!$F20+MDC!$R20)/1000000</f>
        <v>8919.40828</v>
      </c>
      <c r="Z163" s="12">
        <f>NOx!Y19*(MDC!$F20+MDC!$R20)/1000000</f>
        <v>8649.1026</v>
      </c>
      <c r="AA163" s="12">
        <f>NOx!Z19*(MDC!$F20+MDC!$R20)/1000000</f>
        <v>8528.21212</v>
      </c>
      <c r="AB163" s="12">
        <f>NOx!AA19*(MDC!$F20+MDC!$R20)/1000000</f>
        <v>8666.76076</v>
      </c>
      <c r="AC163" s="12">
        <f>NOx!AB19*(MDC!$F20+MDC!$R20)/1000000</f>
        <v>8146.5242</v>
      </c>
      <c r="AD163" s="12">
        <f>NOx!AC19*(MDC!$F20+MDC!$R20)/1000000</f>
        <v>8223.26928</v>
      </c>
      <c r="AE163" s="12">
        <f>NOx!AD19*(MDC!$F20+MDC!$R20)/1000000</f>
        <v>8140.41176</v>
      </c>
      <c r="AF163" s="12">
        <f>NOx!AE19*(MDC!$F20+MDC!$R20)/1000000</f>
        <v>7764.83628</v>
      </c>
      <c r="AG163" s="12"/>
    </row>
    <row r="164" ht="14.25" hidden="1" customHeight="1" outlineLevel="2">
      <c r="B164" s="7" t="s">
        <v>23</v>
      </c>
      <c r="C164" s="12">
        <f>NOx!B20*(MDC!$F21+MDC!$R21)/1000000</f>
        <v>47.8815</v>
      </c>
      <c r="D164" s="12">
        <f>NOx!C20*(MDC!$F21+MDC!$R21)/1000000</f>
        <v>51.5862</v>
      </c>
      <c r="E164" s="12">
        <f>NOx!D20*(MDC!$F21+MDC!$R21)/1000000</f>
        <v>56.5491</v>
      </c>
      <c r="F164" s="12">
        <f>NOx!E20*(MDC!$F21+MDC!$R21)/1000000</f>
        <v>72.1368</v>
      </c>
      <c r="G164" s="12">
        <f>NOx!F20*(MDC!$F21+MDC!$R21)/1000000</f>
        <v>72.5562</v>
      </c>
      <c r="H164" s="12">
        <f>NOx!G20*(MDC!$F21+MDC!$R21)/1000000</f>
        <v>67.5234</v>
      </c>
      <c r="I164" s="12">
        <f>NOx!H20*(MDC!$F21+MDC!$R21)/1000000</f>
        <v>68.4321</v>
      </c>
      <c r="J164" s="12">
        <f>NOx!I20*(MDC!$F21+MDC!$R21)/1000000</f>
        <v>76.1211</v>
      </c>
      <c r="K164" s="12">
        <f>NOx!J20*(MDC!$F21+MDC!$R21)/1000000</f>
        <v>73.7445</v>
      </c>
      <c r="L164" s="12">
        <f>NOx!K20*(MDC!$F21+MDC!$R21)/1000000</f>
        <v>69.6903</v>
      </c>
      <c r="M164" s="12">
        <f>NOx!L20*(MDC!$F21+MDC!$R21)/1000000</f>
        <v>67.4535</v>
      </c>
      <c r="N164" s="12">
        <f>NOx!M20*(MDC!$F21+MDC!$R21)/1000000</f>
        <v>61.2324</v>
      </c>
      <c r="O164" s="12">
        <f>NOx!N20*(MDC!$F21+MDC!$R21)/1000000</f>
        <v>63.9585</v>
      </c>
      <c r="P164" s="12">
        <f>NOx!O20*(MDC!$F21+MDC!$R21)/1000000</f>
        <v>61.0926</v>
      </c>
      <c r="Q164" s="12">
        <f>NOx!P20*(MDC!$F21+MDC!$R21)/1000000</f>
        <v>59.7645</v>
      </c>
      <c r="R164" s="12">
        <f>NOx!Q20*(MDC!$F21+MDC!$R21)/1000000</f>
        <v>68.1525</v>
      </c>
      <c r="S164" s="12">
        <f>NOx!R20*(MDC!$F21+MDC!$R21)/1000000</f>
        <v>67.1739</v>
      </c>
      <c r="T164" s="12">
        <f>NOx!S20*(MDC!$F21+MDC!$R21)/1000000</f>
        <v>70.3893</v>
      </c>
      <c r="U164" s="12">
        <f>NOx!T20*(MDC!$F21+MDC!$R21)/1000000</f>
        <v>68.5719</v>
      </c>
      <c r="V164" s="12">
        <f>NOx!U20*(MDC!$F21+MDC!$R21)/1000000</f>
        <v>60.2538</v>
      </c>
      <c r="W164" s="12">
        <f>NOx!V20*(MDC!$F21+MDC!$R21)/1000000</f>
        <v>72.9756</v>
      </c>
      <c r="X164" s="12">
        <f>NOx!W20*(MDC!$F21+MDC!$R21)/1000000</f>
        <v>60.4635</v>
      </c>
      <c r="Y164" s="12">
        <f>NOx!X20*(MDC!$F21+MDC!$R21)/1000000</f>
        <v>66.4749</v>
      </c>
      <c r="Z164" s="12">
        <f>NOx!Y20*(MDC!$F21+MDC!$R21)/1000000</f>
        <v>55.0113</v>
      </c>
      <c r="AA164" s="12">
        <f>NOx!Z20*(MDC!$F21+MDC!$R21)/1000000</f>
        <v>54.9414</v>
      </c>
      <c r="AB164" s="12">
        <f>NOx!AA20*(MDC!$F21+MDC!$R21)/1000000</f>
        <v>47.4621</v>
      </c>
      <c r="AC164" s="12">
        <f>NOx!AB20*(MDC!$F21+MDC!$R21)/1000000</f>
        <v>43.4079</v>
      </c>
      <c r="AD164" s="12">
        <f>NOx!AC20*(MDC!$F21+MDC!$R21)/1000000</f>
        <v>40.3323</v>
      </c>
      <c r="AE164" s="12">
        <f>NOx!AD20*(MDC!$F21+MDC!$R21)/1000000</f>
        <v>37.8858</v>
      </c>
      <c r="AF164" s="12">
        <f>NOx!AE20*(MDC!$F21+MDC!$R21)/1000000</f>
        <v>37.9557</v>
      </c>
      <c r="AG164" s="12"/>
    </row>
    <row r="165" ht="14.25" hidden="1" customHeight="1" outlineLevel="2">
      <c r="B165" s="7" t="s">
        <v>24</v>
      </c>
      <c r="C165" s="12">
        <f>NOx!B21*(MDC!$F22+MDC!$R22)/1000000</f>
        <v>52494.76404</v>
      </c>
      <c r="D165" s="12">
        <f>NOx!C21*(MDC!$F22+MDC!$R22)/1000000</f>
        <v>51554.1</v>
      </c>
      <c r="E165" s="12">
        <f>NOx!D21*(MDC!$F22+MDC!$R22)/1000000</f>
        <v>50233.5219</v>
      </c>
      <c r="F165" s="12">
        <f>NOx!E21*(MDC!$F22+MDC!$R22)/1000000</f>
        <v>48824.11212</v>
      </c>
      <c r="G165" s="12">
        <f>NOx!F21*(MDC!$F22+MDC!$R22)/1000000</f>
        <v>45750.69462</v>
      </c>
      <c r="H165" s="12">
        <f>NOx!G21*(MDC!$F22+MDC!$R22)/1000000</f>
        <v>44655.36828</v>
      </c>
      <c r="I165" s="12">
        <f>NOx!H21*(MDC!$F22+MDC!$R22)/1000000</f>
        <v>43541.79972</v>
      </c>
      <c r="J165" s="12">
        <f>NOx!I21*(MDC!$F22+MDC!$R22)/1000000</f>
        <v>41323.38714</v>
      </c>
      <c r="K165" s="12">
        <f>NOx!J21*(MDC!$F22+MDC!$R22)/1000000</f>
        <v>39633.99894</v>
      </c>
      <c r="L165" s="12">
        <f>NOx!K21*(MDC!$F22+MDC!$R22)/1000000</f>
        <v>39094.66374</v>
      </c>
      <c r="M165" s="12">
        <f>NOx!L21*(MDC!$F22+MDC!$R22)/1000000</f>
        <v>37451.27766</v>
      </c>
      <c r="N165" s="12">
        <f>NOx!M21*(MDC!$F22+MDC!$R22)/1000000</f>
        <v>36515.37246</v>
      </c>
      <c r="O165" s="12">
        <f>NOx!N21*(MDC!$F22+MDC!$R22)/1000000</f>
        <v>35123.41176</v>
      </c>
      <c r="P165" s="12">
        <f>NOx!O21*(MDC!$F22+MDC!$R22)/1000000</f>
        <v>34703.04756</v>
      </c>
      <c r="Q165" s="12">
        <f>NOx!P21*(MDC!$F22+MDC!$R22)/1000000</f>
        <v>33545.8563</v>
      </c>
      <c r="R165" s="12">
        <f>NOx!Q21*(MDC!$F22+MDC!$R22)/1000000</f>
        <v>32968.45038</v>
      </c>
      <c r="S165" s="12">
        <f>NOx!R21*(MDC!$F22+MDC!$R22)/1000000</f>
        <v>32434.66716</v>
      </c>
      <c r="T165" s="12">
        <f>NOx!S21*(MDC!$F22+MDC!$R22)/1000000</f>
        <v>31225.9218</v>
      </c>
      <c r="U165" s="12">
        <f>NOx!T21*(MDC!$F22+MDC!$R22)/1000000</f>
        <v>30777.00456</v>
      </c>
      <c r="V165" s="12">
        <f>NOx!U21*(MDC!$F22+MDC!$R22)/1000000</f>
        <v>28039.87842</v>
      </c>
      <c r="W165" s="12">
        <f>NOx!V21*(MDC!$F22+MDC!$R22)/1000000</f>
        <v>27753.55488</v>
      </c>
      <c r="X165" s="12">
        <f>NOx!W21*(MDC!$F22+MDC!$R22)/1000000</f>
        <v>26417.90712</v>
      </c>
      <c r="Y165" s="12">
        <f>NOx!X21*(MDC!$F22+MDC!$R22)/1000000</f>
        <v>24933.14904</v>
      </c>
      <c r="Z165" s="12">
        <f>NOx!Y21*(MDC!$F22+MDC!$R22)/1000000</f>
        <v>23902.06704</v>
      </c>
      <c r="AA165" s="12">
        <f>NOx!Z21*(MDC!$F22+MDC!$R22)/1000000</f>
        <v>22289.61342</v>
      </c>
      <c r="AB165" s="12">
        <f>NOx!AA21*(MDC!$F22+MDC!$R22)/1000000</f>
        <v>22375.27254</v>
      </c>
      <c r="AC165" s="12">
        <f>NOx!AB21*(MDC!$F22+MDC!$R22)/1000000</f>
        <v>21387.0201</v>
      </c>
      <c r="AD165" s="12">
        <f>NOx!AC21*(MDC!$F22+MDC!$R22)/1000000</f>
        <v>20558.1888</v>
      </c>
      <c r="AE165" s="12">
        <f>NOx!AD21*(MDC!$F22+MDC!$R22)/1000000</f>
        <v>20061.68316</v>
      </c>
      <c r="AF165" s="12">
        <f>NOx!AE21*(MDC!$F22+MDC!$R22)/1000000</f>
        <v>18910.04388</v>
      </c>
      <c r="AG165" s="12"/>
    </row>
    <row r="166" ht="14.25" hidden="1" customHeight="1" outlineLevel="2">
      <c r="B166" s="7" t="s">
        <v>5</v>
      </c>
      <c r="C166" s="12">
        <f>NOx!B22*(MDC!$F23+MDC!$R23)/1000000</f>
        <v>16255.1718</v>
      </c>
      <c r="D166" s="12">
        <f>NOx!C22*(MDC!$F23+MDC!$R23)/1000000</f>
        <v>16965.6578</v>
      </c>
      <c r="E166" s="12">
        <f>NOx!D22*(MDC!$F23+MDC!$R23)/1000000</f>
        <v>16113.82248</v>
      </c>
      <c r="F166" s="12">
        <f>NOx!E22*(MDC!$F23+MDC!$R23)/1000000</f>
        <v>15475.88084</v>
      </c>
      <c r="G166" s="12">
        <f>NOx!F22*(MDC!$F23+MDC!$R23)/1000000</f>
        <v>14867.8544</v>
      </c>
      <c r="H166" s="12">
        <f>NOx!G22*(MDC!$F23+MDC!$R23)/1000000</f>
        <v>14818.49432</v>
      </c>
      <c r="I166" s="12">
        <f>NOx!H22*(MDC!$F23+MDC!$R23)/1000000</f>
        <v>16151.21648</v>
      </c>
      <c r="J166" s="12">
        <f>NOx!I22*(MDC!$F23+MDC!$R23)/1000000</f>
        <v>15125.873</v>
      </c>
      <c r="K166" s="12">
        <f>NOx!J22*(MDC!$F23+MDC!$R23)/1000000</f>
        <v>16009.11928</v>
      </c>
      <c r="L166" s="12">
        <f>NOx!K22*(MDC!$F23+MDC!$R23)/1000000</f>
        <v>15397.35344</v>
      </c>
      <c r="M166" s="12">
        <f>NOx!L22*(MDC!$F23+MDC!$R23)/1000000</f>
        <v>15830.37596</v>
      </c>
      <c r="N166" s="12">
        <f>NOx!M22*(MDC!$F23+MDC!$R23)/1000000</f>
        <v>16636.5906</v>
      </c>
      <c r="O166" s="12">
        <f>NOx!N22*(MDC!$F23+MDC!$R23)/1000000</f>
        <v>17228.91156</v>
      </c>
      <c r="P166" s="12">
        <f>NOx!O22*(MDC!$F23+MDC!$R23)/1000000</f>
        <v>18054.57108</v>
      </c>
      <c r="Q166" s="12">
        <f>NOx!P22*(MDC!$F23+MDC!$R23)/1000000</f>
        <v>18043.35288</v>
      </c>
      <c r="R166" s="12">
        <f>NOx!Q22*(MDC!$F23+MDC!$R23)/1000000</f>
        <v>18497.31604</v>
      </c>
      <c r="S166" s="12">
        <f>NOx!R22*(MDC!$F23+MDC!$R23)/1000000</f>
        <v>17791.31732</v>
      </c>
      <c r="T166" s="12">
        <f>NOx!S22*(MDC!$F23+MDC!$R23)/1000000</f>
        <v>17268.5492</v>
      </c>
      <c r="U166" s="12">
        <f>NOx!T22*(MDC!$F23+MDC!$R23)/1000000</f>
        <v>16292.5658</v>
      </c>
      <c r="V166" s="12">
        <f>NOx!U22*(MDC!$F23+MDC!$R23)/1000000</f>
        <v>15261.23928</v>
      </c>
      <c r="W166" s="12">
        <f>NOx!V22*(MDC!$F23+MDC!$R23)/1000000</f>
        <v>15290.4066</v>
      </c>
      <c r="X166" s="12">
        <f>NOx!W22*(MDC!$F23+MDC!$R23)/1000000</f>
        <v>14656.95224</v>
      </c>
      <c r="Y166" s="12">
        <f>NOx!X22*(MDC!$F23+MDC!$R23)/1000000</f>
        <v>14247.114</v>
      </c>
      <c r="Z166" s="12">
        <f>NOx!Y22*(MDC!$F23+MDC!$R23)/1000000</f>
        <v>14191.023</v>
      </c>
      <c r="AA166" s="12">
        <f>NOx!Z22*(MDC!$F23+MDC!$R23)/1000000</f>
        <v>13609.92024</v>
      </c>
      <c r="AB166" s="12">
        <f>NOx!AA22*(MDC!$F23+MDC!$R23)/1000000</f>
        <v>13385.55624</v>
      </c>
      <c r="AC166" s="12">
        <f>NOx!AB22*(MDC!$F23+MDC!$R23)/1000000</f>
        <v>12826.142</v>
      </c>
      <c r="AD166" s="12">
        <f>NOx!AC22*(MDC!$F23+MDC!$R23)/1000000</f>
        <v>12170.25124</v>
      </c>
      <c r="AE166" s="12">
        <f>NOx!AD22*(MDC!$F23+MDC!$R23)/1000000</f>
        <v>11323.65108</v>
      </c>
      <c r="AF166" s="12">
        <f>NOx!AE22*(MDC!$F23+MDC!$R23)/1000000</f>
        <v>10783.68172</v>
      </c>
      <c r="AG166" s="12"/>
    </row>
    <row r="167" ht="14.25" hidden="1" customHeight="1" outlineLevel="2">
      <c r="B167" s="7" t="s">
        <v>26</v>
      </c>
      <c r="C167" s="12">
        <f>NOx!B23*(MDC!$F24+MDC!$R24)/1000000</f>
        <v>29632.2642</v>
      </c>
      <c r="D167" s="12">
        <f>NOx!C23*(MDC!$F24+MDC!$R24)/1000000</f>
        <v>29265.59196</v>
      </c>
      <c r="E167" s="12">
        <f>NOx!D23*(MDC!$F24+MDC!$R24)/1000000</f>
        <v>29301.9408</v>
      </c>
      <c r="F167" s="12">
        <f>NOx!E23*(MDC!$F24+MDC!$R24)/1000000</f>
        <v>29519.76852</v>
      </c>
      <c r="G167" s="12">
        <f>NOx!F23*(MDC!$F24+MDC!$R24)/1000000</f>
        <v>29192.09832</v>
      </c>
      <c r="H167" s="12">
        <f>NOx!G23*(MDC!$F24+MDC!$R24)/1000000</f>
        <v>28613.4354</v>
      </c>
      <c r="I167" s="12">
        <f>NOx!H23*(MDC!$F24+MDC!$R24)/1000000</f>
        <v>29452.90788</v>
      </c>
      <c r="J167" s="12">
        <f>NOx!I23*(MDC!$F24+MDC!$R24)/1000000</f>
        <v>28001.60748</v>
      </c>
      <c r="K167" s="12">
        <f>NOx!J23*(MDC!$F24+MDC!$R24)/1000000</f>
        <v>25632.83052</v>
      </c>
      <c r="L167" s="12">
        <f>NOx!K23*(MDC!$F24+MDC!$R24)/1000000</f>
        <v>25070.35212</v>
      </c>
      <c r="M167" s="12">
        <f>NOx!L23*(MDC!$F24+MDC!$R24)/1000000</f>
        <v>23491.16748</v>
      </c>
      <c r="N167" s="12">
        <f>NOx!M23*(MDC!$F24+MDC!$R24)/1000000</f>
        <v>22859.44056</v>
      </c>
      <c r="O167" s="12">
        <f>NOx!N23*(MDC!$F24+MDC!$R24)/1000000</f>
        <v>21952.5768</v>
      </c>
      <c r="P167" s="12">
        <f>NOx!O23*(MDC!$F24+MDC!$R24)/1000000</f>
        <v>22253.715</v>
      </c>
      <c r="Q167" s="12">
        <f>NOx!P23*(MDC!$F24+MDC!$R24)/1000000</f>
        <v>22716.6984</v>
      </c>
      <c r="R167" s="12">
        <f>NOx!Q23*(MDC!$F24+MDC!$R24)/1000000</f>
        <v>23512.6584</v>
      </c>
      <c r="S167" s="12">
        <f>NOx!R23*(MDC!$F24+MDC!$R24)/1000000</f>
        <v>24049.13544</v>
      </c>
      <c r="T167" s="12">
        <f>NOx!S23*(MDC!$F24+MDC!$R24)/1000000</f>
        <v>24007.4802</v>
      </c>
      <c r="U167" s="12">
        <f>NOx!T23*(MDC!$F24+MDC!$R24)/1000000</f>
        <v>23247.07308</v>
      </c>
      <c r="V167" s="12">
        <f>NOx!U23*(MDC!$F24+MDC!$R24)/1000000</f>
        <v>22876.15572</v>
      </c>
      <c r="W167" s="12">
        <f>NOx!V23*(MDC!$F24+MDC!$R24)/1000000</f>
        <v>23280.5034</v>
      </c>
      <c r="X167" s="12">
        <f>NOx!W23*(MDC!$F24+MDC!$R24)/1000000</f>
        <v>22781.43648</v>
      </c>
      <c r="Y167" s="12">
        <f>NOx!X23*(MDC!$F24+MDC!$R24)/1000000</f>
        <v>21748.01508</v>
      </c>
      <c r="Z167" s="12">
        <f>NOx!Y23*(MDC!$F24+MDC!$R24)/1000000</f>
        <v>20595.465</v>
      </c>
      <c r="AA167" s="12">
        <f>NOx!Z23*(MDC!$F24+MDC!$R24)/1000000</f>
        <v>19221.37272</v>
      </c>
      <c r="AB167" s="12">
        <f>NOx!AA23*(MDC!$F24+MDC!$R24)/1000000</f>
        <v>18734.77584</v>
      </c>
      <c r="AC167" s="12">
        <f>NOx!AB23*(MDC!$F24+MDC!$R24)/1000000</f>
        <v>18995.85072</v>
      </c>
      <c r="AD167" s="12">
        <f>NOx!AC23*(MDC!$F24+MDC!$R24)/1000000</f>
        <v>19884.93804</v>
      </c>
      <c r="AE167" s="12">
        <f>NOx!AD23*(MDC!$F24+MDC!$R24)/1000000</f>
        <v>19245.25152</v>
      </c>
      <c r="AF167" s="12">
        <f>NOx!AE23*(MDC!$F24+MDC!$R24)/1000000</f>
        <v>18082.08864</v>
      </c>
      <c r="AG167" s="12"/>
    </row>
    <row r="168" ht="14.25" hidden="1" customHeight="1" outlineLevel="2">
      <c r="B168" s="7" t="s">
        <v>27</v>
      </c>
      <c r="C168" s="12">
        <f>NOx!B24*(MDC!$F25+MDC!$R25)/1000000</f>
        <v>7772.8734</v>
      </c>
      <c r="D168" s="12">
        <f>NOx!C24*(MDC!$F25+MDC!$R25)/1000000</f>
        <v>8212.7196</v>
      </c>
      <c r="E168" s="12">
        <f>NOx!D24*(MDC!$F25+MDC!$R25)/1000000</f>
        <v>8863.101</v>
      </c>
      <c r="F168" s="12">
        <f>NOx!E24*(MDC!$F25+MDC!$R25)/1000000</f>
        <v>8558.379</v>
      </c>
      <c r="G168" s="12">
        <f>NOx!F24*(MDC!$F25+MDC!$R25)/1000000</f>
        <v>8552.8386</v>
      </c>
      <c r="H168" s="12">
        <f>NOx!G24*(MDC!$F25+MDC!$R25)/1000000</f>
        <v>8916.0426</v>
      </c>
      <c r="I168" s="12">
        <f>NOx!H24*(MDC!$F25+MDC!$R25)/1000000</f>
        <v>8337.3786</v>
      </c>
      <c r="J168" s="12">
        <f>NOx!I24*(MDC!$F25+MDC!$R25)/1000000</f>
        <v>8412.4818</v>
      </c>
      <c r="K168" s="12">
        <f>NOx!J24*(MDC!$F25+MDC!$R25)/1000000</f>
        <v>8821.2402</v>
      </c>
      <c r="L168" s="12">
        <f>NOx!K24*(MDC!$F25+MDC!$R25)/1000000</f>
        <v>9175.8258</v>
      </c>
      <c r="M168" s="12">
        <f>NOx!L24*(MDC!$F25+MDC!$R25)/1000000</f>
        <v>8996.3784</v>
      </c>
      <c r="N168" s="12">
        <f>NOx!M24*(MDC!$F25+MDC!$R25)/1000000</f>
        <v>8925.8922</v>
      </c>
      <c r="O168" s="12">
        <f>NOx!N24*(MDC!$F25+MDC!$R25)/1000000</f>
        <v>9095.7978</v>
      </c>
      <c r="P168" s="12">
        <f>NOx!O24*(MDC!$F25+MDC!$R25)/1000000</f>
        <v>8349.075</v>
      </c>
      <c r="Q168" s="12">
        <f>NOx!P24*(MDC!$F25+MDC!$R25)/1000000</f>
        <v>8387.55</v>
      </c>
      <c r="R168" s="12">
        <f>NOx!Q24*(MDC!$F25+MDC!$R25)/1000000</f>
        <v>8521.1352</v>
      </c>
      <c r="S168" s="12">
        <f>NOx!R24*(MDC!$F25+MDC!$R25)/1000000</f>
        <v>7873.524</v>
      </c>
      <c r="T168" s="12">
        <f>NOx!S24*(MDC!$F25+MDC!$R25)/1000000</f>
        <v>7536.7908</v>
      </c>
      <c r="U168" s="12">
        <f>NOx!T24*(MDC!$F25+MDC!$R25)/1000000</f>
        <v>6992.2926</v>
      </c>
      <c r="V168" s="12">
        <f>NOx!U24*(MDC!$F25+MDC!$R25)/1000000</f>
        <v>6607.5426</v>
      </c>
      <c r="W168" s="12">
        <f>NOx!V24*(MDC!$F25+MDC!$R25)/1000000</f>
        <v>6083.9748</v>
      </c>
      <c r="X168" s="12">
        <f>NOx!W24*(MDC!$F25+MDC!$R25)/1000000</f>
        <v>5570.5644</v>
      </c>
      <c r="Y168" s="12">
        <f>NOx!X24*(MDC!$F25+MDC!$R25)/1000000</f>
        <v>5150.4174</v>
      </c>
      <c r="Z168" s="12">
        <f>NOx!Y24*(MDC!$F25+MDC!$R25)/1000000</f>
        <v>5027.6052</v>
      </c>
      <c r="AA168" s="12">
        <f>NOx!Z24*(MDC!$F25+MDC!$R25)/1000000</f>
        <v>4935.2652</v>
      </c>
      <c r="AB168" s="12">
        <f>NOx!AA24*(MDC!$F25+MDC!$R25)/1000000</f>
        <v>5035.9158</v>
      </c>
      <c r="AC168" s="12">
        <f>NOx!AB24*(MDC!$F25+MDC!$R25)/1000000</f>
        <v>4825.6884</v>
      </c>
      <c r="AD168" s="12">
        <f>NOx!AC24*(MDC!$F25+MDC!$R25)/1000000</f>
        <v>4923.261</v>
      </c>
      <c r="AE168" s="12">
        <f>NOx!AD24*(MDC!$F25+MDC!$R25)/1000000</f>
        <v>4741.0434</v>
      </c>
      <c r="AF168" s="12">
        <f>NOx!AE24*(MDC!$F25+MDC!$R25)/1000000</f>
        <v>4541.589</v>
      </c>
      <c r="AG168" s="12"/>
    </row>
    <row r="169" ht="14.25" hidden="1" customHeight="1" outlineLevel="2">
      <c r="B169" s="7" t="s">
        <v>28</v>
      </c>
      <c r="C169" s="12">
        <f>NOx!B25*(MDC!$F26+MDC!$R26)/1000000</f>
        <v>22138.5152</v>
      </c>
      <c r="D169" s="12">
        <f>NOx!C25*(MDC!$F26+MDC!$R26)/1000000</f>
        <v>18867.30176</v>
      </c>
      <c r="E169" s="12">
        <f>NOx!D25*(MDC!$F26+MDC!$R26)/1000000</f>
        <v>19948.41302</v>
      </c>
      <c r="F169" s="12">
        <f>NOx!E25*(MDC!$F26+MDC!$R26)/1000000</f>
        <v>17987.02731</v>
      </c>
      <c r="G169" s="12">
        <f>NOx!F25*(MDC!$F26+MDC!$R26)/1000000</f>
        <v>17976.70151</v>
      </c>
      <c r="H169" s="12">
        <f>NOx!G25*(MDC!$F26+MDC!$R26)/1000000</f>
        <v>18269.95423</v>
      </c>
      <c r="I169" s="12">
        <f>NOx!H25*(MDC!$F26+MDC!$R26)/1000000</f>
        <v>20260.76847</v>
      </c>
      <c r="J169" s="12">
        <f>NOx!I25*(MDC!$F26+MDC!$R26)/1000000</f>
        <v>19391.33611</v>
      </c>
      <c r="K169" s="12">
        <f>NOx!J25*(MDC!$F26+MDC!$R26)/1000000</f>
        <v>16906.94863</v>
      </c>
      <c r="L169" s="12">
        <f>NOx!K25*(MDC!$F26+MDC!$R26)/1000000</f>
        <v>14680.18986</v>
      </c>
      <c r="M169" s="12">
        <f>NOx!L25*(MDC!$F26+MDC!$R26)/1000000</f>
        <v>15165.50246</v>
      </c>
      <c r="N169" s="12">
        <f>NOx!M25*(MDC!$F26+MDC!$R26)/1000000</f>
        <v>15571.3064</v>
      </c>
      <c r="O169" s="12">
        <f>NOx!N25*(MDC!$F26+MDC!$R26)/1000000</f>
        <v>15953.87729</v>
      </c>
      <c r="P169" s="12">
        <f>NOx!O25*(MDC!$F26+MDC!$R26)/1000000</f>
        <v>16233.70647</v>
      </c>
      <c r="Q169" s="12">
        <f>NOx!P25*(MDC!$F26+MDC!$R26)/1000000</f>
        <v>16254.35807</v>
      </c>
      <c r="R169" s="12">
        <f>NOx!Q25*(MDC!$F26+MDC!$R26)/1000000</f>
        <v>17085.58497</v>
      </c>
      <c r="S169" s="12">
        <f>NOx!R25*(MDC!$F26+MDC!$R26)/1000000</f>
        <v>16961.67537</v>
      </c>
      <c r="T169" s="12">
        <f>NOx!S25*(MDC!$F26+MDC!$R26)/1000000</f>
        <v>15956.97503</v>
      </c>
      <c r="U169" s="12">
        <f>NOx!T25*(MDC!$F26+MDC!$R26)/1000000</f>
        <v>15643.587</v>
      </c>
      <c r="V169" s="12">
        <f>NOx!U25*(MDC!$F26+MDC!$R26)/1000000</f>
        <v>13206.6982</v>
      </c>
      <c r="W169" s="12">
        <f>NOx!V25*(MDC!$F26+MDC!$R26)/1000000</f>
        <v>12477.69672</v>
      </c>
      <c r="X169" s="12">
        <f>NOx!W25*(MDC!$F26+MDC!$R26)/1000000</f>
        <v>12933.0645</v>
      </c>
      <c r="Y169" s="12">
        <f>NOx!X25*(MDC!$F26+MDC!$R26)/1000000</f>
        <v>12716.2227</v>
      </c>
      <c r="Z169" s="12">
        <f>NOx!Y25*(MDC!$F26+MDC!$R26)/1000000</f>
        <v>11695.51737</v>
      </c>
      <c r="AA169" s="12">
        <f>NOx!Z25*(MDC!$F26+MDC!$R26)/1000000</f>
        <v>11465.76832</v>
      </c>
      <c r="AB169" s="12">
        <f>NOx!AA25*(MDC!$F26+MDC!$R26)/1000000</f>
        <v>11376.96644</v>
      </c>
      <c r="AC169" s="12">
        <f>NOx!AB25*(MDC!$F26+MDC!$R26)/1000000</f>
        <v>10918.50092</v>
      </c>
      <c r="AD169" s="12">
        <f>NOx!AC25*(MDC!$F26+MDC!$R26)/1000000</f>
        <v>11354.76597</v>
      </c>
      <c r="AE169" s="12">
        <f>NOx!AD25*(MDC!$F26+MDC!$R26)/1000000</f>
        <v>11467.83348</v>
      </c>
      <c r="AF169" s="12">
        <f>NOx!AE25*(MDC!$F26+MDC!$R26)/1000000</f>
        <v>11228.79121</v>
      </c>
      <c r="AG169" s="12"/>
    </row>
    <row r="170" ht="14.25" hidden="1" customHeight="1" outlineLevel="2">
      <c r="B170" s="7" t="s">
        <v>30</v>
      </c>
      <c r="C170" s="12">
        <f>NOx!B26*(MDC!$F27+MDC!$R27)/1000000</f>
        <v>6112.89903</v>
      </c>
      <c r="D170" s="12">
        <f>NOx!C26*(MDC!$F27+MDC!$R27)/1000000</f>
        <v>5662.50123</v>
      </c>
      <c r="E170" s="12">
        <f>NOx!D26*(MDC!$F27+MDC!$R27)/1000000</f>
        <v>5608.28668</v>
      </c>
      <c r="F170" s="12">
        <f>NOx!E26*(MDC!$F27+MDC!$R27)/1000000</f>
        <v>6008.64028</v>
      </c>
      <c r="G170" s="12">
        <f>NOx!F26*(MDC!$F27+MDC!$R27)/1000000</f>
        <v>6227.16662</v>
      </c>
      <c r="H170" s="12">
        <f>NOx!G26*(MDC!$F27+MDC!$R27)/1000000</f>
        <v>6146.26183</v>
      </c>
      <c r="I170" s="12">
        <f>NOx!H26*(MDC!$F27+MDC!$R27)/1000000</f>
        <v>6296.39443</v>
      </c>
      <c r="J170" s="12">
        <f>NOx!I26*(MDC!$F27+MDC!$R27)/1000000</f>
        <v>6338.09793</v>
      </c>
      <c r="K170" s="12">
        <f>NOx!J26*(MDC!$F27+MDC!$R27)/1000000</f>
        <v>5631.64064</v>
      </c>
      <c r="L170" s="12">
        <f>NOx!K26*(MDC!$F27+MDC!$R27)/1000000</f>
        <v>5061.97083</v>
      </c>
      <c r="M170" s="12">
        <f>NOx!L26*(MDC!$F27+MDC!$R27)/1000000</f>
        <v>4897.65904</v>
      </c>
      <c r="N170" s="12">
        <f>NOx!M26*(MDC!$F27+MDC!$R27)/1000000</f>
        <v>4927.68556</v>
      </c>
      <c r="O170" s="12">
        <f>NOx!N26*(MDC!$F27+MDC!$R27)/1000000</f>
        <v>4891.82055</v>
      </c>
      <c r="P170" s="12">
        <f>NOx!O26*(MDC!$F27+MDC!$R27)/1000000</f>
        <v>4603.23233</v>
      </c>
      <c r="Q170" s="12">
        <f>NOx!P26*(MDC!$F27+MDC!$R27)/1000000</f>
        <v>4487.2966</v>
      </c>
      <c r="R170" s="12">
        <f>NOx!Q26*(MDC!$F27+MDC!$R27)/1000000</f>
        <v>4538.17487</v>
      </c>
      <c r="S170" s="12">
        <f>NOx!R26*(MDC!$F27+MDC!$R27)/1000000</f>
        <v>4582.38058</v>
      </c>
      <c r="T170" s="12">
        <f>NOx!S26*(MDC!$F27+MDC!$R27)/1000000</f>
        <v>4464.77671</v>
      </c>
      <c r="U170" s="12">
        <f>NOx!T26*(MDC!$F27+MDC!$R27)/1000000</f>
        <v>4769.21226</v>
      </c>
      <c r="V170" s="12">
        <f>NOx!U26*(MDC!$F27+MDC!$R27)/1000000</f>
        <v>4049.40985</v>
      </c>
      <c r="W170" s="12">
        <f>NOx!V26*(MDC!$F27+MDC!$R27)/1000000</f>
        <v>4003.536</v>
      </c>
      <c r="X170" s="12">
        <f>NOx!W26*(MDC!$F27+MDC!$R27)/1000000</f>
        <v>3932.64005</v>
      </c>
      <c r="Y170" s="12">
        <f>NOx!X26*(MDC!$F27+MDC!$R27)/1000000</f>
        <v>3804.19327</v>
      </c>
      <c r="Z170" s="12">
        <f>NOx!Y26*(MDC!$F27+MDC!$R27)/1000000</f>
        <v>3577.32623</v>
      </c>
      <c r="AA170" s="12">
        <f>NOx!Z26*(MDC!$F27+MDC!$R27)/1000000</f>
        <v>3229.51904</v>
      </c>
      <c r="AB170" s="12">
        <f>NOx!AA26*(MDC!$F27+MDC!$R27)/1000000</f>
        <v>2912.57244</v>
      </c>
      <c r="AC170" s="12">
        <f>NOx!AB26*(MDC!$F27+MDC!$R27)/1000000</f>
        <v>2864.19638</v>
      </c>
      <c r="AD170" s="12">
        <f>NOx!AC26*(MDC!$F27+MDC!$R27)/1000000</f>
        <v>2816.65439</v>
      </c>
      <c r="AE170" s="12">
        <f>NOx!AD26*(MDC!$F27+MDC!$R27)/1000000</f>
        <v>2682.36912</v>
      </c>
      <c r="AF170" s="12">
        <f>NOx!AE26*(MDC!$F27+MDC!$R27)/1000000</f>
        <v>2434.65033</v>
      </c>
      <c r="AG170" s="12"/>
    </row>
    <row r="171" ht="14.25" hidden="1" customHeight="1" outlineLevel="2">
      <c r="B171" s="7" t="s">
        <v>29</v>
      </c>
      <c r="C171" s="12">
        <f>NOx!B27*(MDC!$F28+MDC!$R28)/1000000</f>
        <v>6317.6205</v>
      </c>
      <c r="D171" s="12">
        <f>NOx!C27*(MDC!$F28+MDC!$R28)/1000000</f>
        <v>5655.7275</v>
      </c>
      <c r="E171" s="12">
        <f>NOx!D27*(MDC!$F28+MDC!$R28)/1000000</f>
        <v>5317.8657</v>
      </c>
      <c r="F171" s="12">
        <f>NOx!E27*(MDC!$F28+MDC!$R28)/1000000</f>
        <v>5150.41665</v>
      </c>
      <c r="G171" s="12">
        <f>NOx!F27*(MDC!$F28+MDC!$R28)/1000000</f>
        <v>5249.20665</v>
      </c>
      <c r="H171" s="12">
        <f>NOx!G27*(MDC!$F28+MDC!$R28)/1000000</f>
        <v>5361.3333</v>
      </c>
      <c r="I171" s="12">
        <f>NOx!H27*(MDC!$F28+MDC!$R28)/1000000</f>
        <v>5362.81515</v>
      </c>
      <c r="J171" s="12">
        <f>NOx!I27*(MDC!$F28+MDC!$R28)/1000000</f>
        <v>5377.63365</v>
      </c>
      <c r="K171" s="12">
        <f>NOx!J27*(MDC!$F28+MDC!$R28)/1000000</f>
        <v>5392.45215</v>
      </c>
      <c r="L171" s="12">
        <f>NOx!K27*(MDC!$F28+MDC!$R28)/1000000</f>
        <v>5199.3177</v>
      </c>
      <c r="M171" s="12">
        <f>NOx!L27*(MDC!$F28+MDC!$R28)/1000000</f>
        <v>5352.4422</v>
      </c>
      <c r="N171" s="12">
        <f>NOx!M27*(MDC!$F28+MDC!$R28)/1000000</f>
        <v>5400.8493</v>
      </c>
      <c r="O171" s="12">
        <f>NOx!N27*(MDC!$F28+MDC!$R28)/1000000</f>
        <v>5096.5761</v>
      </c>
      <c r="P171" s="12">
        <f>NOx!O27*(MDC!$F28+MDC!$R28)/1000000</f>
        <v>4996.30425</v>
      </c>
      <c r="Q171" s="12">
        <f>NOx!P27*(MDC!$F28+MDC!$R28)/1000000</f>
        <v>4985.9313</v>
      </c>
      <c r="R171" s="12">
        <f>NOx!Q27*(MDC!$F28+MDC!$R28)/1000000</f>
        <v>5161.28355</v>
      </c>
      <c r="S171" s="12">
        <f>NOx!R27*(MDC!$F28+MDC!$R28)/1000000</f>
        <v>4825.8915</v>
      </c>
      <c r="T171" s="12">
        <f>NOx!S27*(MDC!$F28+MDC!$R28)/1000000</f>
        <v>4786.86945</v>
      </c>
      <c r="U171" s="12">
        <f>NOx!T27*(MDC!$F28+MDC!$R28)/1000000</f>
        <v>4830.831</v>
      </c>
      <c r="V171" s="12">
        <f>NOx!U27*(MDC!$F28+MDC!$R28)/1000000</f>
        <v>4350.21765</v>
      </c>
      <c r="W171" s="12">
        <f>NOx!V27*(MDC!$F28+MDC!$R28)/1000000</f>
        <v>4255.8732</v>
      </c>
      <c r="X171" s="12">
        <f>NOx!W27*(MDC!$F28+MDC!$R28)/1000000</f>
        <v>3878.00145</v>
      </c>
      <c r="Y171" s="12">
        <f>NOx!X27*(MDC!$F28+MDC!$R28)/1000000</f>
        <v>3771.8022</v>
      </c>
      <c r="Z171" s="12">
        <f>NOx!Y27*(MDC!$F28+MDC!$R28)/1000000</f>
        <v>3666.59085</v>
      </c>
      <c r="AA171" s="12">
        <f>NOx!Z27*(MDC!$F28+MDC!$R28)/1000000</f>
        <v>3691.7823</v>
      </c>
      <c r="AB171" s="12">
        <f>NOx!AA27*(MDC!$F28+MDC!$R28)/1000000</f>
        <v>3615.22005</v>
      </c>
      <c r="AC171" s="12">
        <f>NOx!AB27*(MDC!$F28+MDC!$R28)/1000000</f>
        <v>3408.74895</v>
      </c>
      <c r="AD171" s="12">
        <f>NOx!AC27*(MDC!$F28+MDC!$R28)/1000000</f>
        <v>3359.35395</v>
      </c>
      <c r="AE171" s="12">
        <f>NOx!AD27*(MDC!$F28+MDC!$R28)/1000000</f>
        <v>3328.2351</v>
      </c>
      <c r="AF171" s="12">
        <f>NOx!AE27*(MDC!$F28+MDC!$R28)/1000000</f>
        <v>3008.1555</v>
      </c>
      <c r="AG171" s="12"/>
    </row>
    <row r="172" ht="14.25" hidden="1" customHeight="1" outlineLevel="2">
      <c r="B172" s="7" t="s">
        <v>13</v>
      </c>
      <c r="C172" s="12">
        <f>NOx!B28*(MDC!$F29+MDC!$R29)/1000000</f>
        <v>4378.9669</v>
      </c>
      <c r="D172" s="12">
        <f>NOx!C28*(MDC!$F29+MDC!$R29)/1000000</f>
        <v>4337.94312</v>
      </c>
      <c r="E172" s="12">
        <f>NOx!D28*(MDC!$F29+MDC!$R29)/1000000</f>
        <v>4115.38554</v>
      </c>
      <c r="F172" s="12">
        <f>NOx!E28*(MDC!$F29+MDC!$R29)/1000000</f>
        <v>4190.00022</v>
      </c>
      <c r="G172" s="12">
        <f>NOx!F28*(MDC!$F29+MDC!$R29)/1000000</f>
        <v>4200.2919</v>
      </c>
      <c r="H172" s="12">
        <f>NOx!G28*(MDC!$F29+MDC!$R29)/1000000</f>
        <v>3903.83434</v>
      </c>
      <c r="I172" s="12">
        <f>NOx!H28*(MDC!$F29+MDC!$R29)/1000000</f>
        <v>3965.8703</v>
      </c>
      <c r="J172" s="12">
        <f>NOx!I28*(MDC!$F29+MDC!$R29)/1000000</f>
        <v>3881.96452</v>
      </c>
      <c r="K172" s="12">
        <f>NOx!J28*(MDC!$F29+MDC!$R29)/1000000</f>
        <v>3679.70442</v>
      </c>
      <c r="L172" s="12">
        <f>NOx!K28*(MDC!$F29+MDC!$R29)/1000000</f>
        <v>3612.66556</v>
      </c>
      <c r="M172" s="12">
        <f>NOx!L28*(MDC!$F29+MDC!$R29)/1000000</f>
        <v>3445.71164</v>
      </c>
      <c r="N172" s="12">
        <f>NOx!M28*(MDC!$F29+MDC!$R29)/1000000</f>
        <v>3492.59596</v>
      </c>
      <c r="O172" s="12">
        <f>NOx!N28*(MDC!$F29+MDC!$R29)/1000000</f>
        <v>3461.72092</v>
      </c>
      <c r="P172" s="12">
        <f>NOx!O28*(MDC!$F29+MDC!$R29)/1000000</f>
        <v>3553.91722</v>
      </c>
      <c r="Q172" s="12">
        <f>NOx!P28*(MDC!$F29+MDC!$R29)/1000000</f>
        <v>3388.67858</v>
      </c>
      <c r="R172" s="12">
        <f>NOx!Q28*(MDC!$F29+MDC!$R29)/1000000</f>
        <v>2974.5814</v>
      </c>
      <c r="S172" s="12">
        <f>NOx!R28*(MDC!$F29+MDC!$R29)/1000000</f>
        <v>3197.85368</v>
      </c>
      <c r="T172" s="12">
        <f>NOx!S28*(MDC!$F29+MDC!$R29)/1000000</f>
        <v>3013.74696</v>
      </c>
      <c r="U172" s="12">
        <f>NOx!T28*(MDC!$F29+MDC!$R29)/1000000</f>
        <v>2766.17488</v>
      </c>
      <c r="V172" s="12">
        <f>NOx!U28*(MDC!$F29+MDC!$R29)/1000000</f>
        <v>2521.89042</v>
      </c>
      <c r="W172" s="12">
        <f>NOx!V28*(MDC!$F29+MDC!$R29)/1000000</f>
        <v>2677.12326</v>
      </c>
      <c r="X172" s="12">
        <f>NOx!W28*(MDC!$F29+MDC!$R29)/1000000</f>
        <v>2448.5622</v>
      </c>
      <c r="Y172" s="12">
        <f>NOx!X28*(MDC!$F29+MDC!$R29)/1000000</f>
        <v>2308.76688</v>
      </c>
      <c r="Z172" s="12">
        <f>NOx!Y28*(MDC!$F29+MDC!$R29)/1000000</f>
        <v>2264.02666</v>
      </c>
      <c r="AA172" s="12">
        <f>NOx!Z28*(MDC!$F29+MDC!$R29)/1000000</f>
        <v>2154.24874</v>
      </c>
      <c r="AB172" s="12">
        <f>NOx!AA28*(MDC!$F29+MDC!$R29)/1000000</f>
        <v>1983.72132</v>
      </c>
      <c r="AC172" s="12">
        <f>NOx!AB28*(MDC!$F29+MDC!$R29)/1000000</f>
        <v>1923.9724</v>
      </c>
      <c r="AD172" s="12">
        <f>NOx!AC28*(MDC!$F29+MDC!$R29)/1000000</f>
        <v>1861.36468</v>
      </c>
      <c r="AE172" s="12">
        <f>NOx!AD28*(MDC!$F29+MDC!$R29)/1000000</f>
        <v>1811.33568</v>
      </c>
      <c r="AF172" s="12">
        <f>NOx!AE28*(MDC!$F29+MDC!$R29)/1000000</f>
        <v>1712.56414</v>
      </c>
      <c r="AG172" s="12"/>
    </row>
    <row r="173" ht="14.25" hidden="1" customHeight="1" outlineLevel="2">
      <c r="B173" s="7" t="s">
        <v>32</v>
      </c>
      <c r="C173" s="12">
        <f>NOx!B29*(MDC!$F30+MDC!$R30)/1000000</f>
        <v>5116.66632</v>
      </c>
      <c r="D173" s="12">
        <f>NOx!C29*(MDC!$F30+MDC!$R30)/1000000</f>
        <v>5193.0564</v>
      </c>
      <c r="E173" s="12">
        <f>NOx!D29*(MDC!$F30+MDC!$R30)/1000000</f>
        <v>4956.54096</v>
      </c>
      <c r="F173" s="12">
        <f>NOx!E29*(MDC!$F30+MDC!$R30)/1000000</f>
        <v>4731.22695</v>
      </c>
      <c r="G173" s="12">
        <f>NOx!F29*(MDC!$F30+MDC!$R30)/1000000</f>
        <v>4793.29389</v>
      </c>
      <c r="H173" s="12">
        <f>NOx!G29*(MDC!$F30+MDC!$R30)/1000000</f>
        <v>4584.13932</v>
      </c>
      <c r="I173" s="12">
        <f>NOx!H29*(MDC!$F30+MDC!$R30)/1000000</f>
        <v>4497.83322</v>
      </c>
      <c r="J173" s="12">
        <f>NOx!I29*(MDC!$F30+MDC!$R30)/1000000</f>
        <v>4299.88008</v>
      </c>
      <c r="K173" s="12">
        <f>NOx!J29*(MDC!$F30+MDC!$R30)/1000000</f>
        <v>4137.36753</v>
      </c>
      <c r="L173" s="12">
        <f>NOx!K29*(MDC!$F30+MDC!$R30)/1000000</f>
        <v>4013.96817</v>
      </c>
      <c r="M173" s="12">
        <f>NOx!L29*(MDC!$F30+MDC!$R30)/1000000</f>
        <v>3954.83931</v>
      </c>
      <c r="N173" s="12">
        <f>NOx!M29*(MDC!$F30+MDC!$R30)/1000000</f>
        <v>3787.73601</v>
      </c>
      <c r="O173" s="12">
        <f>NOx!N29*(MDC!$F30+MDC!$R30)/1000000</f>
        <v>3659.56227</v>
      </c>
      <c r="P173" s="12">
        <f>NOx!O29*(MDC!$F30+MDC!$R30)/1000000</f>
        <v>3594.92451</v>
      </c>
      <c r="Q173" s="12">
        <f>NOx!P29*(MDC!$F30+MDC!$R30)/1000000</f>
        <v>3531.93942</v>
      </c>
      <c r="R173" s="12">
        <f>NOx!Q29*(MDC!$F30+MDC!$R30)/1000000</f>
        <v>3478.87035</v>
      </c>
      <c r="S173" s="12">
        <f>NOx!R29*(MDC!$F30+MDC!$R30)/1000000</f>
        <v>3448.93866</v>
      </c>
      <c r="T173" s="12">
        <f>NOx!S29*(MDC!$F30+MDC!$R30)/1000000</f>
        <v>3367.95783</v>
      </c>
      <c r="U173" s="12">
        <f>NOx!T29*(MDC!$F30+MDC!$R30)/1000000</f>
        <v>3233.17341</v>
      </c>
      <c r="V173" s="12">
        <f>NOx!U29*(MDC!$F30+MDC!$R30)/1000000</f>
        <v>3011.89926</v>
      </c>
      <c r="W173" s="12">
        <f>NOx!V29*(MDC!$F30+MDC!$R30)/1000000</f>
        <v>3099.49077</v>
      </c>
      <c r="X173" s="12">
        <f>NOx!W29*(MDC!$F30+MDC!$R30)/1000000</f>
        <v>2973.33696</v>
      </c>
      <c r="Y173" s="12">
        <f>NOx!X29*(MDC!$F30+MDC!$R30)/1000000</f>
        <v>2859.66999</v>
      </c>
      <c r="Z173" s="12">
        <f>NOx!Y29*(MDC!$F30+MDC!$R30)/1000000</f>
        <v>2806.23366</v>
      </c>
      <c r="AA173" s="12">
        <f>NOx!Z29*(MDC!$F30+MDC!$R30)/1000000</f>
        <v>2773.73115</v>
      </c>
      <c r="AB173" s="12">
        <f>NOx!AA29*(MDC!$F30+MDC!$R30)/1000000</f>
        <v>2705.42079</v>
      </c>
      <c r="AC173" s="12">
        <f>NOx!AB29*(MDC!$F30+MDC!$R30)/1000000</f>
        <v>2663.55315</v>
      </c>
      <c r="AD173" s="12">
        <f>NOx!AC29*(MDC!$F30+MDC!$R30)/1000000</f>
        <v>2571.18726</v>
      </c>
      <c r="AE173" s="12">
        <f>NOx!AD29*(MDC!$F30+MDC!$R30)/1000000</f>
        <v>2508.93669</v>
      </c>
      <c r="AF173" s="12">
        <f>NOx!AE29*(MDC!$F30+MDC!$R30)/1000000</f>
        <v>2332.65189</v>
      </c>
      <c r="AG173" s="12"/>
    </row>
    <row r="174" ht="14.25" hidden="1" customHeight="1" outlineLevel="2">
      <c r="B174" s="7" t="s">
        <v>25</v>
      </c>
      <c r="C174" s="12">
        <f>NOx!B30*(MDC!$F31+MDC!$R31)/1000000</f>
        <v>3347.15268</v>
      </c>
      <c r="D174" s="12">
        <f>NOx!C30*(MDC!$F31+MDC!$R31)/1000000</f>
        <v>3251.71418</v>
      </c>
      <c r="E174" s="12">
        <f>NOx!D30*(MDC!$F31+MDC!$R31)/1000000</f>
        <v>3316.94432</v>
      </c>
      <c r="F174" s="12">
        <f>NOx!E30*(MDC!$F31+MDC!$R31)/1000000</f>
        <v>3392.13326</v>
      </c>
      <c r="G174" s="12">
        <f>NOx!F30*(MDC!$F31+MDC!$R31)/1000000</f>
        <v>3463.1727</v>
      </c>
      <c r="H174" s="12">
        <f>NOx!G30*(MDC!$F31+MDC!$R31)/1000000</f>
        <v>3649.9002</v>
      </c>
      <c r="I174" s="12">
        <f>NOx!H30*(MDC!$F31+MDC!$R31)/1000000</f>
        <v>3824.84312</v>
      </c>
      <c r="J174" s="12">
        <f>NOx!I30*(MDC!$F31+MDC!$R31)/1000000</f>
        <v>3967.41994</v>
      </c>
      <c r="K174" s="12">
        <f>NOx!J30*(MDC!$F31+MDC!$R31)/1000000</f>
        <v>4014.06032</v>
      </c>
      <c r="L174" s="12">
        <f>NOx!K30*(MDC!$F31+MDC!$R31)/1000000</f>
        <v>3884.92788</v>
      </c>
      <c r="M174" s="12">
        <f>NOx!L30*(MDC!$F31+MDC!$R31)/1000000</f>
        <v>3684.756</v>
      </c>
      <c r="N174" s="12">
        <f>NOx!M30*(MDC!$F31+MDC!$R31)/1000000</f>
        <v>3646.24864</v>
      </c>
      <c r="O174" s="12">
        <f>NOx!N30*(MDC!$F31+MDC!$R31)/1000000</f>
        <v>3564.08854</v>
      </c>
      <c r="P174" s="12">
        <f>NOx!O30*(MDC!$F31+MDC!$R31)/1000000</f>
        <v>3573.5494</v>
      </c>
      <c r="Q174" s="12">
        <f>NOx!P30*(MDC!$F31+MDC!$R31)/1000000</f>
        <v>3548.15446</v>
      </c>
      <c r="R174" s="12">
        <f>NOx!Q30*(MDC!$F31+MDC!$R31)/1000000</f>
        <v>3610.23098</v>
      </c>
      <c r="S174" s="12">
        <f>NOx!R30*(MDC!$F31+MDC!$R31)/1000000</f>
        <v>3609.73304</v>
      </c>
      <c r="T174" s="12">
        <f>NOx!S30*(MDC!$F31+MDC!$R31)/1000000</f>
        <v>3656.5394</v>
      </c>
      <c r="U174" s="12">
        <f>NOx!T30*(MDC!$F31+MDC!$R31)/1000000</f>
        <v>3553.29984</v>
      </c>
      <c r="V174" s="12">
        <f>NOx!U30*(MDC!$F31+MDC!$R31)/1000000</f>
        <v>3393.4611</v>
      </c>
      <c r="W174" s="12">
        <f>NOx!V30*(MDC!$F31+MDC!$R31)/1000000</f>
        <v>3468.31808</v>
      </c>
      <c r="X174" s="12">
        <f>NOx!W30*(MDC!$F31+MDC!$R31)/1000000</f>
        <v>3485.41402</v>
      </c>
      <c r="Y174" s="12">
        <f>NOx!X30*(MDC!$F31+MDC!$R31)/1000000</f>
        <v>3416.6983</v>
      </c>
      <c r="Z174" s="12">
        <f>NOx!Y30*(MDC!$F31+MDC!$R31)/1000000</f>
        <v>3300.18034</v>
      </c>
      <c r="AA174" s="12">
        <f>NOx!Z30*(MDC!$F31+MDC!$R31)/1000000</f>
        <v>3172.37574</v>
      </c>
      <c r="AB174" s="12">
        <f>NOx!AA30*(MDC!$F31+MDC!$R31)/1000000</f>
        <v>2992.6194</v>
      </c>
      <c r="AC174" s="12">
        <f>NOx!AB30*(MDC!$F31+MDC!$R31)/1000000</f>
        <v>2824.1497</v>
      </c>
      <c r="AD174" s="12">
        <f>NOx!AC30*(MDC!$F31+MDC!$R31)/1000000</f>
        <v>2680.90896</v>
      </c>
      <c r="AE174" s="12">
        <f>NOx!AD30*(MDC!$F31+MDC!$R31)/1000000</f>
        <v>2662.48518</v>
      </c>
      <c r="AF174" s="12">
        <f>NOx!AE30*(MDC!$F31+MDC!$R31)/1000000</f>
        <v>2498.99488</v>
      </c>
      <c r="AG174" s="12"/>
    </row>
    <row r="175" ht="14.25" hidden="1" customHeight="1" outlineLevel="2">
      <c r="B175" s="7" t="s">
        <v>33</v>
      </c>
      <c r="C175" s="12">
        <f>NOx!B31*(MDC!$F32+MDC!$R32)/1000000</f>
        <v>20516.44122</v>
      </c>
      <c r="D175" s="12">
        <f>NOx!C31*(MDC!$F32+MDC!$R32)/1000000</f>
        <v>20063.64305</v>
      </c>
      <c r="E175" s="12">
        <f>NOx!D31*(MDC!$F32+MDC!$R32)/1000000</f>
        <v>19106.94723</v>
      </c>
      <c r="F175" s="12">
        <f>NOx!E31*(MDC!$F32+MDC!$R32)/1000000</f>
        <v>17409.30895</v>
      </c>
      <c r="G175" s="12">
        <f>NOx!F31*(MDC!$F32+MDC!$R32)/1000000</f>
        <v>17051.61259</v>
      </c>
      <c r="H175" s="12">
        <f>NOx!G31*(MDC!$F32+MDC!$R32)/1000000</f>
        <v>16446.93541</v>
      </c>
      <c r="I175" s="12">
        <f>NOx!H31*(MDC!$F32+MDC!$R32)/1000000</f>
        <v>15627.9243</v>
      </c>
      <c r="J175" s="12">
        <f>NOx!I31*(MDC!$F32+MDC!$R32)/1000000</f>
        <v>15013.31111</v>
      </c>
      <c r="K175" s="12">
        <f>NOx!J31*(MDC!$F32+MDC!$R32)/1000000</f>
        <v>14929.56474</v>
      </c>
      <c r="L175" s="12">
        <f>NOx!K31*(MDC!$F32+MDC!$R32)/1000000</f>
        <v>14861.4321</v>
      </c>
      <c r="M175" s="12">
        <f>NOx!L31*(MDC!$F32+MDC!$R32)/1000000</f>
        <v>14516.51061</v>
      </c>
      <c r="N175" s="12">
        <f>NOx!M31*(MDC!$F32+MDC!$R32)/1000000</f>
        <v>14035.32384</v>
      </c>
      <c r="O175" s="12">
        <f>NOx!N31*(MDC!$F32+MDC!$R32)/1000000</f>
        <v>13363.93345</v>
      </c>
      <c r="P175" s="12">
        <f>NOx!O31*(MDC!$F32+MDC!$R32)/1000000</f>
        <v>13203.53786</v>
      </c>
      <c r="Q175" s="12">
        <f>NOx!P31*(MDC!$F32+MDC!$R32)/1000000</f>
        <v>13121.21092</v>
      </c>
      <c r="R175" s="12">
        <f>NOx!Q31*(MDC!$F32+MDC!$R32)/1000000</f>
        <v>13250.37905</v>
      </c>
      <c r="S175" s="12">
        <f>NOx!R31*(MDC!$F32+MDC!$R32)/1000000</f>
        <v>13067.27258</v>
      </c>
      <c r="T175" s="12">
        <f>NOx!S31*(MDC!$F32+MDC!$R32)/1000000</f>
        <v>12881.32725</v>
      </c>
      <c r="U175" s="12">
        <f>NOx!T31*(MDC!$F32+MDC!$R32)/1000000</f>
        <v>12854.35808</v>
      </c>
      <c r="V175" s="12">
        <f>NOx!U31*(MDC!$F32+MDC!$R32)/1000000</f>
        <v>12148.90137</v>
      </c>
      <c r="W175" s="12">
        <f>NOx!V31*(MDC!$F32+MDC!$R32)/1000000</f>
        <v>12048.12184</v>
      </c>
      <c r="X175" s="12">
        <f>NOx!W31*(MDC!$F32+MDC!$R32)/1000000</f>
        <v>11466.15554</v>
      </c>
      <c r="Y175" s="12">
        <f>NOx!X31*(MDC!$F32+MDC!$R32)/1000000</f>
        <v>11510.15787</v>
      </c>
      <c r="Z175" s="12">
        <f>NOx!Y31*(MDC!$F32+MDC!$R32)/1000000</f>
        <v>11481.76927</v>
      </c>
      <c r="AA175" s="12">
        <f>NOx!Z31*(MDC!$F32+MDC!$R32)/1000000</f>
        <v>10921.09442</v>
      </c>
      <c r="AB175" s="12">
        <f>NOx!AA31*(MDC!$F32+MDC!$R32)/1000000</f>
        <v>10339.12812</v>
      </c>
      <c r="AC175" s="12">
        <f>NOx!AB31*(MDC!$F32+MDC!$R32)/1000000</f>
        <v>10077.953</v>
      </c>
      <c r="AD175" s="12">
        <f>NOx!AC31*(MDC!$F32+MDC!$R32)/1000000</f>
        <v>9609.5411</v>
      </c>
      <c r="AE175" s="12">
        <f>NOx!AD31*(MDC!$F32+MDC!$R32)/1000000</f>
        <v>9186.55096</v>
      </c>
      <c r="AF175" s="12">
        <f>NOx!AE31*(MDC!$F32+MDC!$R32)/1000000</f>
        <v>8705.36419</v>
      </c>
      <c r="AG175" s="12"/>
    </row>
    <row r="176" ht="14.25" hidden="1" customHeight="1" outlineLevel="2">
      <c r="B176" s="7" t="s">
        <v>35</v>
      </c>
      <c r="C176" s="12">
        <f>NOx!B32*(MDC!$F33+MDC!$R33)/1000000</f>
        <v>176618.5546</v>
      </c>
      <c r="D176" s="12">
        <f>NOx!C32*(MDC!$F33+MDC!$R33)/1000000</f>
        <v>171804.2265</v>
      </c>
      <c r="E176" s="12">
        <f>NOx!D32*(MDC!$F33+MDC!$R33)/1000000</f>
        <v>168728.3595</v>
      </c>
      <c r="F176" s="12">
        <f>NOx!E32*(MDC!$F33+MDC!$R33)/1000000</f>
        <v>159946.1908</v>
      </c>
      <c r="G176" s="12">
        <f>NOx!F32*(MDC!$F33+MDC!$R33)/1000000</f>
        <v>156089.2922</v>
      </c>
      <c r="H176" s="12">
        <f>NOx!G32*(MDC!$F33+MDC!$R33)/1000000</f>
        <v>147720.3824</v>
      </c>
      <c r="I176" s="12">
        <f>NOx!H32*(MDC!$F33+MDC!$R33)/1000000</f>
        <v>142591.5338</v>
      </c>
      <c r="J176" s="12">
        <f>NOx!I32*(MDC!$F33+MDC!$R33)/1000000</f>
        <v>131085.7389</v>
      </c>
      <c r="K176" s="12">
        <f>NOx!J32*(MDC!$F33+MDC!$R33)/1000000</f>
        <v>126405.6507</v>
      </c>
      <c r="L176" s="12">
        <f>NOx!K32*(MDC!$F33+MDC!$R33)/1000000</f>
        <v>119020.2417</v>
      </c>
      <c r="M176" s="12">
        <f>NOx!L32*(MDC!$F33+MDC!$R33)/1000000</f>
        <v>113650.6489</v>
      </c>
      <c r="N176" s="12">
        <f>NOx!M32*(MDC!$F33+MDC!$R33)/1000000</f>
        <v>111058.4891</v>
      </c>
      <c r="O176" s="12">
        <f>NOx!N32*(MDC!$F33+MDC!$R33)/1000000</f>
        <v>105563.5318</v>
      </c>
      <c r="P176" s="12">
        <f>NOx!O32*(MDC!$F33+MDC!$R33)/1000000</f>
        <v>103191.0372</v>
      </c>
      <c r="Q176" s="12">
        <f>NOx!P32*(MDC!$F33+MDC!$R33)/1000000</f>
        <v>99694.14533</v>
      </c>
      <c r="R176" s="12">
        <f>NOx!Q32*(MDC!$F33+MDC!$R33)/1000000</f>
        <v>98589.16301</v>
      </c>
      <c r="S176" s="12">
        <f>NOx!R32*(MDC!$F33+MDC!$R33)/1000000</f>
        <v>94809.92378</v>
      </c>
      <c r="T176" s="12">
        <f>NOx!S32*(MDC!$F33+MDC!$R33)/1000000</f>
        <v>90836.53605</v>
      </c>
      <c r="U176" s="12">
        <f>NOx!T32*(MDC!$F33+MDC!$R33)/1000000</f>
        <v>81495.21965</v>
      </c>
      <c r="V176" s="12">
        <f>NOx!U32*(MDC!$F33+MDC!$R33)/1000000</f>
        <v>70548.0178</v>
      </c>
      <c r="W176" s="12">
        <f>NOx!V32*(MDC!$F33+MDC!$R33)/1000000</f>
        <v>69081.91927</v>
      </c>
      <c r="X176" s="12">
        <f>NOx!W32*(MDC!$F33+MDC!$R33)/1000000</f>
        <v>64670.31064</v>
      </c>
      <c r="Y176" s="12">
        <f>NOx!X32*(MDC!$F33+MDC!$R33)/1000000</f>
        <v>66134.74504</v>
      </c>
      <c r="Z176" s="12">
        <f>NOx!Y32*(MDC!$F33+MDC!$R33)/1000000</f>
        <v>62683.89413</v>
      </c>
      <c r="AA176" s="12">
        <f>NOx!Z32*(MDC!$F33+MDC!$R33)/1000000</f>
        <v>58652.81656</v>
      </c>
      <c r="AB176" s="12">
        <f>NOx!AA32*(MDC!$F33+MDC!$R33)/1000000</f>
        <v>56899.37825</v>
      </c>
      <c r="AC176" s="12">
        <f>NOx!AB32*(MDC!$F33+MDC!$R33)/1000000</f>
        <v>51910.87122</v>
      </c>
      <c r="AD176" s="12">
        <f>NOx!AC32*(MDC!$F33+MDC!$R33)/1000000</f>
        <v>50060.35866</v>
      </c>
      <c r="AE176" s="12">
        <f>NOx!AD32*(MDC!$F33+MDC!$R33)/1000000</f>
        <v>48607.01846</v>
      </c>
      <c r="AF176" s="12">
        <f>NOx!AE32*(MDC!$F33+MDC!$R33)/1000000</f>
        <v>46747.07583</v>
      </c>
      <c r="AG176" s="12"/>
    </row>
    <row r="177" ht="14.25" hidden="1" customHeight="1" outlineLevel="2">
      <c r="B177" s="7" t="s">
        <v>34</v>
      </c>
      <c r="C177" s="12">
        <f>NOx!B33*(MDC!$F34+MDC!$R34)/1000000</f>
        <v>8459.51472</v>
      </c>
      <c r="D177" s="12">
        <f>NOx!C33*(MDC!$F34+MDC!$R34)/1000000</f>
        <v>9026.21264</v>
      </c>
      <c r="E177" s="12">
        <f>NOx!D33*(MDC!$F34+MDC!$R34)/1000000</f>
        <v>9866.27072</v>
      </c>
      <c r="F177" s="12">
        <f>NOx!E33*(MDC!$F34+MDC!$R34)/1000000</f>
        <v>9747.07104</v>
      </c>
      <c r="G177" s="12">
        <f>NOx!F33*(MDC!$F34+MDC!$R34)/1000000</f>
        <v>36097.8584</v>
      </c>
      <c r="H177" s="12">
        <f>NOx!G33*(MDC!$F34+MDC!$R34)/1000000</f>
        <v>34513.30176</v>
      </c>
      <c r="I177" s="12">
        <f>NOx!H33*(MDC!$F34+MDC!$R34)/1000000</f>
        <v>39505.704</v>
      </c>
      <c r="J177" s="12">
        <f>NOx!I33*(MDC!$F34+MDC!$R34)/1000000</f>
        <v>46605.74304</v>
      </c>
      <c r="K177" s="12">
        <f>NOx!J33*(MDC!$F34+MDC!$R34)/1000000</f>
        <v>51492.92992</v>
      </c>
      <c r="L177" s="12">
        <f>NOx!K33*(MDC!$F34+MDC!$R34)/1000000</f>
        <v>18155.64288</v>
      </c>
      <c r="M177" s="12">
        <f>NOx!L33*(MDC!$F34+MDC!$R34)/1000000</f>
        <v>49682.29344</v>
      </c>
      <c r="N177" s="12">
        <f>NOx!M33*(MDC!$F34+MDC!$R34)/1000000</f>
        <v>46251.14064</v>
      </c>
      <c r="O177" s="12">
        <f>NOx!N33*(MDC!$F34+MDC!$R34)/1000000</f>
        <v>35651.692</v>
      </c>
      <c r="P177" s="12">
        <f>NOx!O33*(MDC!$F34+MDC!$R34)/1000000</f>
        <v>32219.54032</v>
      </c>
      <c r="Q177" s="12">
        <f>NOx!P33*(MDC!$F34+MDC!$R34)/1000000</f>
        <v>45634.16576</v>
      </c>
      <c r="R177" s="12">
        <f>NOx!Q33*(MDC!$F34+MDC!$R34)/1000000</f>
        <v>43378.69472</v>
      </c>
      <c r="S177" s="12">
        <f>NOx!R33*(MDC!$F34+MDC!$R34)/1000000</f>
        <v>42345.8528</v>
      </c>
      <c r="T177" s="12">
        <f>NOx!S33*(MDC!$F34+MDC!$R34)/1000000</f>
        <v>40574.5056</v>
      </c>
      <c r="U177" s="12">
        <f>NOx!T33*(MDC!$F34+MDC!$R34)/1000000</f>
        <v>37755.00032</v>
      </c>
      <c r="V177" s="12">
        <f>NOx!U33*(MDC!$F34+MDC!$R34)/1000000</f>
        <v>33942.60832</v>
      </c>
      <c r="W177" s="12">
        <f>NOx!V33*(MDC!$F34+MDC!$R34)/1000000</f>
        <v>31922.20704</v>
      </c>
      <c r="X177" s="12">
        <f>NOx!W33*(MDC!$F34+MDC!$R34)/1000000</f>
        <v>31921.54112</v>
      </c>
      <c r="Y177" s="12">
        <f>NOx!X33*(MDC!$F34+MDC!$R34)/1000000</f>
        <v>27856.43248</v>
      </c>
      <c r="Z177" s="12">
        <f>NOx!Y33*(MDC!$F34+MDC!$R34)/1000000</f>
        <v>27164.5416</v>
      </c>
      <c r="AA177" s="12">
        <f>NOx!Z33*(MDC!$F34+MDC!$R34)/1000000</f>
        <v>26765.65552</v>
      </c>
      <c r="AB177" s="12">
        <f>NOx!AA33*(MDC!$F34+MDC!$R34)/1000000</f>
        <v>26236.91504</v>
      </c>
      <c r="AC177" s="12">
        <f>NOx!AB33*(MDC!$F34+MDC!$R34)/1000000</f>
        <v>26497.95568</v>
      </c>
      <c r="AD177" s="12">
        <f>NOx!AC33*(MDC!$F34+MDC!$R34)/1000000</f>
        <v>25651.2384</v>
      </c>
      <c r="AE177" s="12">
        <f>NOx!AD33*(MDC!$F34+MDC!$R34)/1000000</f>
        <v>26140.02368</v>
      </c>
      <c r="AF177" s="12">
        <f>NOx!AE33*(MDC!$F34+MDC!$R34)/1000000</f>
        <v>25949.2376</v>
      </c>
      <c r="AG177" s="12"/>
    </row>
    <row r="178" ht="14.25" hidden="1" customHeight="1" outlineLevel="1"/>
    <row r="179" ht="14.25" hidden="1" customHeight="1" outlineLevel="1">
      <c r="B179" s="17" t="s">
        <v>124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9"/>
    </row>
    <row r="180" ht="14.25" hidden="1" customHeight="1" outlineLevel="2">
      <c r="C180" s="7">
        <v>1990.0</v>
      </c>
      <c r="D180" s="7">
        <v>1991.0</v>
      </c>
      <c r="E180" s="7">
        <v>1992.0</v>
      </c>
      <c r="F180" s="7">
        <v>1993.0</v>
      </c>
      <c r="G180" s="7">
        <v>1994.0</v>
      </c>
      <c r="H180" s="7">
        <v>1995.0</v>
      </c>
      <c r="I180" s="7">
        <v>1996.0</v>
      </c>
      <c r="J180" s="7">
        <v>1997.0</v>
      </c>
      <c r="K180" s="7">
        <v>1998.0</v>
      </c>
      <c r="L180" s="7">
        <v>1999.0</v>
      </c>
      <c r="M180" s="7">
        <v>2000.0</v>
      </c>
      <c r="N180" s="7">
        <v>2001.0</v>
      </c>
      <c r="O180" s="7">
        <v>2002.0</v>
      </c>
      <c r="P180" s="7">
        <v>2003.0</v>
      </c>
      <c r="Q180" s="7">
        <v>2004.0</v>
      </c>
      <c r="R180" s="7">
        <v>2005.0</v>
      </c>
      <c r="S180" s="7">
        <v>2006.0</v>
      </c>
      <c r="T180" s="7">
        <v>2007.0</v>
      </c>
      <c r="U180" s="7">
        <v>2008.0</v>
      </c>
      <c r="V180" s="7">
        <v>2009.0</v>
      </c>
      <c r="W180" s="7">
        <v>2010.0</v>
      </c>
      <c r="X180" s="7">
        <v>2011.0</v>
      </c>
      <c r="Y180" s="7">
        <v>2012.0</v>
      </c>
      <c r="Z180" s="7">
        <v>2013.0</v>
      </c>
      <c r="AA180" s="7">
        <v>2014.0</v>
      </c>
      <c r="AB180" s="7">
        <v>2015.0</v>
      </c>
      <c r="AC180" s="7">
        <v>2016.0</v>
      </c>
      <c r="AD180" s="7">
        <v>2017.0</v>
      </c>
      <c r="AE180" s="7">
        <v>2018.0</v>
      </c>
      <c r="AF180" s="7">
        <v>2019.0</v>
      </c>
      <c r="AG180" s="7">
        <v>2020.0</v>
      </c>
    </row>
    <row r="181" ht="14.25" hidden="1" customHeight="1" outlineLevel="2">
      <c r="B181" s="7" t="s">
        <v>6</v>
      </c>
      <c r="C181" s="12">
        <f>NOx!B3*(MDC!$S4+MDC!$U4+MDC!$W4+MDC!$Y4)/1000000</f>
        <v>72.9011</v>
      </c>
      <c r="D181" s="12">
        <f>NOx!C3*(MDC!$S4+MDC!$U4+MDC!$W4+MDC!$Y4)/1000000</f>
        <v>72.811</v>
      </c>
      <c r="E181" s="12">
        <f>NOx!D3*(MDC!$S4+MDC!$U4+MDC!$W4+MDC!$Y4)/1000000</f>
        <v>73.0966</v>
      </c>
      <c r="F181" s="12">
        <f>NOx!E3*(MDC!$S4+MDC!$U4+MDC!$W4+MDC!$Y4)/1000000</f>
        <v>72.182</v>
      </c>
      <c r="G181" s="12">
        <f>NOx!F3*(MDC!$S4+MDC!$U4+MDC!$W4+MDC!$Y4)/1000000</f>
        <v>71.7043</v>
      </c>
      <c r="H181" s="12">
        <f>NOx!G3*(MDC!$S4+MDC!$U4+MDC!$W4+MDC!$Y4)/1000000</f>
        <v>70.7183</v>
      </c>
      <c r="I181" s="12">
        <f>NOx!H3*(MDC!$S4+MDC!$U4+MDC!$W4+MDC!$Y4)/1000000</f>
        <v>68.1547</v>
      </c>
      <c r="J181" s="12">
        <f>NOx!I3*(MDC!$S4+MDC!$U4+MDC!$W4+MDC!$Y4)/1000000</f>
        <v>65.586</v>
      </c>
      <c r="K181" s="12">
        <f>NOx!J3*(MDC!$S4+MDC!$U4+MDC!$W4+MDC!$Y4)/1000000</f>
        <v>65.7747</v>
      </c>
      <c r="L181" s="12">
        <f>NOx!K3*(MDC!$S4+MDC!$U4+MDC!$W4+MDC!$Y4)/1000000</f>
        <v>61.1286</v>
      </c>
      <c r="M181" s="12">
        <f>NOx!L3*(MDC!$S4+MDC!$U4+MDC!$W4+MDC!$Y4)/1000000</f>
        <v>61.251</v>
      </c>
      <c r="N181" s="12">
        <f>NOx!M3*(MDC!$S4+MDC!$U4+MDC!$W4+MDC!$Y4)/1000000</f>
        <v>59.126</v>
      </c>
      <c r="O181" s="12">
        <f>NOx!N3*(MDC!$S4+MDC!$U4+MDC!$W4+MDC!$Y4)/1000000</f>
        <v>57.2237</v>
      </c>
      <c r="P181" s="12">
        <f>NOx!O3*(MDC!$S4+MDC!$U4+MDC!$W4+MDC!$Y4)/1000000</f>
        <v>56.4162</v>
      </c>
      <c r="Q181" s="12">
        <f>NOx!P3*(MDC!$S4+MDC!$U4+MDC!$W4+MDC!$Y4)/1000000</f>
        <v>58.0975</v>
      </c>
      <c r="R181" s="12">
        <f>NOx!Q3*(MDC!$S4+MDC!$U4+MDC!$W4+MDC!$Y4)/1000000</f>
        <v>55.5679</v>
      </c>
      <c r="S181" s="12">
        <f>NOx!R3*(MDC!$S4+MDC!$U4+MDC!$W4+MDC!$Y4)/1000000</f>
        <v>52.8224</v>
      </c>
      <c r="T181" s="12">
        <f>NOx!S3*(MDC!$S4+MDC!$U4+MDC!$W4+MDC!$Y4)/1000000</f>
        <v>51.085</v>
      </c>
      <c r="U181" s="12">
        <f>NOx!T3*(MDC!$S4+MDC!$U4+MDC!$W4+MDC!$Y4)/1000000</f>
        <v>46.4032</v>
      </c>
      <c r="V181" s="12">
        <f>NOx!U3*(MDC!$S4+MDC!$U4+MDC!$W4+MDC!$Y4)/1000000</f>
        <v>41.2216</v>
      </c>
      <c r="W181" s="12">
        <f>NOx!V3*(MDC!$S4+MDC!$U4+MDC!$W4+MDC!$Y4)/1000000</f>
        <v>41.6007</v>
      </c>
      <c r="X181" s="12">
        <f>NOx!W3*(MDC!$S4+MDC!$U4+MDC!$W4+MDC!$Y4)/1000000</f>
        <v>38.6546</v>
      </c>
      <c r="Y181" s="12">
        <f>NOx!X3*(MDC!$S4+MDC!$U4+MDC!$W4+MDC!$Y4)/1000000</f>
        <v>36.7982</v>
      </c>
      <c r="Z181" s="12">
        <f>NOx!Y3*(MDC!$S4+MDC!$U4+MDC!$W4+MDC!$Y4)/1000000</f>
        <v>35.2359</v>
      </c>
      <c r="AA181" s="12">
        <f>NOx!Z3*(MDC!$S4+MDC!$U4+MDC!$W4+MDC!$Y4)/1000000</f>
        <v>33.5189</v>
      </c>
      <c r="AB181" s="12">
        <f>NOx!AA3*(MDC!$S4+MDC!$U4+MDC!$W4+MDC!$Y4)/1000000</f>
        <v>33.6396</v>
      </c>
      <c r="AC181" s="12">
        <f>NOx!AB3*(MDC!$S4+MDC!$U4+MDC!$W4+MDC!$Y4)/1000000</f>
        <v>31.756</v>
      </c>
      <c r="AD181" s="12">
        <f>NOx!AC3*(MDC!$S4+MDC!$U4+MDC!$W4+MDC!$Y4)/1000000</f>
        <v>29.9081</v>
      </c>
      <c r="AE181" s="12">
        <f>NOx!AD3*(MDC!$S4+MDC!$U4+MDC!$W4+MDC!$Y4)/1000000</f>
        <v>28.798</v>
      </c>
      <c r="AF181" s="12">
        <f>NOx!AE3*(MDC!$S4+MDC!$U4+MDC!$W4+MDC!$Y4)/1000000</f>
        <v>27.2357</v>
      </c>
      <c r="AG181" s="12"/>
    </row>
    <row r="182" ht="14.25" hidden="1" customHeight="1" outlineLevel="2">
      <c r="B182" s="7" t="s">
        <v>7</v>
      </c>
      <c r="C182" s="12">
        <f>NOx!B4*(MDC!$S5+MDC!$U5+MDC!$W5+MDC!$Y5)/1000000</f>
        <v>207.86715</v>
      </c>
      <c r="D182" s="12">
        <f>NOx!C4*(MDC!$S5+MDC!$U5+MDC!$W5+MDC!$Y5)/1000000</f>
        <v>158.99573</v>
      </c>
      <c r="E182" s="12">
        <f>NOx!D4*(MDC!$S5+MDC!$U5+MDC!$W5+MDC!$Y5)/1000000</f>
        <v>138.90533</v>
      </c>
      <c r="F182" s="12">
        <f>NOx!E4*(MDC!$S5+MDC!$U5+MDC!$W5+MDC!$Y5)/1000000</f>
        <v>144.01164</v>
      </c>
      <c r="G182" s="12">
        <f>NOx!F4*(MDC!$S5+MDC!$U5+MDC!$W5+MDC!$Y5)/1000000</f>
        <v>137.15503</v>
      </c>
      <c r="H182" s="12">
        <f>NOx!G4*(MDC!$S5+MDC!$U5+MDC!$W5+MDC!$Y5)/1000000</f>
        <v>138.4259</v>
      </c>
      <c r="I182" s="12">
        <f>NOx!H4*(MDC!$S5+MDC!$U5+MDC!$W5+MDC!$Y5)/1000000</f>
        <v>135.95265</v>
      </c>
      <c r="J182" s="12">
        <f>NOx!I4*(MDC!$S5+MDC!$U5+MDC!$W5+MDC!$Y5)/1000000</f>
        <v>115.29911</v>
      </c>
      <c r="K182" s="12">
        <f>NOx!J4*(MDC!$S5+MDC!$U5+MDC!$W5+MDC!$Y5)/1000000</f>
        <v>116.32646</v>
      </c>
      <c r="L182" s="12">
        <f>NOx!K4*(MDC!$S5+MDC!$U5+MDC!$W5+MDC!$Y5)/1000000</f>
        <v>103.46556</v>
      </c>
      <c r="M182" s="12">
        <f>NOx!L4*(MDC!$S5+MDC!$U5+MDC!$W5+MDC!$Y5)/1000000</f>
        <v>109.85035</v>
      </c>
      <c r="N182" s="12">
        <f>NOx!M4*(MDC!$S5+MDC!$U5+MDC!$W5+MDC!$Y5)/1000000</f>
        <v>113.87604</v>
      </c>
      <c r="O182" s="12">
        <f>NOx!N4*(MDC!$S5+MDC!$U5+MDC!$W5+MDC!$Y5)/1000000</f>
        <v>126.34122</v>
      </c>
      <c r="P182" s="12">
        <f>NOx!O4*(MDC!$S5+MDC!$U5+MDC!$W5+MDC!$Y5)/1000000</f>
        <v>129.37761</v>
      </c>
      <c r="Q182" s="12">
        <f>NOx!P4*(MDC!$S5+MDC!$U5+MDC!$W5+MDC!$Y5)/1000000</f>
        <v>128.13718</v>
      </c>
      <c r="R182" s="12">
        <f>NOx!Q4*(MDC!$S5+MDC!$U5+MDC!$W5+MDC!$Y5)/1000000</f>
        <v>132.40639</v>
      </c>
      <c r="S182" s="12">
        <f>NOx!R4*(MDC!$S5+MDC!$U5+MDC!$W5+MDC!$Y5)/1000000</f>
        <v>112.83347</v>
      </c>
      <c r="T182" s="12">
        <f>NOx!S4*(MDC!$S5+MDC!$U5+MDC!$W5+MDC!$Y5)/1000000</f>
        <v>109.08935</v>
      </c>
      <c r="U182" s="12">
        <f>NOx!T4*(MDC!$S5+MDC!$U5+MDC!$W5+MDC!$Y5)/1000000</f>
        <v>111.00707</v>
      </c>
      <c r="V182" s="12">
        <f>NOx!U4*(MDC!$S5+MDC!$U5+MDC!$W5+MDC!$Y5)/1000000</f>
        <v>106.03774</v>
      </c>
      <c r="W182" s="12">
        <f>NOx!V4*(MDC!$S5+MDC!$U5+MDC!$W5+MDC!$Y5)/1000000</f>
        <v>95.33047</v>
      </c>
      <c r="X182" s="12">
        <f>NOx!W4*(MDC!$S5+MDC!$U5+MDC!$W5+MDC!$Y5)/1000000</f>
        <v>100.96187</v>
      </c>
      <c r="Y182" s="12">
        <f>NOx!X4*(MDC!$S5+MDC!$U5+MDC!$W5+MDC!$Y5)/1000000</f>
        <v>97.8646</v>
      </c>
      <c r="Z182" s="12">
        <f>NOx!Y4*(MDC!$S5+MDC!$U5+MDC!$W5+MDC!$Y5)/1000000</f>
        <v>84.86672</v>
      </c>
      <c r="AA182" s="12">
        <f>NOx!Z4*(MDC!$S5+MDC!$U5+MDC!$W5+MDC!$Y5)/1000000</f>
        <v>90.11001</v>
      </c>
      <c r="AB182" s="12">
        <f>NOx!AA4*(MDC!$S5+MDC!$U5+MDC!$W5+MDC!$Y5)/1000000</f>
        <v>87.94116</v>
      </c>
      <c r="AC182" s="12">
        <f>NOx!AB4*(MDC!$S5+MDC!$U5+MDC!$W5+MDC!$Y5)/1000000</f>
        <v>83.37516</v>
      </c>
      <c r="AD182" s="12">
        <f>NOx!AC4*(MDC!$S5+MDC!$U5+MDC!$W5+MDC!$Y5)/1000000</f>
        <v>75.7195</v>
      </c>
      <c r="AE182" s="12">
        <f>NOx!AD4*(MDC!$S5+MDC!$U5+MDC!$W5+MDC!$Y5)/1000000</f>
        <v>73.3604</v>
      </c>
      <c r="AF182" s="12">
        <f>NOx!AE4*(MDC!$S5+MDC!$U5+MDC!$W5+MDC!$Y5)/1000000</f>
        <v>69.61628</v>
      </c>
      <c r="AG182" s="12"/>
    </row>
    <row r="183" ht="14.25" hidden="1" customHeight="1" outlineLevel="2">
      <c r="B183" s="7" t="s">
        <v>10</v>
      </c>
      <c r="C183" s="12">
        <f>NOx!B5*(MDC!$S6+MDC!$U6+MDC!$W6+MDC!$Y6)/1000000</f>
        <v>549.75866</v>
      </c>
      <c r="D183" s="12">
        <f>NOx!C5*(MDC!$S6+MDC!$U6+MDC!$W6+MDC!$Y6)/1000000</f>
        <v>523.51082</v>
      </c>
      <c r="E183" s="12">
        <f>NOx!D5*(MDC!$S6+MDC!$U6+MDC!$W6+MDC!$Y6)/1000000</f>
        <v>493.44618</v>
      </c>
      <c r="F183" s="12">
        <f>NOx!E5*(MDC!$S6+MDC!$U6+MDC!$W6+MDC!$Y6)/1000000</f>
        <v>402.40816</v>
      </c>
      <c r="G183" s="12">
        <f>NOx!F5*(MDC!$S6+MDC!$U6+MDC!$W6+MDC!$Y6)/1000000</f>
        <v>333.06718</v>
      </c>
      <c r="H183" s="12">
        <f>NOx!G5*(MDC!$S6+MDC!$U6+MDC!$W6+MDC!$Y6)/1000000</f>
        <v>282.52394</v>
      </c>
      <c r="I183" s="12">
        <f>NOx!H5*(MDC!$S6+MDC!$U6+MDC!$W6+MDC!$Y6)/1000000</f>
        <v>270.89004</v>
      </c>
      <c r="J183" s="12">
        <f>NOx!I5*(MDC!$S6+MDC!$U6+MDC!$W6+MDC!$Y6)/1000000</f>
        <v>249.14162</v>
      </c>
      <c r="K183" s="12">
        <f>NOx!J5*(MDC!$S6+MDC!$U6+MDC!$W6+MDC!$Y6)/1000000</f>
        <v>234.6231</v>
      </c>
      <c r="L183" s="12">
        <f>NOx!K5*(MDC!$S6+MDC!$U6+MDC!$W6+MDC!$Y6)/1000000</f>
        <v>216.24374</v>
      </c>
      <c r="M183" s="12">
        <f>NOx!L5*(MDC!$S6+MDC!$U6+MDC!$W6+MDC!$Y6)/1000000</f>
        <v>218.57052</v>
      </c>
      <c r="N183" s="12">
        <f>NOx!M5*(MDC!$S6+MDC!$U6+MDC!$W6+MDC!$Y6)/1000000</f>
        <v>222.43136</v>
      </c>
      <c r="O183" s="12">
        <f>NOx!N5*(MDC!$S6+MDC!$U6+MDC!$W6+MDC!$Y6)/1000000</f>
        <v>215.93546</v>
      </c>
      <c r="P183" s="12">
        <f>NOx!O5*(MDC!$S6+MDC!$U6+MDC!$W6+MDC!$Y6)/1000000</f>
        <v>216.91902</v>
      </c>
      <c r="Q183" s="12">
        <f>NOx!P5*(MDC!$S6+MDC!$U6+MDC!$W6+MDC!$Y6)/1000000</f>
        <v>216.75754</v>
      </c>
      <c r="R183" s="12">
        <f>NOx!Q5*(MDC!$S6+MDC!$U6+MDC!$W6+MDC!$Y6)/1000000</f>
        <v>212.90404</v>
      </c>
      <c r="S183" s="12">
        <f>NOx!R5*(MDC!$S6+MDC!$U6+MDC!$W6+MDC!$Y6)/1000000</f>
        <v>209.21202</v>
      </c>
      <c r="T183" s="12">
        <f>NOx!S5*(MDC!$S6+MDC!$U6+MDC!$W6+MDC!$Y6)/1000000</f>
        <v>208.50004</v>
      </c>
      <c r="U183" s="12">
        <f>NOx!T5*(MDC!$S6+MDC!$U6+MDC!$W6+MDC!$Y6)/1000000</f>
        <v>196.25692</v>
      </c>
      <c r="V183" s="12">
        <f>NOx!U5*(MDC!$S6+MDC!$U6+MDC!$W6+MDC!$Y6)/1000000</f>
        <v>184.7111</v>
      </c>
      <c r="W183" s="12">
        <f>NOx!V5*(MDC!$S6+MDC!$U6+MDC!$W6+MDC!$Y6)/1000000</f>
        <v>182.05402</v>
      </c>
      <c r="X183" s="12">
        <f>NOx!W5*(MDC!$S6+MDC!$U6+MDC!$W6+MDC!$Y6)/1000000</f>
        <v>174.0681</v>
      </c>
      <c r="Y183" s="12">
        <f>NOx!X5*(MDC!$S6+MDC!$U6+MDC!$W6+MDC!$Y6)/1000000</f>
        <v>164.57014</v>
      </c>
      <c r="Z183" s="12">
        <f>NOx!Y5*(MDC!$S6+MDC!$U6+MDC!$W6+MDC!$Y6)/1000000</f>
        <v>155.30706</v>
      </c>
      <c r="AA183" s="12">
        <f>NOx!Z5*(MDC!$S6+MDC!$U6+MDC!$W6+MDC!$Y6)/1000000</f>
        <v>153.09038</v>
      </c>
      <c r="AB183" s="12">
        <f>NOx!AA5*(MDC!$S6+MDC!$U6+MDC!$W6+MDC!$Y6)/1000000</f>
        <v>149.98556</v>
      </c>
      <c r="AC183" s="12">
        <f>NOx!AB5*(MDC!$S6+MDC!$U6+MDC!$W6+MDC!$Y6)/1000000</f>
        <v>141.54456</v>
      </c>
      <c r="AD183" s="12">
        <f>NOx!AC5*(MDC!$S6+MDC!$U6+MDC!$W6+MDC!$Y6)/1000000</f>
        <v>140.6344</v>
      </c>
      <c r="AE183" s="12">
        <f>NOx!AD5*(MDC!$S6+MDC!$U6+MDC!$W6+MDC!$Y6)/1000000</f>
        <v>134.96792</v>
      </c>
      <c r="AF183" s="12">
        <f>NOx!AE5*(MDC!$S6+MDC!$U6+MDC!$W6+MDC!$Y6)/1000000</f>
        <v>126.52692</v>
      </c>
      <c r="AG183" s="12"/>
    </row>
    <row r="184" ht="14.25" hidden="1" customHeight="1" outlineLevel="2">
      <c r="B184" s="7" t="s">
        <v>11</v>
      </c>
      <c r="C184" s="12">
        <f>NOx!B6*(MDC!$S7+MDC!$U7+MDC!$W7+MDC!$Y7)/1000000</f>
        <v>88.25408</v>
      </c>
      <c r="D184" s="12">
        <f>NOx!C6*(MDC!$S7+MDC!$U7+MDC!$W7+MDC!$Y7)/1000000</f>
        <v>102.86576</v>
      </c>
      <c r="E184" s="12">
        <f>NOx!D6*(MDC!$S7+MDC!$U7+MDC!$W7+MDC!$Y7)/1000000</f>
        <v>89.96228</v>
      </c>
      <c r="F184" s="12">
        <f>NOx!E6*(MDC!$S7+MDC!$U7+MDC!$W7+MDC!$Y7)/1000000</f>
        <v>89.6294</v>
      </c>
      <c r="G184" s="12">
        <f>NOx!F6*(MDC!$S7+MDC!$U7+MDC!$W7+MDC!$Y7)/1000000</f>
        <v>90.155</v>
      </c>
      <c r="H184" s="12">
        <f>NOx!G6*(MDC!$S7+MDC!$U7+MDC!$W7+MDC!$Y7)/1000000</f>
        <v>84.7676</v>
      </c>
      <c r="I184" s="12">
        <f>NOx!H6*(MDC!$S7+MDC!$U7+MDC!$W7+MDC!$Y7)/1000000</f>
        <v>94.63428</v>
      </c>
      <c r="J184" s="12">
        <f>NOx!I6*(MDC!$S7+MDC!$U7+MDC!$W7+MDC!$Y7)/1000000</f>
        <v>80.85188</v>
      </c>
      <c r="K184" s="12">
        <f>NOx!J6*(MDC!$S7+MDC!$U7+MDC!$W7+MDC!$Y7)/1000000</f>
        <v>74.95348</v>
      </c>
      <c r="L184" s="12">
        <f>NOx!K6*(MDC!$S7+MDC!$U7+MDC!$W7+MDC!$Y7)/1000000</f>
        <v>69.65076</v>
      </c>
      <c r="M184" s="12">
        <f>NOx!L6*(MDC!$S7+MDC!$U7+MDC!$W7+MDC!$Y7)/1000000</f>
        <v>66.12048</v>
      </c>
      <c r="N184" s="12">
        <f>NOx!M6*(MDC!$S7+MDC!$U7+MDC!$W7+MDC!$Y7)/1000000</f>
        <v>65.31456</v>
      </c>
      <c r="O184" s="12">
        <f>NOx!N6*(MDC!$S7+MDC!$U7+MDC!$W7+MDC!$Y7)/1000000</f>
        <v>64.50864</v>
      </c>
      <c r="P184" s="12">
        <f>NOx!O6*(MDC!$S7+MDC!$U7+MDC!$W7+MDC!$Y7)/1000000</f>
        <v>67.05488</v>
      </c>
      <c r="Q184" s="12">
        <f>NOx!P6*(MDC!$S7+MDC!$U7+MDC!$W7+MDC!$Y7)/1000000</f>
        <v>62.3858</v>
      </c>
      <c r="R184" s="12">
        <f>NOx!Q6*(MDC!$S7+MDC!$U7+MDC!$W7+MDC!$Y7)/1000000</f>
        <v>59.93592</v>
      </c>
      <c r="S184" s="12">
        <f>NOx!R6*(MDC!$S7+MDC!$U7+MDC!$W7+MDC!$Y7)/1000000</f>
        <v>59.76656</v>
      </c>
      <c r="T184" s="12">
        <f>NOx!S6*(MDC!$S7+MDC!$U7+MDC!$W7+MDC!$Y7)/1000000</f>
        <v>55.4946</v>
      </c>
      <c r="U184" s="12">
        <f>NOx!T6*(MDC!$S7+MDC!$U7+MDC!$W7+MDC!$Y7)/1000000</f>
        <v>50.74668</v>
      </c>
      <c r="V184" s="12">
        <f>NOx!U6*(MDC!$S7+MDC!$U7+MDC!$W7+MDC!$Y7)/1000000</f>
        <v>45.14028</v>
      </c>
      <c r="W184" s="12">
        <f>NOx!V6*(MDC!$S7+MDC!$U7+MDC!$W7+MDC!$Y7)/1000000</f>
        <v>43.70656</v>
      </c>
      <c r="X184" s="12">
        <f>NOx!W6*(MDC!$S7+MDC!$U7+MDC!$W7+MDC!$Y7)/1000000</f>
        <v>40.94716</v>
      </c>
      <c r="Y184" s="12">
        <f>NOx!X6*(MDC!$S7+MDC!$U7+MDC!$W7+MDC!$Y7)/1000000</f>
        <v>37.79648</v>
      </c>
      <c r="Z184" s="12">
        <f>NOx!Y6*(MDC!$S7+MDC!$U7+MDC!$W7+MDC!$Y7)/1000000</f>
        <v>36.427</v>
      </c>
      <c r="AA184" s="12">
        <f>NOx!Z6*(MDC!$S7+MDC!$U7+MDC!$W7+MDC!$Y7)/1000000</f>
        <v>33.66468</v>
      </c>
      <c r="AB184" s="12">
        <f>NOx!AA6*(MDC!$S7+MDC!$U7+MDC!$W7+MDC!$Y7)/1000000</f>
        <v>33.26756</v>
      </c>
      <c r="AC184" s="12">
        <f>NOx!AB6*(MDC!$S7+MDC!$U7+MDC!$W7+MDC!$Y7)/1000000</f>
        <v>33.28216</v>
      </c>
      <c r="AD184" s="12">
        <f>NOx!AC6*(MDC!$S7+MDC!$U7+MDC!$W7+MDC!$Y7)/1000000</f>
        <v>32.35652</v>
      </c>
      <c r="AE184" s="12">
        <f>NOx!AD6*(MDC!$S7+MDC!$U7+MDC!$W7+MDC!$Y7)/1000000</f>
        <v>30.80892</v>
      </c>
      <c r="AF184" s="12">
        <f>NOx!AE6*(MDC!$S7+MDC!$U7+MDC!$W7+MDC!$Y7)/1000000</f>
        <v>28.79412</v>
      </c>
      <c r="AG184" s="12"/>
    </row>
    <row r="185" ht="14.25" hidden="1" customHeight="1" outlineLevel="2">
      <c r="B185" s="7" t="s">
        <v>15</v>
      </c>
      <c r="C185" s="12">
        <f>NOx!B7*(MDC!$S8+MDC!$U8+MDC!$W8+MDC!$Y8)/1000000</f>
        <v>1473.47585</v>
      </c>
      <c r="D185" s="12">
        <f>NOx!C7*(MDC!$S8+MDC!$U8+MDC!$W8+MDC!$Y8)/1000000</f>
        <v>1358.00907</v>
      </c>
      <c r="E185" s="12">
        <f>NOx!D7*(MDC!$S8+MDC!$U8+MDC!$W8+MDC!$Y8)/1000000</f>
        <v>1282.01007</v>
      </c>
      <c r="F185" s="12">
        <f>NOx!E7*(MDC!$S8+MDC!$U8+MDC!$W8+MDC!$Y8)/1000000</f>
        <v>1230.12912</v>
      </c>
      <c r="G185" s="12">
        <f>NOx!F7*(MDC!$S8+MDC!$U8+MDC!$W8+MDC!$Y8)/1000000</f>
        <v>1164.51148</v>
      </c>
      <c r="H185" s="12">
        <f>NOx!G7*(MDC!$S8+MDC!$U8+MDC!$W8+MDC!$Y8)/1000000</f>
        <v>1135.11486</v>
      </c>
      <c r="I185" s="12">
        <f>NOx!H7*(MDC!$S8+MDC!$U8+MDC!$W8+MDC!$Y8)/1000000</f>
        <v>1092.75188</v>
      </c>
      <c r="J185" s="12">
        <f>NOx!I7*(MDC!$S8+MDC!$U8+MDC!$W8+MDC!$Y8)/1000000</f>
        <v>1054.77823</v>
      </c>
      <c r="K185" s="12">
        <f>NOx!J7*(MDC!$S8+MDC!$U8+MDC!$W8+MDC!$Y8)/1000000</f>
        <v>1041.07256</v>
      </c>
      <c r="L185" s="12">
        <f>NOx!K7*(MDC!$S8+MDC!$U8+MDC!$W8+MDC!$Y8)/1000000</f>
        <v>1023.73755</v>
      </c>
      <c r="M185" s="12">
        <f>NOx!L7*(MDC!$S8+MDC!$U8+MDC!$W8+MDC!$Y8)/1000000</f>
        <v>984.70922</v>
      </c>
      <c r="N185" s="12">
        <f>NOx!M7*(MDC!$S8+MDC!$U8+MDC!$W8+MDC!$Y8)/1000000</f>
        <v>955.24539</v>
      </c>
      <c r="O185" s="12">
        <f>NOx!N7*(MDC!$S8+MDC!$U8+MDC!$W8+MDC!$Y8)/1000000</f>
        <v>923.47574</v>
      </c>
      <c r="P185" s="12">
        <f>NOx!O7*(MDC!$S8+MDC!$U8+MDC!$W8+MDC!$Y8)/1000000</f>
        <v>899.88503</v>
      </c>
      <c r="Q185" s="12">
        <f>NOx!P7*(MDC!$S8+MDC!$U8+MDC!$W8+MDC!$Y8)/1000000</f>
        <v>875.47229</v>
      </c>
      <c r="R185" s="12">
        <f>NOx!Q7*(MDC!$S8+MDC!$U8+MDC!$W8+MDC!$Y8)/1000000</f>
        <v>849.00189</v>
      </c>
      <c r="S185" s="12">
        <f>NOx!R7*(MDC!$S8+MDC!$U8+MDC!$W8+MDC!$Y8)/1000000</f>
        <v>854.33216</v>
      </c>
      <c r="T185" s="12">
        <f>NOx!S7*(MDC!$S8+MDC!$U8+MDC!$W8+MDC!$Y8)/1000000</f>
        <v>831.27396</v>
      </c>
      <c r="U185" s="12">
        <f>NOx!T7*(MDC!$S8+MDC!$U8+MDC!$W8+MDC!$Y8)/1000000</f>
        <v>798.69262</v>
      </c>
      <c r="V185" s="12">
        <f>NOx!U7*(MDC!$S8+MDC!$U8+MDC!$W8+MDC!$Y8)/1000000</f>
        <v>752.21949</v>
      </c>
      <c r="W185" s="12">
        <f>NOx!V7*(MDC!$S8+MDC!$U8+MDC!$W8+MDC!$Y8)/1000000</f>
        <v>760.49149</v>
      </c>
      <c r="X185" s="12">
        <f>NOx!W7*(MDC!$S8+MDC!$U8+MDC!$W8+MDC!$Y8)/1000000</f>
        <v>746.81684</v>
      </c>
      <c r="Y185" s="12">
        <f>NOx!X7*(MDC!$S8+MDC!$U8+MDC!$W8+MDC!$Y8)/1000000</f>
        <v>742.44302</v>
      </c>
      <c r="Z185" s="12">
        <f>NOx!Y7*(MDC!$S8+MDC!$U8+MDC!$W8+MDC!$Y8)/1000000</f>
        <v>742.59812</v>
      </c>
      <c r="AA185" s="12">
        <f>NOx!Z7*(MDC!$S8+MDC!$U8+MDC!$W8+MDC!$Y8)/1000000</f>
        <v>719.43135</v>
      </c>
      <c r="AB185" s="12">
        <f>NOx!AA7*(MDC!$S8+MDC!$U8+MDC!$W8+MDC!$Y8)/1000000</f>
        <v>705.1363</v>
      </c>
      <c r="AC185" s="12">
        <f>NOx!AB7*(MDC!$S8+MDC!$U8+MDC!$W8+MDC!$Y8)/1000000</f>
        <v>693.10054</v>
      </c>
      <c r="AD185" s="12">
        <f>NOx!AC7*(MDC!$S8+MDC!$U8+MDC!$W8+MDC!$Y8)/1000000</f>
        <v>668.12427</v>
      </c>
      <c r="AE185" s="12">
        <f>NOx!AD7*(MDC!$S8+MDC!$U8+MDC!$W8+MDC!$Y8)/1000000</f>
        <v>625.82333</v>
      </c>
      <c r="AF185" s="12">
        <f>NOx!AE7*(MDC!$S8+MDC!$U8+MDC!$W8+MDC!$Y8)/1000000</f>
        <v>587.71526</v>
      </c>
      <c r="AG185" s="12"/>
    </row>
    <row r="186" ht="14.25" hidden="1" customHeight="1" outlineLevel="2">
      <c r="B186" s="7" t="s">
        <v>12</v>
      </c>
      <c r="C186" s="12">
        <f>NOx!B8*(MDC!$S9+MDC!$U9+MDC!$W9+MDC!$Y9)/1000000</f>
        <v>221.0981</v>
      </c>
      <c r="D186" s="12">
        <f>NOx!C8*(MDC!$S9+MDC!$U9+MDC!$W9+MDC!$Y9)/1000000</f>
        <v>205.46518</v>
      </c>
      <c r="E186" s="12">
        <f>NOx!D8*(MDC!$S9+MDC!$U9+MDC!$W9+MDC!$Y9)/1000000</f>
        <v>136.27708</v>
      </c>
      <c r="F186" s="12">
        <f>NOx!E8*(MDC!$S9+MDC!$U9+MDC!$W9+MDC!$Y9)/1000000</f>
        <v>119.78794</v>
      </c>
      <c r="G186" s="12">
        <f>NOx!F8*(MDC!$S9+MDC!$U9+MDC!$W9+MDC!$Y9)/1000000</f>
        <v>132.54838</v>
      </c>
      <c r="H186" s="12">
        <f>NOx!G8*(MDC!$S9+MDC!$U9+MDC!$W9+MDC!$Y9)/1000000</f>
        <v>134.67512</v>
      </c>
      <c r="I186" s="12">
        <f>NOx!H8*(MDC!$S9+MDC!$U9+MDC!$W9+MDC!$Y9)/1000000</f>
        <v>146.60696</v>
      </c>
      <c r="J186" s="12">
        <f>NOx!I8*(MDC!$S9+MDC!$U9+MDC!$W9+MDC!$Y9)/1000000</f>
        <v>144.3145</v>
      </c>
      <c r="K186" s="12">
        <f>NOx!J8*(MDC!$S9+MDC!$U9+MDC!$W9+MDC!$Y9)/1000000</f>
        <v>137.21616</v>
      </c>
      <c r="L186" s="12">
        <f>NOx!K8*(MDC!$S9+MDC!$U9+MDC!$W9+MDC!$Y9)/1000000</f>
        <v>123.26806</v>
      </c>
      <c r="M186" s="12">
        <f>NOx!L8*(MDC!$S9+MDC!$U9+MDC!$W9+MDC!$Y9)/1000000</f>
        <v>126.11292</v>
      </c>
      <c r="N186" s="12">
        <f>NOx!M8*(MDC!$S9+MDC!$U9+MDC!$W9+MDC!$Y9)/1000000</f>
        <v>131.91312</v>
      </c>
      <c r="O186" s="12">
        <f>NOx!N8*(MDC!$S9+MDC!$U9+MDC!$W9+MDC!$Y9)/1000000</f>
        <v>133.92938</v>
      </c>
      <c r="P186" s="12">
        <f>NOx!O8*(MDC!$S9+MDC!$U9+MDC!$W9+MDC!$Y9)/1000000</f>
        <v>136.4428</v>
      </c>
      <c r="Q186" s="12">
        <f>NOx!P8*(MDC!$S9+MDC!$U9+MDC!$W9+MDC!$Y9)/1000000</f>
        <v>127.3282</v>
      </c>
      <c r="R186" s="12">
        <f>NOx!Q8*(MDC!$S9+MDC!$U9+MDC!$W9+MDC!$Y9)/1000000</f>
        <v>116.77736</v>
      </c>
      <c r="S186" s="12">
        <f>NOx!R8*(MDC!$S9+MDC!$U9+MDC!$W9+MDC!$Y9)/1000000</f>
        <v>113.43534</v>
      </c>
      <c r="T186" s="12">
        <f>NOx!S8*(MDC!$S9+MDC!$U9+MDC!$W9+MDC!$Y9)/1000000</f>
        <v>125.31194</v>
      </c>
      <c r="U186" s="12">
        <f>NOx!T8*(MDC!$S9+MDC!$U9+MDC!$W9+MDC!$Y9)/1000000</f>
        <v>116.19734</v>
      </c>
      <c r="V186" s="12">
        <f>NOx!U8*(MDC!$S9+MDC!$U9+MDC!$W9+MDC!$Y9)/1000000</f>
        <v>100.34346</v>
      </c>
      <c r="W186" s="12">
        <f>NOx!V8*(MDC!$S9+MDC!$U9+MDC!$W9+MDC!$Y9)/1000000</f>
        <v>116.94308</v>
      </c>
      <c r="X186" s="12">
        <f>NOx!W8*(MDC!$S9+MDC!$U9+MDC!$W9+MDC!$Y9)/1000000</f>
        <v>112.2753</v>
      </c>
      <c r="Y186" s="12">
        <f>NOx!X8*(MDC!$S9+MDC!$U9+MDC!$W9+MDC!$Y9)/1000000</f>
        <v>103.54738</v>
      </c>
      <c r="Z186" s="12">
        <f>NOx!Y8*(MDC!$S9+MDC!$U9+MDC!$W9+MDC!$Y9)/1000000</f>
        <v>100.1225</v>
      </c>
      <c r="AA186" s="12">
        <f>NOx!Z8*(MDC!$S9+MDC!$U9+MDC!$W9+MDC!$Y9)/1000000</f>
        <v>97.38812</v>
      </c>
      <c r="AB186" s="12">
        <f>NOx!AA8*(MDC!$S9+MDC!$U9+MDC!$W9+MDC!$Y9)/1000000</f>
        <v>84.71054</v>
      </c>
      <c r="AC186" s="12">
        <f>NOx!AB8*(MDC!$S9+MDC!$U9+MDC!$W9+MDC!$Y9)/1000000</f>
        <v>84.43434</v>
      </c>
      <c r="AD186" s="12">
        <f>NOx!AC8*(MDC!$S9+MDC!$U9+MDC!$W9+MDC!$Y9)/1000000</f>
        <v>86.34012</v>
      </c>
      <c r="AE186" s="12">
        <f>NOx!AD8*(MDC!$S9+MDC!$U9+MDC!$W9+MDC!$Y9)/1000000</f>
        <v>82.36284</v>
      </c>
      <c r="AF186" s="12">
        <f>NOx!AE8*(MDC!$S9+MDC!$U9+MDC!$W9+MDC!$Y9)/1000000</f>
        <v>69.49192</v>
      </c>
      <c r="AG186" s="12"/>
    </row>
    <row r="187" ht="14.25" hidden="1" customHeight="1" outlineLevel="2">
      <c r="B187" s="7" t="s">
        <v>18</v>
      </c>
      <c r="C187" s="12">
        <f>NOx!B9*(MDC!$S10+MDC!$U10+MDC!$W10+MDC!$Y10)/1000000</f>
        <v>72.71394</v>
      </c>
      <c r="D187" s="12">
        <f>NOx!C9*(MDC!$S10+MDC!$U10+MDC!$W10+MDC!$Y10)/1000000</f>
        <v>73.76616</v>
      </c>
      <c r="E187" s="12">
        <f>NOx!D9*(MDC!$S10+MDC!$U10+MDC!$W10+MDC!$Y10)/1000000</f>
        <v>77.28066</v>
      </c>
      <c r="F187" s="12">
        <f>NOx!E9*(MDC!$S10+MDC!$U10+MDC!$W10+MDC!$Y10)/1000000</f>
        <v>74.0175</v>
      </c>
      <c r="G187" s="12">
        <f>NOx!F9*(MDC!$S10+MDC!$U10+MDC!$W10+MDC!$Y10)/1000000</f>
        <v>73.79598</v>
      </c>
      <c r="H187" s="12">
        <f>NOx!G9*(MDC!$S10+MDC!$U10+MDC!$W10+MDC!$Y10)/1000000</f>
        <v>73.05048</v>
      </c>
      <c r="I187" s="12">
        <f>NOx!H9*(MDC!$S10+MDC!$U10+MDC!$W10+MDC!$Y10)/1000000</f>
        <v>74.70336</v>
      </c>
      <c r="J187" s="12">
        <f>NOx!I9*(MDC!$S10+MDC!$U10+MDC!$W10+MDC!$Y10)/1000000</f>
        <v>72.35184</v>
      </c>
      <c r="K187" s="12">
        <f>NOx!J9*(MDC!$S10+MDC!$U10+MDC!$W10+MDC!$Y10)/1000000</f>
        <v>76.51386</v>
      </c>
      <c r="L187" s="12">
        <f>NOx!K9*(MDC!$S10+MDC!$U10+MDC!$W10+MDC!$Y10)/1000000</f>
        <v>76.84614</v>
      </c>
      <c r="M187" s="12">
        <f>NOx!L9*(MDC!$S10+MDC!$U10+MDC!$W10+MDC!$Y10)/1000000</f>
        <v>77.73648</v>
      </c>
      <c r="N187" s="12">
        <f>NOx!M9*(MDC!$S10+MDC!$U10+MDC!$W10+MDC!$Y10)/1000000</f>
        <v>77.37438</v>
      </c>
      <c r="O187" s="12">
        <f>NOx!N9*(MDC!$S10+MDC!$U10+MDC!$W10+MDC!$Y10)/1000000</f>
        <v>74.24754</v>
      </c>
      <c r="P187" s="12">
        <f>NOx!O9*(MDC!$S10+MDC!$U10+MDC!$W10+MDC!$Y10)/1000000</f>
        <v>73.77894</v>
      </c>
      <c r="Q187" s="12">
        <f>NOx!P9*(MDC!$S10+MDC!$U10+MDC!$W10+MDC!$Y10)/1000000</f>
        <v>74.68206</v>
      </c>
      <c r="R187" s="12">
        <f>NOx!Q9*(MDC!$S10+MDC!$U10+MDC!$W10+MDC!$Y10)/1000000</f>
        <v>75.28698</v>
      </c>
      <c r="S187" s="12">
        <f>NOx!R9*(MDC!$S10+MDC!$U10+MDC!$W10+MDC!$Y10)/1000000</f>
        <v>73.49352</v>
      </c>
      <c r="T187" s="12">
        <f>NOx!S9*(MDC!$S10+MDC!$U10+MDC!$W10+MDC!$Y10)/1000000</f>
        <v>71.67876</v>
      </c>
      <c r="U187" s="12">
        <f>NOx!T9*(MDC!$S10+MDC!$U10+MDC!$W10+MDC!$Y10)/1000000</f>
        <v>65.23764</v>
      </c>
      <c r="V187" s="12">
        <f>NOx!U9*(MDC!$S10+MDC!$U10+MDC!$W10+MDC!$Y10)/1000000</f>
        <v>54.73674</v>
      </c>
      <c r="W187" s="12">
        <f>NOx!V9*(MDC!$S10+MDC!$U10+MDC!$W10+MDC!$Y10)/1000000</f>
        <v>51.81438</v>
      </c>
      <c r="X187" s="12">
        <f>NOx!W9*(MDC!$S10+MDC!$U10+MDC!$W10+MDC!$Y10)/1000000</f>
        <v>46.31472</v>
      </c>
      <c r="Y187" s="12">
        <f>NOx!X9*(MDC!$S10+MDC!$U10+MDC!$W10+MDC!$Y10)/1000000</f>
        <v>47.3925</v>
      </c>
      <c r="Z187" s="12">
        <f>NOx!Y9*(MDC!$S10+MDC!$U10+MDC!$W10+MDC!$Y10)/1000000</f>
        <v>48.1593</v>
      </c>
      <c r="AA187" s="12">
        <f>NOx!Z9*(MDC!$S10+MDC!$U10+MDC!$W10+MDC!$Y10)/1000000</f>
        <v>47.75034</v>
      </c>
      <c r="AB187" s="12">
        <f>NOx!AA9*(MDC!$S10+MDC!$U10+MDC!$W10+MDC!$Y10)/1000000</f>
        <v>48.81534</v>
      </c>
      <c r="AC187" s="12">
        <f>NOx!AB9*(MDC!$S10+MDC!$U10+MDC!$W10+MDC!$Y10)/1000000</f>
        <v>48.81108</v>
      </c>
      <c r="AD187" s="12">
        <f>NOx!AC9*(MDC!$S10+MDC!$U10+MDC!$W10+MDC!$Y10)/1000000</f>
        <v>47.14542</v>
      </c>
      <c r="AE187" s="12">
        <f>NOx!AD9*(MDC!$S10+MDC!$U10+MDC!$W10+MDC!$Y10)/1000000</f>
        <v>46.91112</v>
      </c>
      <c r="AF187" s="12">
        <f>NOx!AE9*(MDC!$S10+MDC!$U10+MDC!$W10+MDC!$Y10)/1000000</f>
        <v>43.03452</v>
      </c>
      <c r="AG187" s="12"/>
    </row>
    <row r="188" ht="14.25" hidden="1" customHeight="1" outlineLevel="2">
      <c r="B188" s="7" t="s">
        <v>16</v>
      </c>
      <c r="C188" s="12">
        <f>NOx!B10*(MDC!$S11+MDC!$U11+MDC!$W11+MDC!$Y11)/1000000</f>
        <v>192.1031</v>
      </c>
      <c r="D188" s="12">
        <f>NOx!C10*(MDC!$S11+MDC!$U11+MDC!$W11+MDC!$Y11)/1000000</f>
        <v>192.0702</v>
      </c>
      <c r="E188" s="12">
        <f>NOx!D10*(MDC!$S11+MDC!$U11+MDC!$W11+MDC!$Y11)/1000000</f>
        <v>195.4871</v>
      </c>
      <c r="F188" s="12">
        <f>NOx!E10*(MDC!$S11+MDC!$U11+MDC!$W11+MDC!$Y11)/1000000</f>
        <v>191.4404</v>
      </c>
      <c r="G188" s="12">
        <f>NOx!F10*(MDC!$S11+MDC!$U11+MDC!$W11+MDC!$Y11)/1000000</f>
        <v>195.1346</v>
      </c>
      <c r="H188" s="12">
        <f>NOx!G10*(MDC!$S11+MDC!$U11+MDC!$W11+MDC!$Y11)/1000000</f>
        <v>188.9024</v>
      </c>
      <c r="I188" s="12">
        <f>NOx!H10*(MDC!$S11+MDC!$U11+MDC!$W11+MDC!$Y11)/1000000</f>
        <v>192.2676</v>
      </c>
      <c r="J188" s="12">
        <f>NOx!I10*(MDC!$S11+MDC!$U11+MDC!$W11+MDC!$Y11)/1000000</f>
        <v>199.0638</v>
      </c>
      <c r="K188" s="12">
        <f>NOx!J10*(MDC!$S11+MDC!$U11+MDC!$W11+MDC!$Y11)/1000000</f>
        <v>211.6974</v>
      </c>
      <c r="L188" s="12">
        <f>NOx!K10*(MDC!$S11+MDC!$U11+MDC!$W11+MDC!$Y11)/1000000</f>
        <v>208.8069</v>
      </c>
      <c r="M188" s="12">
        <f>NOx!L10*(MDC!$S11+MDC!$U11+MDC!$W11+MDC!$Y11)/1000000</f>
        <v>202.2645</v>
      </c>
      <c r="N188" s="12">
        <f>NOx!M10*(MDC!$S11+MDC!$U11+MDC!$W11+MDC!$Y11)/1000000</f>
        <v>214.3576</v>
      </c>
      <c r="O188" s="12">
        <f>NOx!N10*(MDC!$S11+MDC!$U11+MDC!$W11+MDC!$Y11)/1000000</f>
        <v>212.0593</v>
      </c>
      <c r="P188" s="12">
        <f>NOx!O10*(MDC!$S11+MDC!$U11+MDC!$W11+MDC!$Y11)/1000000</f>
        <v>216.5901</v>
      </c>
      <c r="Q188" s="12">
        <f>NOx!P10*(MDC!$S11+MDC!$U11+MDC!$W11+MDC!$Y11)/1000000</f>
        <v>218.2774</v>
      </c>
      <c r="R188" s="12">
        <f>NOx!Q10*(MDC!$S11+MDC!$U11+MDC!$W11+MDC!$Y11)/1000000</f>
        <v>226.822</v>
      </c>
      <c r="S188" s="12">
        <f>NOx!R10*(MDC!$S11+MDC!$U11+MDC!$W11+MDC!$Y11)/1000000</f>
        <v>226.7797</v>
      </c>
      <c r="T188" s="12">
        <f>NOx!S10*(MDC!$S11+MDC!$U11+MDC!$W11+MDC!$Y11)/1000000</f>
        <v>226.1358</v>
      </c>
      <c r="U188" s="12">
        <f>NOx!T10*(MDC!$S11+MDC!$U11+MDC!$W11+MDC!$Y11)/1000000</f>
        <v>213.7748</v>
      </c>
      <c r="V188" s="12">
        <f>NOx!U10*(MDC!$S11+MDC!$U11+MDC!$W11+MDC!$Y11)/1000000</f>
        <v>204.2902</v>
      </c>
      <c r="W188" s="12">
        <f>NOx!V10*(MDC!$S11+MDC!$U11+MDC!$W11+MDC!$Y11)/1000000</f>
        <v>170.8638</v>
      </c>
      <c r="X188" s="12">
        <f>NOx!W10*(MDC!$S11+MDC!$U11+MDC!$W11+MDC!$Y11)/1000000</f>
        <v>153.1636</v>
      </c>
      <c r="Y188" s="12">
        <f>NOx!X10*(MDC!$S11+MDC!$U11+MDC!$W11+MDC!$Y11)/1000000</f>
        <v>134.1239</v>
      </c>
      <c r="Z188" s="12">
        <f>NOx!Y10*(MDC!$S11+MDC!$U11+MDC!$W11+MDC!$Y11)/1000000</f>
        <v>128.5685</v>
      </c>
      <c r="AA188" s="12">
        <f>NOx!Z10*(MDC!$S11+MDC!$U11+MDC!$W11+MDC!$Y11)/1000000</f>
        <v>126.4629</v>
      </c>
      <c r="AB188" s="12">
        <f>NOx!AA10*(MDC!$S11+MDC!$U11+MDC!$W11+MDC!$Y11)/1000000</f>
        <v>123.5818</v>
      </c>
      <c r="AC188" s="12">
        <f>NOx!AB10*(MDC!$S11+MDC!$U11+MDC!$W11+MDC!$Y11)/1000000</f>
        <v>123.2199</v>
      </c>
      <c r="AD188" s="12">
        <f>NOx!AC10*(MDC!$S11+MDC!$U11+MDC!$W11+MDC!$Y11)/1000000</f>
        <v>125.7908</v>
      </c>
      <c r="AE188" s="12">
        <f>NOx!AD10*(MDC!$S11+MDC!$U11+MDC!$W11+MDC!$Y11)/1000000</f>
        <v>121.5796</v>
      </c>
      <c r="AF188" s="12">
        <f>NOx!AE10*(MDC!$S11+MDC!$U11+MDC!$W11+MDC!$Y11)/1000000</f>
        <v>117.3778</v>
      </c>
      <c r="AG188" s="12"/>
    </row>
    <row r="189" ht="14.25" hidden="1" customHeight="1" outlineLevel="2">
      <c r="B189" s="7" t="s">
        <v>31</v>
      </c>
      <c r="C189" s="12">
        <f>NOx!B11*(MDC!$S12+MDC!$U12+MDC!$W12+MDC!$Y12)/1000000</f>
        <v>1164.31137</v>
      </c>
      <c r="D189" s="12">
        <f>NOx!C11*(MDC!$S12+MDC!$U12+MDC!$W12+MDC!$Y12)/1000000</f>
        <v>1207.20186</v>
      </c>
      <c r="E189" s="12">
        <f>NOx!D11*(MDC!$S12+MDC!$U12+MDC!$W12+MDC!$Y12)/1000000</f>
        <v>1238.73462</v>
      </c>
      <c r="F189" s="12">
        <f>NOx!E11*(MDC!$S12+MDC!$U12+MDC!$W12+MDC!$Y12)/1000000</f>
        <v>1200.15675</v>
      </c>
      <c r="G189" s="12">
        <f>NOx!F11*(MDC!$S12+MDC!$U12+MDC!$W12+MDC!$Y12)/1000000</f>
        <v>1199.89485</v>
      </c>
      <c r="H189" s="12">
        <f>NOx!G11*(MDC!$S12+MDC!$U12+MDC!$W12+MDC!$Y12)/1000000</f>
        <v>1183.16817</v>
      </c>
      <c r="I189" s="12">
        <f>NOx!H11*(MDC!$S12+MDC!$U12+MDC!$W12+MDC!$Y12)/1000000</f>
        <v>1148.97276</v>
      </c>
      <c r="J189" s="12">
        <f>NOx!I11*(MDC!$S12+MDC!$U12+MDC!$W12+MDC!$Y12)/1000000</f>
        <v>1155.17106</v>
      </c>
      <c r="K189" s="12">
        <f>NOx!J11*(MDC!$S12+MDC!$U12+MDC!$W12+MDC!$Y12)/1000000</f>
        <v>1142.95779</v>
      </c>
      <c r="L189" s="12">
        <f>NOx!K11*(MDC!$S12+MDC!$U12+MDC!$W12+MDC!$Y12)/1000000</f>
        <v>1163.51694</v>
      </c>
      <c r="M189" s="12">
        <f>NOx!L11*(MDC!$S12+MDC!$U12+MDC!$W12+MDC!$Y12)/1000000</f>
        <v>1179.64125</v>
      </c>
      <c r="N189" s="12">
        <f>NOx!M11*(MDC!$S12+MDC!$U12+MDC!$W12+MDC!$Y12)/1000000</f>
        <v>1151.72271</v>
      </c>
      <c r="O189" s="12">
        <f>NOx!N11*(MDC!$S12+MDC!$U12+MDC!$W12+MDC!$Y12)/1000000</f>
        <v>1180.58409</v>
      </c>
      <c r="P189" s="12">
        <f>NOx!O11*(MDC!$S12+MDC!$U12+MDC!$W12+MDC!$Y12)/1000000</f>
        <v>1173.15486</v>
      </c>
      <c r="Q189" s="12">
        <f>NOx!P11*(MDC!$S12+MDC!$U12+MDC!$W12+MDC!$Y12)/1000000</f>
        <v>1194.37749</v>
      </c>
      <c r="R189" s="12">
        <f>NOx!Q11*(MDC!$S12+MDC!$U12+MDC!$W12+MDC!$Y12)/1000000</f>
        <v>1175.01435</v>
      </c>
      <c r="S189" s="12">
        <f>NOx!R11*(MDC!$S12+MDC!$U12+MDC!$W12+MDC!$Y12)/1000000</f>
        <v>1134.31509</v>
      </c>
      <c r="T189" s="12">
        <f>NOx!S11*(MDC!$S12+MDC!$U12+MDC!$W12+MDC!$Y12)/1000000</f>
        <v>1127.23506</v>
      </c>
      <c r="U189" s="12">
        <f>NOx!T11*(MDC!$S12+MDC!$U12+MDC!$W12+MDC!$Y12)/1000000</f>
        <v>949.60575</v>
      </c>
      <c r="V189" s="12">
        <f>NOx!U11*(MDC!$S12+MDC!$U12+MDC!$W12+MDC!$Y12)/1000000</f>
        <v>848.11077</v>
      </c>
      <c r="W189" s="12">
        <f>NOx!V11*(MDC!$S12+MDC!$U12+MDC!$W12+MDC!$Y12)/1000000</f>
        <v>794.94507</v>
      </c>
      <c r="X189" s="12">
        <f>NOx!W11*(MDC!$S12+MDC!$U12+MDC!$W12+MDC!$Y12)/1000000</f>
        <v>788.35392</v>
      </c>
      <c r="Y189" s="12">
        <f>NOx!X11*(MDC!$S12+MDC!$U12+MDC!$W12+MDC!$Y12)/1000000</f>
        <v>751.68792</v>
      </c>
      <c r="Z189" s="12">
        <f>NOx!Y11*(MDC!$S12+MDC!$U12+MDC!$W12+MDC!$Y12)/1000000</f>
        <v>665.47044</v>
      </c>
      <c r="AA189" s="12">
        <f>NOx!Z11*(MDC!$S12+MDC!$U12+MDC!$W12+MDC!$Y12)/1000000</f>
        <v>670.34178</v>
      </c>
      <c r="AB189" s="12">
        <f>NOx!AA11*(MDC!$S12+MDC!$U12+MDC!$W12+MDC!$Y12)/1000000</f>
        <v>674.19171</v>
      </c>
      <c r="AC189" s="12">
        <f>NOx!AB11*(MDC!$S12+MDC!$U12+MDC!$W12+MDC!$Y12)/1000000</f>
        <v>635.1948</v>
      </c>
      <c r="AD189" s="12">
        <f>NOx!AC11*(MDC!$S12+MDC!$U12+MDC!$W12+MDC!$Y12)/1000000</f>
        <v>632.02581</v>
      </c>
      <c r="AE189" s="12">
        <f>NOx!AD11*(MDC!$S12+MDC!$U12+MDC!$W12+MDC!$Y12)/1000000</f>
        <v>602.66682</v>
      </c>
      <c r="AF189" s="12">
        <f>NOx!AE11*(MDC!$S12+MDC!$U12+MDC!$W12+MDC!$Y12)/1000000</f>
        <v>563.82705</v>
      </c>
      <c r="AG189" s="12"/>
    </row>
    <row r="190" ht="14.25" hidden="1" customHeight="1" outlineLevel="2">
      <c r="B190" s="7" t="s">
        <v>14</v>
      </c>
      <c r="C190" s="12">
        <f>NOx!B12*(MDC!$S13+MDC!$U13+MDC!$W13+MDC!$Y13)/1000000</f>
        <v>1995.07308</v>
      </c>
      <c r="D190" s="12">
        <f>NOx!C12*(MDC!$S13+MDC!$U13+MDC!$W13+MDC!$Y13)/1000000</f>
        <v>2043.21964</v>
      </c>
      <c r="E190" s="12">
        <f>NOx!D12*(MDC!$S13+MDC!$U13+MDC!$W13+MDC!$Y13)/1000000</f>
        <v>2028.62326</v>
      </c>
      <c r="F190" s="12">
        <f>NOx!E12*(MDC!$S13+MDC!$U13+MDC!$W13+MDC!$Y13)/1000000</f>
        <v>1929.7704</v>
      </c>
      <c r="G190" s="12">
        <f>NOx!F12*(MDC!$S13+MDC!$U13+MDC!$W13+MDC!$Y13)/1000000</f>
        <v>1860.73558</v>
      </c>
      <c r="H190" s="12">
        <f>NOx!G12*(MDC!$S13+MDC!$U13+MDC!$W13+MDC!$Y13)/1000000</f>
        <v>1825.78829</v>
      </c>
      <c r="I190" s="12">
        <f>NOx!H12*(MDC!$S13+MDC!$U13+MDC!$W13+MDC!$Y13)/1000000</f>
        <v>1798.98918</v>
      </c>
      <c r="J190" s="12">
        <f>NOx!I12*(MDC!$S13+MDC!$U13+MDC!$W13+MDC!$Y13)/1000000</f>
        <v>1739.17724</v>
      </c>
      <c r="K190" s="12">
        <f>NOx!J12*(MDC!$S13+MDC!$U13+MDC!$W13+MDC!$Y13)/1000000</f>
        <v>1768.02805</v>
      </c>
      <c r="L190" s="12">
        <f>NOx!K12*(MDC!$S13+MDC!$U13+MDC!$W13+MDC!$Y13)/1000000</f>
        <v>1724.71764</v>
      </c>
      <c r="M190" s="12">
        <f>NOx!L12*(MDC!$S13+MDC!$U13+MDC!$W13+MDC!$Y13)/1000000</f>
        <v>1669.33151</v>
      </c>
      <c r="N190" s="12">
        <f>NOx!M12*(MDC!$S13+MDC!$U13+MDC!$W13+MDC!$Y13)/1000000</f>
        <v>1633.96411</v>
      </c>
      <c r="O190" s="12">
        <f>NOx!N12*(MDC!$S13+MDC!$U13+MDC!$W13+MDC!$Y13)/1000000</f>
        <v>1593.04735</v>
      </c>
      <c r="P190" s="12">
        <f>NOx!O12*(MDC!$S13+MDC!$U13+MDC!$W13+MDC!$Y13)/1000000</f>
        <v>1549.1312</v>
      </c>
      <c r="Q190" s="12">
        <f>NOx!P12*(MDC!$S13+MDC!$U13+MDC!$W13+MDC!$Y13)/1000000</f>
        <v>1508.51731</v>
      </c>
      <c r="R190" s="12">
        <f>NOx!Q12*(MDC!$S13+MDC!$U13+MDC!$W13+MDC!$Y13)/1000000</f>
        <v>1462.1782</v>
      </c>
      <c r="S190" s="12">
        <f>NOx!R12*(MDC!$S13+MDC!$U13+MDC!$W13+MDC!$Y13)/1000000</f>
        <v>1375.96772</v>
      </c>
      <c r="T190" s="12">
        <f>NOx!S12*(MDC!$S13+MDC!$U13+MDC!$W13+MDC!$Y13)/1000000</f>
        <v>1313.4788</v>
      </c>
      <c r="U190" s="12">
        <f>NOx!T12*(MDC!$S13+MDC!$U13+MDC!$W13+MDC!$Y13)/1000000</f>
        <v>1217.96728</v>
      </c>
      <c r="V190" s="12">
        <f>NOx!U12*(MDC!$S13+MDC!$U13+MDC!$W13+MDC!$Y13)/1000000</f>
        <v>1138.76189</v>
      </c>
      <c r="W190" s="12">
        <f>NOx!V12*(MDC!$S13+MDC!$U13+MDC!$W13+MDC!$Y13)/1000000</f>
        <v>1117.58053</v>
      </c>
      <c r="X190" s="12">
        <f>NOx!W12*(MDC!$S13+MDC!$U13+MDC!$W13+MDC!$Y13)/1000000</f>
        <v>1061.35418</v>
      </c>
      <c r="Y190" s="12">
        <f>NOx!X12*(MDC!$S13+MDC!$U13+MDC!$W13+MDC!$Y13)/1000000</f>
        <v>1035.78609</v>
      </c>
      <c r="Z190" s="12">
        <f>NOx!Y12*(MDC!$S13+MDC!$U13+MDC!$W13+MDC!$Y13)/1000000</f>
        <v>1015.67943</v>
      </c>
      <c r="AA190" s="12">
        <f>NOx!Z12*(MDC!$S13+MDC!$U13+MDC!$W13+MDC!$Y13)/1000000</f>
        <v>946.73254</v>
      </c>
      <c r="AB190" s="12">
        <f>NOx!AA12*(MDC!$S13+MDC!$U13+MDC!$W13+MDC!$Y13)/1000000</f>
        <v>927.22185</v>
      </c>
      <c r="AC190" s="12">
        <f>NOx!AB12*(MDC!$S13+MDC!$U13+MDC!$W13+MDC!$Y13)/1000000</f>
        <v>881.67411</v>
      </c>
      <c r="AD190" s="12">
        <f>NOx!AC12*(MDC!$S13+MDC!$U13+MDC!$W13+MDC!$Y13)/1000000</f>
        <v>851.58251</v>
      </c>
      <c r="AE190" s="12">
        <f>NOx!AD12*(MDC!$S13+MDC!$U13+MDC!$W13+MDC!$Y13)/1000000</f>
        <v>793.05044</v>
      </c>
      <c r="AF190" s="12">
        <f>NOx!AE12*(MDC!$S13+MDC!$U13+MDC!$W13+MDC!$Y13)/1000000</f>
        <v>755.98306</v>
      </c>
      <c r="AG190" s="12"/>
    </row>
    <row r="191" ht="14.25" hidden="1" customHeight="1" outlineLevel="2">
      <c r="B191" s="7" t="s">
        <v>8</v>
      </c>
      <c r="C191" s="12">
        <f>NOx!B13*(MDC!$S14+MDC!$U14+MDC!$W14+MDC!$Y14)/1000000</f>
        <v>120.62752</v>
      </c>
      <c r="D191" s="12">
        <f>NOx!C13*(MDC!$S14+MDC!$U14+MDC!$W14+MDC!$Y14)/1000000</f>
        <v>92.411</v>
      </c>
      <c r="E191" s="12">
        <f>NOx!D13*(MDC!$S14+MDC!$U14+MDC!$W14+MDC!$Y14)/1000000</f>
        <v>86.30808</v>
      </c>
      <c r="F191" s="12">
        <f>NOx!E13*(MDC!$S14+MDC!$U14+MDC!$W14+MDC!$Y14)/1000000</f>
        <v>86.30808</v>
      </c>
      <c r="G191" s="12">
        <f>NOx!F13*(MDC!$S14+MDC!$U14+MDC!$W14+MDC!$Y14)/1000000</f>
        <v>88.10752</v>
      </c>
      <c r="H191" s="12">
        <f>NOx!G13*(MDC!$S14+MDC!$U14+MDC!$W14+MDC!$Y14)/1000000</f>
        <v>89.4842</v>
      </c>
      <c r="I191" s="12">
        <f>NOx!H13*(MDC!$S14+MDC!$U14+MDC!$W14+MDC!$Y14)/1000000</f>
        <v>95.35948</v>
      </c>
      <c r="J191" s="12">
        <f>NOx!I13*(MDC!$S14+MDC!$U14+MDC!$W14+MDC!$Y14)/1000000</f>
        <v>97.78764</v>
      </c>
      <c r="K191" s="12">
        <f>NOx!J13*(MDC!$S14+MDC!$U14+MDC!$W14+MDC!$Y14)/1000000</f>
        <v>100.38924</v>
      </c>
      <c r="L191" s="12">
        <f>NOx!K13*(MDC!$S14+MDC!$U14+MDC!$W14+MDC!$Y14)/1000000</f>
        <v>104.07484</v>
      </c>
      <c r="M191" s="12">
        <f>NOx!L13*(MDC!$S14+MDC!$U14+MDC!$W14+MDC!$Y14)/1000000</f>
        <v>98.54644</v>
      </c>
      <c r="N191" s="12">
        <f>NOx!M13*(MDC!$S14+MDC!$U14+MDC!$W14+MDC!$Y14)/1000000</f>
        <v>98.62232</v>
      </c>
      <c r="O191" s="12">
        <f>NOx!N13*(MDC!$S14+MDC!$U14+MDC!$W14+MDC!$Y14)/1000000</f>
        <v>101.45156</v>
      </c>
      <c r="P191" s="12">
        <f>NOx!O13*(MDC!$S14+MDC!$U14+MDC!$W14+MDC!$Y14)/1000000</f>
        <v>100.87704</v>
      </c>
      <c r="Q191" s="12">
        <f>NOx!P13*(MDC!$S14+MDC!$U14+MDC!$W14+MDC!$Y14)/1000000</f>
        <v>99.186</v>
      </c>
      <c r="R191" s="12">
        <f>NOx!Q13*(MDC!$S14+MDC!$U14+MDC!$W14+MDC!$Y14)/1000000</f>
        <v>96.73616</v>
      </c>
      <c r="S191" s="12">
        <f>NOx!R13*(MDC!$S14+MDC!$U14+MDC!$W14+MDC!$Y14)/1000000</f>
        <v>96.32424</v>
      </c>
      <c r="T191" s="12">
        <f>NOx!S13*(MDC!$S14+MDC!$U14+MDC!$W14+MDC!$Y14)/1000000</f>
        <v>98.6982</v>
      </c>
      <c r="U191" s="12">
        <f>NOx!T13*(MDC!$S14+MDC!$U14+MDC!$W14+MDC!$Y14)/1000000</f>
        <v>94.81748</v>
      </c>
      <c r="V191" s="12">
        <f>NOx!U13*(MDC!$S14+MDC!$U14+MDC!$W14+MDC!$Y14)/1000000</f>
        <v>86.94764</v>
      </c>
      <c r="W191" s="12">
        <f>NOx!V13*(MDC!$S14+MDC!$U14+MDC!$W14+MDC!$Y14)/1000000</f>
        <v>78.319</v>
      </c>
      <c r="X191" s="12">
        <f>NOx!W13*(MDC!$S14+MDC!$U14+MDC!$W14+MDC!$Y14)/1000000</f>
        <v>74.48164</v>
      </c>
      <c r="Y191" s="12">
        <f>NOx!X13*(MDC!$S14+MDC!$U14+MDC!$W14+MDC!$Y14)/1000000</f>
        <v>67.90176</v>
      </c>
      <c r="Z191" s="12">
        <f>NOx!Y13*(MDC!$S14+MDC!$U14+MDC!$W14+MDC!$Y14)/1000000</f>
        <v>66.59012</v>
      </c>
      <c r="AA191" s="12">
        <f>NOx!Z13*(MDC!$S14+MDC!$U14+MDC!$W14+MDC!$Y14)/1000000</f>
        <v>62.99124</v>
      </c>
      <c r="AB191" s="12">
        <f>NOx!AA13*(MDC!$S14+MDC!$U14+MDC!$W14+MDC!$Y14)/1000000</f>
        <v>63.33812</v>
      </c>
      <c r="AC191" s="12">
        <f>NOx!AB13*(MDC!$S14+MDC!$U14+MDC!$W14+MDC!$Y14)/1000000</f>
        <v>62.4926</v>
      </c>
      <c r="AD191" s="12">
        <f>NOx!AC13*(MDC!$S14+MDC!$U14+MDC!$W14+MDC!$Y14)/1000000</f>
        <v>62.90452</v>
      </c>
      <c r="AE191" s="12">
        <f>NOx!AD13*(MDC!$S14+MDC!$U14+MDC!$W14+MDC!$Y14)/1000000</f>
        <v>58.44928</v>
      </c>
      <c r="AF191" s="12">
        <f>NOx!AE13*(MDC!$S14+MDC!$U14+MDC!$W14+MDC!$Y14)/1000000</f>
        <v>58.44928</v>
      </c>
      <c r="AG191" s="12"/>
    </row>
    <row r="192" ht="14.25" hidden="1" customHeight="1" outlineLevel="2">
      <c r="B192" s="7" t="s">
        <v>19</v>
      </c>
      <c r="C192" s="12">
        <f>NOx!B14*(MDC!$S15+MDC!$U15+MDC!$W15+MDC!$Y15)/1000000</f>
        <v>2390.29875</v>
      </c>
      <c r="D192" s="12">
        <f>NOx!C14*(MDC!$S15+MDC!$U15+MDC!$W15+MDC!$Y15)/1000000</f>
        <v>2465.64</v>
      </c>
      <c r="E192" s="12">
        <f>NOx!D14*(MDC!$S15+MDC!$U15+MDC!$W15+MDC!$Y15)/1000000</f>
        <v>2509.21125</v>
      </c>
      <c r="F192" s="12">
        <f>NOx!E14*(MDC!$S15+MDC!$U15+MDC!$W15+MDC!$Y15)/1000000</f>
        <v>2392.9875</v>
      </c>
      <c r="G192" s="12">
        <f>NOx!F14*(MDC!$S15+MDC!$U15+MDC!$W15+MDC!$Y15)/1000000</f>
        <v>2280.3975</v>
      </c>
      <c r="H192" s="12">
        <f>NOx!G14*(MDC!$S15+MDC!$U15+MDC!$W15+MDC!$Y15)/1000000</f>
        <v>2237.45625</v>
      </c>
      <c r="I192" s="12">
        <f>NOx!H14*(MDC!$S15+MDC!$U15+MDC!$W15+MDC!$Y15)/1000000</f>
        <v>2155.30875</v>
      </c>
      <c r="J192" s="12">
        <f>NOx!I14*(MDC!$S15+MDC!$U15+MDC!$W15+MDC!$Y15)/1000000</f>
        <v>2067.85125</v>
      </c>
      <c r="K192" s="12">
        <f>NOx!J14*(MDC!$S15+MDC!$U15+MDC!$W15+MDC!$Y15)/1000000</f>
        <v>1940.14125</v>
      </c>
      <c r="L192" s="12">
        <f>NOx!K14*(MDC!$S15+MDC!$U15+MDC!$W15+MDC!$Y15)/1000000</f>
        <v>1829.4525</v>
      </c>
      <c r="M192" s="12">
        <f>NOx!L14*(MDC!$S15+MDC!$U15+MDC!$W15+MDC!$Y15)/1000000</f>
        <v>1692.39375</v>
      </c>
      <c r="N192" s="12">
        <f>NOx!M14*(MDC!$S15+MDC!$U15+MDC!$W15+MDC!$Y15)/1000000</f>
        <v>1659.36375</v>
      </c>
      <c r="O192" s="12">
        <f>NOx!N14*(MDC!$S15+MDC!$U15+MDC!$W15+MDC!$Y15)/1000000</f>
        <v>1595.10375</v>
      </c>
      <c r="P192" s="12">
        <f>NOx!O14*(MDC!$S15+MDC!$U15+MDC!$W15+MDC!$Y15)/1000000</f>
        <v>1571.76</v>
      </c>
      <c r="Q192" s="12">
        <f>NOx!P14*(MDC!$S15+MDC!$U15+MDC!$W15+MDC!$Y15)/1000000</f>
        <v>1516.60125</v>
      </c>
      <c r="R192" s="12">
        <f>NOx!Q14*(MDC!$S15+MDC!$U15+MDC!$W15+MDC!$Y15)/1000000</f>
        <v>1450.15875</v>
      </c>
      <c r="S192" s="12">
        <f>NOx!R14*(MDC!$S15+MDC!$U15+MDC!$W15+MDC!$Y15)/1000000</f>
        <v>1392.7725</v>
      </c>
      <c r="T192" s="12">
        <f>NOx!S14*(MDC!$S15+MDC!$U15+MDC!$W15+MDC!$Y15)/1000000</f>
        <v>1317.83625</v>
      </c>
      <c r="U192" s="12">
        <f>NOx!T14*(MDC!$S15+MDC!$U15+MDC!$W15+MDC!$Y15)/1000000</f>
        <v>1183.71375</v>
      </c>
      <c r="V192" s="12">
        <f>NOx!U14*(MDC!$S15+MDC!$U15+MDC!$W15+MDC!$Y15)/1000000</f>
        <v>1084.995</v>
      </c>
      <c r="W192" s="12">
        <f>NOx!V14*(MDC!$S15+MDC!$U15+MDC!$W15+MDC!$Y15)/1000000</f>
        <v>1050.9525</v>
      </c>
      <c r="X192" s="12">
        <f>NOx!W14*(MDC!$S15+MDC!$U15+MDC!$W15+MDC!$Y15)/1000000</f>
        <v>1008.27</v>
      </c>
      <c r="Y192" s="12">
        <f>NOx!X14*(MDC!$S15+MDC!$U15+MDC!$W15+MDC!$Y15)/1000000</f>
        <v>953.58375</v>
      </c>
      <c r="Z192" s="12">
        <f>NOx!Y14*(MDC!$S15+MDC!$U15+MDC!$W15+MDC!$Y15)/1000000</f>
        <v>876.105</v>
      </c>
      <c r="AA192" s="12">
        <f>NOx!Z14*(MDC!$S15+MDC!$U15+MDC!$W15+MDC!$Y15)/1000000</f>
        <v>850.66875</v>
      </c>
      <c r="AB192" s="12">
        <f>NOx!AA14*(MDC!$S15+MDC!$U15+MDC!$W15+MDC!$Y15)/1000000</f>
        <v>808.45875</v>
      </c>
      <c r="AC192" s="12">
        <f>NOx!AB14*(MDC!$S15+MDC!$U15+MDC!$W15+MDC!$Y15)/1000000</f>
        <v>786.87</v>
      </c>
      <c r="AD192" s="12">
        <f>NOx!AC14*(MDC!$S15+MDC!$U15+MDC!$W15+MDC!$Y15)/1000000</f>
        <v>726.5025</v>
      </c>
      <c r="AE192" s="12">
        <f>NOx!AD14*(MDC!$S15+MDC!$U15+MDC!$W15+MDC!$Y15)/1000000</f>
        <v>718.9425</v>
      </c>
      <c r="AF192" s="12">
        <f>NOx!AE14*(MDC!$S15+MDC!$U15+MDC!$W15+MDC!$Y15)/1000000</f>
        <v>705.00375</v>
      </c>
      <c r="AG192" s="12"/>
    </row>
    <row r="193" ht="14.25" hidden="1" customHeight="1" outlineLevel="2">
      <c r="B193" s="7" t="s">
        <v>9</v>
      </c>
      <c r="C193" s="12">
        <f>NOx!B15*(MDC!$S16+MDC!$U16+MDC!$W16+MDC!$Y16)/1000000</f>
        <v>6.69656</v>
      </c>
      <c r="D193" s="12">
        <f>NOx!C15*(MDC!$S16+MDC!$U16+MDC!$W16+MDC!$Y16)/1000000</f>
        <v>6.62512</v>
      </c>
      <c r="E193" s="12">
        <f>NOx!D15*(MDC!$S16+MDC!$U16+MDC!$W16+MDC!$Y16)/1000000</f>
        <v>7.39216</v>
      </c>
      <c r="F193" s="12">
        <f>NOx!E15*(MDC!$S16+MDC!$U16+MDC!$W16+MDC!$Y16)/1000000</f>
        <v>7.54632</v>
      </c>
      <c r="G193" s="12">
        <f>NOx!F15*(MDC!$S16+MDC!$U16+MDC!$W16+MDC!$Y16)/1000000</f>
        <v>7.75688</v>
      </c>
      <c r="H193" s="12">
        <f>NOx!G15*(MDC!$S16+MDC!$U16+MDC!$W16+MDC!$Y16)/1000000</f>
        <v>7.68168</v>
      </c>
      <c r="I193" s="12">
        <f>NOx!H15*(MDC!$S16+MDC!$U16+MDC!$W16+MDC!$Y16)/1000000</f>
        <v>7.896</v>
      </c>
      <c r="J193" s="12">
        <f>NOx!I15*(MDC!$S16+MDC!$U16+MDC!$W16+MDC!$Y16)/1000000</f>
        <v>8.01632</v>
      </c>
      <c r="K193" s="12">
        <f>NOx!J15*(MDC!$S16+MDC!$U16+MDC!$W16+MDC!$Y16)/1000000</f>
        <v>8.17048</v>
      </c>
      <c r="L193" s="12">
        <f>NOx!K15*(MDC!$S16+MDC!$U16+MDC!$W16+MDC!$Y16)/1000000</f>
        <v>8.28328</v>
      </c>
      <c r="M193" s="12">
        <f>NOx!L15*(MDC!$S16+MDC!$U16+MDC!$W16+MDC!$Y16)/1000000</f>
        <v>8.42992</v>
      </c>
      <c r="N193" s="12">
        <f>NOx!M15*(MDC!$S16+MDC!$U16+MDC!$W16+MDC!$Y16)/1000000</f>
        <v>8.44872</v>
      </c>
      <c r="O193" s="12">
        <f>NOx!N15*(MDC!$S16+MDC!$U16+MDC!$W16+MDC!$Y16)/1000000</f>
        <v>8.31712</v>
      </c>
      <c r="P193" s="12">
        <f>NOx!O15*(MDC!$S16+MDC!$U16+MDC!$W16+MDC!$Y16)/1000000</f>
        <v>8.43744</v>
      </c>
      <c r="Q193" s="12">
        <f>NOx!P15*(MDC!$S16+MDC!$U16+MDC!$W16+MDC!$Y16)/1000000</f>
        <v>8.45624</v>
      </c>
      <c r="R193" s="12">
        <f>NOx!Q15*(MDC!$S16+MDC!$U16+MDC!$W16+MDC!$Y16)/1000000</f>
        <v>8.44496</v>
      </c>
      <c r="S193" s="12">
        <f>NOx!R15*(MDC!$S16+MDC!$U16+MDC!$W16+MDC!$Y16)/1000000</f>
        <v>8.3096</v>
      </c>
      <c r="T193" s="12">
        <f>NOx!S15*(MDC!$S16+MDC!$U16+MDC!$W16+MDC!$Y16)/1000000</f>
        <v>8.09152</v>
      </c>
      <c r="U193" s="12">
        <f>NOx!T15*(MDC!$S16+MDC!$U16+MDC!$W16+MDC!$Y16)/1000000</f>
        <v>7.47864</v>
      </c>
      <c r="V193" s="12">
        <f>NOx!U15*(MDC!$S16+MDC!$U16+MDC!$W16+MDC!$Y16)/1000000</f>
        <v>7.53128</v>
      </c>
      <c r="W193" s="12">
        <f>NOx!V15*(MDC!$S16+MDC!$U16+MDC!$W16+MDC!$Y16)/1000000</f>
        <v>7.08384</v>
      </c>
      <c r="X193" s="12">
        <f>NOx!W15*(MDC!$S16+MDC!$U16+MDC!$W16+MDC!$Y16)/1000000</f>
        <v>8.09528</v>
      </c>
      <c r="Y193" s="12">
        <f>NOx!X15*(MDC!$S16+MDC!$U16+MDC!$W16+MDC!$Y16)/1000000</f>
        <v>7.8772</v>
      </c>
      <c r="Z193" s="12">
        <f>NOx!Y15*(MDC!$S16+MDC!$U16+MDC!$W16+MDC!$Y16)/1000000</f>
        <v>5.7716</v>
      </c>
      <c r="AA193" s="12">
        <f>NOx!Z15*(MDC!$S16+MDC!$U16+MDC!$W16+MDC!$Y16)/1000000</f>
        <v>6.06488</v>
      </c>
      <c r="AB193" s="12">
        <f>NOx!AA15*(MDC!$S16+MDC!$U16+MDC!$W16+MDC!$Y16)/1000000</f>
        <v>5.21136</v>
      </c>
      <c r="AC193" s="12">
        <f>NOx!AB15*(MDC!$S16+MDC!$U16+MDC!$W16+MDC!$Y16)/1000000</f>
        <v>5.13992</v>
      </c>
      <c r="AD193" s="12">
        <f>NOx!AC15*(MDC!$S16+MDC!$U16+MDC!$W16+MDC!$Y16)/1000000</f>
        <v>5.06472</v>
      </c>
      <c r="AE193" s="12">
        <f>NOx!AD15*(MDC!$S16+MDC!$U16+MDC!$W16+MDC!$Y16)/1000000</f>
        <v>5.05344</v>
      </c>
      <c r="AF193" s="12">
        <f>NOx!AE15*(MDC!$S16+MDC!$U16+MDC!$W16+MDC!$Y16)/1000000</f>
        <v>5.27904</v>
      </c>
      <c r="AG193" s="12"/>
    </row>
    <row r="194" ht="14.25" hidden="1" customHeight="1" outlineLevel="2">
      <c r="B194" s="7" t="s">
        <v>20</v>
      </c>
      <c r="C194" s="12">
        <f>NOx!B16*(MDC!$S17+MDC!$U17+MDC!$W17+MDC!$Y17)/1000000</f>
        <v>42.54349</v>
      </c>
      <c r="D194" s="12">
        <f>NOx!C16*(MDC!$S17+MDC!$U17+MDC!$W17+MDC!$Y17)/1000000</f>
        <v>40.97187</v>
      </c>
      <c r="E194" s="12">
        <f>NOx!D16*(MDC!$S17+MDC!$U17+MDC!$W17+MDC!$Y17)/1000000</f>
        <v>33.30254</v>
      </c>
      <c r="F194" s="12">
        <f>NOx!E16*(MDC!$S17+MDC!$U17+MDC!$W17+MDC!$Y17)/1000000</f>
        <v>29.06619</v>
      </c>
      <c r="G194" s="12">
        <f>NOx!F16*(MDC!$S17+MDC!$U17+MDC!$W17+MDC!$Y17)/1000000</f>
        <v>24.70692</v>
      </c>
      <c r="H194" s="12">
        <f>NOx!G16*(MDC!$S17+MDC!$U17+MDC!$W17+MDC!$Y17)/1000000</f>
        <v>22.56899</v>
      </c>
      <c r="I194" s="12">
        <f>NOx!H16*(MDC!$S17+MDC!$U17+MDC!$W17+MDC!$Y17)/1000000</f>
        <v>22.389</v>
      </c>
      <c r="J194" s="12">
        <f>NOx!I16*(MDC!$S17+MDC!$U17+MDC!$W17+MDC!$Y17)/1000000</f>
        <v>21.34418</v>
      </c>
      <c r="K194" s="12">
        <f>NOx!J16*(MDC!$S17+MDC!$U17+MDC!$W17+MDC!$Y17)/1000000</f>
        <v>19.72866</v>
      </c>
      <c r="L194" s="12">
        <f>NOx!K16*(MDC!$S17+MDC!$U17+MDC!$W17+MDC!$Y17)/1000000</f>
        <v>19.04821</v>
      </c>
      <c r="M194" s="12">
        <f>NOx!L16*(MDC!$S17+MDC!$U17+MDC!$W17+MDC!$Y17)/1000000</f>
        <v>18.35898</v>
      </c>
      <c r="N194" s="12">
        <f>NOx!M16*(MDC!$S17+MDC!$U17+MDC!$W17+MDC!$Y17)/1000000</f>
        <v>19.6672</v>
      </c>
      <c r="O194" s="12">
        <f>NOx!N16*(MDC!$S17+MDC!$U17+MDC!$W17+MDC!$Y17)/1000000</f>
        <v>19.20186</v>
      </c>
      <c r="P194" s="12">
        <f>NOx!O16*(MDC!$S17+MDC!$U17+MDC!$W17+MDC!$Y17)/1000000</f>
        <v>20.0184</v>
      </c>
      <c r="Q194" s="12">
        <f>NOx!P16*(MDC!$S17+MDC!$U17+MDC!$W17+MDC!$Y17)/1000000</f>
        <v>19.64964</v>
      </c>
      <c r="R194" s="12">
        <f>NOx!Q16*(MDC!$S17+MDC!$U17+MDC!$W17+MDC!$Y17)/1000000</f>
        <v>19.38624</v>
      </c>
      <c r="S194" s="12">
        <f>NOx!R16*(MDC!$S17+MDC!$U17+MDC!$W17+MDC!$Y17)/1000000</f>
        <v>19.73305</v>
      </c>
      <c r="T194" s="12">
        <f>NOx!S16*(MDC!$S17+MDC!$U17+MDC!$W17+MDC!$Y17)/1000000</f>
        <v>19.79451</v>
      </c>
      <c r="U194" s="12">
        <f>NOx!T16*(MDC!$S17+MDC!$U17+MDC!$W17+MDC!$Y17)/1000000</f>
        <v>18.13948</v>
      </c>
      <c r="V194" s="12">
        <f>NOx!U16*(MDC!$S17+MDC!$U17+MDC!$W17+MDC!$Y17)/1000000</f>
        <v>17.00247</v>
      </c>
      <c r="W194" s="12">
        <f>NOx!V16*(MDC!$S17+MDC!$U17+MDC!$W17+MDC!$Y17)/1000000</f>
        <v>17.48976</v>
      </c>
      <c r="X194" s="12">
        <f>NOx!W16*(MDC!$S17+MDC!$U17+MDC!$W17+MDC!$Y17)/1000000</f>
        <v>16.26495</v>
      </c>
      <c r="Y194" s="12">
        <f>NOx!X16*(MDC!$S17+MDC!$U17+MDC!$W17+MDC!$Y17)/1000000</f>
        <v>16.26934</v>
      </c>
      <c r="Z194" s="12">
        <f>NOx!Y16*(MDC!$S17+MDC!$U17+MDC!$W17+MDC!$Y17)/1000000</f>
        <v>15.9796</v>
      </c>
      <c r="AA194" s="12">
        <f>NOx!Z16*(MDC!$S17+MDC!$U17+MDC!$W17+MDC!$Y17)/1000000</f>
        <v>15.79961</v>
      </c>
      <c r="AB194" s="12">
        <f>NOx!AA16*(MDC!$S17+MDC!$U17+MDC!$W17+MDC!$Y17)/1000000</f>
        <v>15.45719</v>
      </c>
      <c r="AC194" s="12">
        <f>NOx!AB16*(MDC!$S17+MDC!$U17+MDC!$W17+MDC!$Y17)/1000000</f>
        <v>14.74162</v>
      </c>
      <c r="AD194" s="12">
        <f>NOx!AC16*(MDC!$S17+MDC!$U17+MDC!$W17+MDC!$Y17)/1000000</f>
        <v>14.86893</v>
      </c>
      <c r="AE194" s="12">
        <f>NOx!AD16*(MDC!$S17+MDC!$U17+MDC!$W17+MDC!$Y17)/1000000</f>
        <v>15.21135</v>
      </c>
      <c r="AF194" s="12">
        <f>NOx!AE16*(MDC!$S17+MDC!$U17+MDC!$W17+MDC!$Y17)/1000000</f>
        <v>14.53529</v>
      </c>
      <c r="AG194" s="12"/>
    </row>
    <row r="195" ht="14.25" hidden="1" customHeight="1" outlineLevel="2">
      <c r="B195" s="7" t="s">
        <v>21</v>
      </c>
      <c r="C195" s="12">
        <f>NOx!B17*(MDC!$S18+MDC!$U18+MDC!$W18+MDC!$Y18)/1000000</f>
        <v>68.87672</v>
      </c>
      <c r="D195" s="12">
        <f>NOx!C17*(MDC!$S18+MDC!$U18+MDC!$W18+MDC!$Y18)/1000000</f>
        <v>72.8816</v>
      </c>
      <c r="E195" s="12">
        <f>NOx!D17*(MDC!$S18+MDC!$U18+MDC!$W18+MDC!$Y18)/1000000</f>
        <v>45.00078</v>
      </c>
      <c r="F195" s="12">
        <f>NOx!E17*(MDC!$S18+MDC!$U18+MDC!$W18+MDC!$Y18)/1000000</f>
        <v>35.15545</v>
      </c>
      <c r="G195" s="12">
        <f>NOx!F17*(MDC!$S18+MDC!$U18+MDC!$W18+MDC!$Y18)/1000000</f>
        <v>31.58804</v>
      </c>
      <c r="H195" s="12">
        <f>NOx!G17*(MDC!$S18+MDC!$U18+MDC!$W18+MDC!$Y18)/1000000</f>
        <v>33.29282</v>
      </c>
      <c r="I195" s="12">
        <f>NOx!H17*(MDC!$S18+MDC!$U18+MDC!$W18+MDC!$Y18)/1000000</f>
        <v>34.85779</v>
      </c>
      <c r="J195" s="12">
        <f>NOx!I17*(MDC!$S18+MDC!$U18+MDC!$W18+MDC!$Y18)/1000000</f>
        <v>36.84219</v>
      </c>
      <c r="K195" s="12">
        <f>NOx!J17*(MDC!$S18+MDC!$U18+MDC!$W18+MDC!$Y18)/1000000</f>
        <v>37.96518</v>
      </c>
      <c r="L195" s="12">
        <f>NOx!K17*(MDC!$S18+MDC!$U18+MDC!$W18+MDC!$Y18)/1000000</f>
        <v>32.45396</v>
      </c>
      <c r="M195" s="12">
        <f>NOx!L17*(MDC!$S18+MDC!$U18+MDC!$W18+MDC!$Y18)/1000000</f>
        <v>27.65532</v>
      </c>
      <c r="N195" s="12">
        <f>NOx!M17*(MDC!$S18+MDC!$U18+MDC!$W18+MDC!$Y18)/1000000</f>
        <v>28.46261</v>
      </c>
      <c r="O195" s="12">
        <f>NOx!N17*(MDC!$S18+MDC!$U18+MDC!$W18+MDC!$Y18)/1000000</f>
        <v>28.85047</v>
      </c>
      <c r="P195" s="12">
        <f>NOx!O17*(MDC!$S18+MDC!$U18+MDC!$W18+MDC!$Y18)/1000000</f>
        <v>27.38021</v>
      </c>
      <c r="Q195" s="12">
        <f>NOx!P17*(MDC!$S18+MDC!$U18+MDC!$W18+MDC!$Y18)/1000000</f>
        <v>27.70944</v>
      </c>
      <c r="R195" s="12">
        <f>NOx!Q17*(MDC!$S18+MDC!$U18+MDC!$W18+MDC!$Y18)/1000000</f>
        <v>28.33182</v>
      </c>
      <c r="S195" s="12">
        <f>NOx!R17*(MDC!$S18+MDC!$U18+MDC!$W18+MDC!$Y18)/1000000</f>
        <v>28.28221</v>
      </c>
      <c r="T195" s="12">
        <f>NOx!S17*(MDC!$S18+MDC!$U18+MDC!$W18+MDC!$Y18)/1000000</f>
        <v>28.87753</v>
      </c>
      <c r="U195" s="12">
        <f>NOx!T17*(MDC!$S18+MDC!$U18+MDC!$W18+MDC!$Y18)/1000000</f>
        <v>27.92141</v>
      </c>
      <c r="V195" s="12">
        <f>NOx!U17*(MDC!$S18+MDC!$U18+MDC!$W18+MDC!$Y18)/1000000</f>
        <v>23.78574</v>
      </c>
      <c r="W195" s="12">
        <f>NOx!V17*(MDC!$S18+MDC!$U18+MDC!$W18+MDC!$Y18)/1000000</f>
        <v>25.05756</v>
      </c>
      <c r="X195" s="12">
        <f>NOx!W17*(MDC!$S18+MDC!$U18+MDC!$W18+MDC!$Y18)/1000000</f>
        <v>24.59754</v>
      </c>
      <c r="Y195" s="12">
        <f>NOx!X17*(MDC!$S18+MDC!$U18+MDC!$W18+MDC!$Y18)/1000000</f>
        <v>24.86814</v>
      </c>
      <c r="Z195" s="12">
        <f>NOx!Y17*(MDC!$S18+MDC!$U18+MDC!$W18+MDC!$Y18)/1000000</f>
        <v>23.28062</v>
      </c>
      <c r="AA195" s="12">
        <f>NOx!Z17*(MDC!$S18+MDC!$U18+MDC!$W18+MDC!$Y18)/1000000</f>
        <v>23.5873</v>
      </c>
      <c r="AB195" s="12">
        <f>NOx!AA17*(MDC!$S18+MDC!$U18+MDC!$W18+MDC!$Y18)/1000000</f>
        <v>24.32694</v>
      </c>
      <c r="AC195" s="12">
        <f>NOx!AB17*(MDC!$S18+MDC!$U18+MDC!$W18+MDC!$Y18)/1000000</f>
        <v>24.25478</v>
      </c>
      <c r="AD195" s="12">
        <f>NOx!AC17*(MDC!$S18+MDC!$U18+MDC!$W18+MDC!$Y18)/1000000</f>
        <v>23.48808</v>
      </c>
      <c r="AE195" s="12">
        <f>NOx!AD17*(MDC!$S18+MDC!$U18+MDC!$W18+MDC!$Y18)/1000000</f>
        <v>23.91202</v>
      </c>
      <c r="AF195" s="12">
        <f>NOx!AE17*(MDC!$S18+MDC!$U18+MDC!$W18+MDC!$Y18)/1000000</f>
        <v>23.66397</v>
      </c>
      <c r="AG195" s="12"/>
    </row>
    <row r="196" ht="14.25" hidden="1" customHeight="1" outlineLevel="2">
      <c r="B196" s="7" t="s">
        <v>22</v>
      </c>
      <c r="C196" s="12">
        <f>NOx!B18*(MDC!$S19+MDC!$U19+MDC!$W19+MDC!$Y19)/1000000</f>
        <v>19.84824</v>
      </c>
      <c r="D196" s="12">
        <f>NOx!C18*(MDC!$S19+MDC!$U19+MDC!$W19+MDC!$Y19)/1000000</f>
        <v>22.599</v>
      </c>
      <c r="E196" s="12">
        <f>NOx!D18*(MDC!$S19+MDC!$U19+MDC!$W19+MDC!$Y19)/1000000</f>
        <v>22.65732</v>
      </c>
      <c r="F196" s="12">
        <f>NOx!E18*(MDC!$S19+MDC!$U19+MDC!$W19+MDC!$Y19)/1000000</f>
        <v>21.59784</v>
      </c>
      <c r="G196" s="12">
        <f>NOx!F18*(MDC!$S19+MDC!$U19+MDC!$W19+MDC!$Y19)/1000000</f>
        <v>19.9017</v>
      </c>
      <c r="H196" s="12">
        <f>NOx!G18*(MDC!$S19+MDC!$U19+MDC!$W19+MDC!$Y19)/1000000</f>
        <v>16.99056</v>
      </c>
      <c r="I196" s="12">
        <f>NOx!H18*(MDC!$S19+MDC!$U19+MDC!$W19+MDC!$Y19)/1000000</f>
        <v>17.04888</v>
      </c>
      <c r="J196" s="12">
        <f>NOx!I18*(MDC!$S19+MDC!$U19+MDC!$W19+MDC!$Y19)/1000000</f>
        <v>17.13636</v>
      </c>
      <c r="K196" s="12">
        <f>NOx!J18*(MDC!$S19+MDC!$U19+MDC!$W19+MDC!$Y19)/1000000</f>
        <v>16.80102</v>
      </c>
      <c r="L196" s="12">
        <f>NOx!K18*(MDC!$S19+MDC!$U19+MDC!$W19+MDC!$Y19)/1000000</f>
        <v>18.09378</v>
      </c>
      <c r="M196" s="12">
        <f>NOx!L18*(MDC!$S19+MDC!$U19+MDC!$W19+MDC!$Y19)/1000000</f>
        <v>20.08638</v>
      </c>
      <c r="N196" s="12">
        <f>NOx!M18*(MDC!$S19+MDC!$U19+MDC!$W19+MDC!$Y19)/1000000</f>
        <v>21.02922</v>
      </c>
      <c r="O196" s="12">
        <f>NOx!N18*(MDC!$S19+MDC!$U19+MDC!$W19+MDC!$Y19)/1000000</f>
        <v>21.1896</v>
      </c>
      <c r="P196" s="12">
        <f>NOx!O18*(MDC!$S19+MDC!$U19+MDC!$W19+MDC!$Y19)/1000000</f>
        <v>22.38516</v>
      </c>
      <c r="Q196" s="12">
        <f>NOx!P18*(MDC!$S19+MDC!$U19+MDC!$W19+MDC!$Y19)/1000000</f>
        <v>26.60364</v>
      </c>
      <c r="R196" s="12">
        <f>NOx!Q18*(MDC!$S19+MDC!$U19+MDC!$W19+MDC!$Y19)/1000000</f>
        <v>27.53676</v>
      </c>
      <c r="S196" s="12">
        <f>NOx!R18*(MDC!$S19+MDC!$U19+MDC!$W19+MDC!$Y19)/1000000</f>
        <v>24.93666</v>
      </c>
      <c r="T196" s="12">
        <f>NOx!S18*(MDC!$S19+MDC!$U19+MDC!$W19+MDC!$Y19)/1000000</f>
        <v>22.56984</v>
      </c>
      <c r="U196" s="12">
        <f>NOx!T18*(MDC!$S19+MDC!$U19+MDC!$W19+MDC!$Y19)/1000000</f>
        <v>20.98548</v>
      </c>
      <c r="V196" s="12">
        <f>NOx!U18*(MDC!$S19+MDC!$U19+MDC!$W19+MDC!$Y19)/1000000</f>
        <v>18.70614</v>
      </c>
      <c r="W196" s="12">
        <f>NOx!V18*(MDC!$S19+MDC!$U19+MDC!$W19+MDC!$Y19)/1000000</f>
        <v>19.13382</v>
      </c>
      <c r="X196" s="12">
        <f>NOx!W18*(MDC!$S19+MDC!$U19+MDC!$W19+MDC!$Y19)/1000000</f>
        <v>19.4886</v>
      </c>
      <c r="Y196" s="12">
        <f>NOx!X18*(MDC!$S19+MDC!$U19+MDC!$W19+MDC!$Y19)/1000000</f>
        <v>18.20556</v>
      </c>
      <c r="Z196" s="12">
        <f>NOx!Y18*(MDC!$S19+MDC!$U19+MDC!$W19+MDC!$Y19)/1000000</f>
        <v>16.5726</v>
      </c>
      <c r="AA196" s="12">
        <f>NOx!Z18*(MDC!$S19+MDC!$U19+MDC!$W19+MDC!$Y19)/1000000</f>
        <v>15.53742</v>
      </c>
      <c r="AB196" s="12">
        <f>NOx!AA18*(MDC!$S19+MDC!$U19+MDC!$W19+MDC!$Y19)/1000000</f>
        <v>13.82184</v>
      </c>
      <c r="AC196" s="12">
        <f>NOx!AB18*(MDC!$S19+MDC!$U19+MDC!$W19+MDC!$Y19)/1000000</f>
        <v>12.50964</v>
      </c>
      <c r="AD196" s="12">
        <f>NOx!AC18*(MDC!$S19+MDC!$U19+MDC!$W19+MDC!$Y19)/1000000</f>
        <v>11.06622</v>
      </c>
      <c r="AE196" s="12">
        <f>NOx!AD18*(MDC!$S19+MDC!$U19+MDC!$W19+MDC!$Y19)/1000000</f>
        <v>10.12824</v>
      </c>
      <c r="AF196" s="12">
        <f>NOx!AE18*(MDC!$S19+MDC!$U19+MDC!$W19+MDC!$Y19)/1000000</f>
        <v>9.4527</v>
      </c>
      <c r="AG196" s="12"/>
    </row>
    <row r="197" ht="14.25" hidden="1" customHeight="1" outlineLevel="2">
      <c r="B197" s="7" t="s">
        <v>17</v>
      </c>
      <c r="C197" s="12">
        <f>NOx!B19*(MDC!$S20+MDC!$U20+MDC!$W20+MDC!$Y20)/1000000</f>
        <v>294.61042</v>
      </c>
      <c r="D197" s="12">
        <f>NOx!C19*(MDC!$S20+MDC!$U20+MDC!$W20+MDC!$Y20)/1000000</f>
        <v>258.46482</v>
      </c>
      <c r="E197" s="12">
        <f>NOx!D19*(MDC!$S20+MDC!$U20+MDC!$W20+MDC!$Y20)/1000000</f>
        <v>232.36627</v>
      </c>
      <c r="F197" s="12">
        <f>NOx!E19*(MDC!$S20+MDC!$U20+MDC!$W20+MDC!$Y20)/1000000</f>
        <v>231.91445</v>
      </c>
      <c r="G197" s="12">
        <f>NOx!F19*(MDC!$S20+MDC!$U20+MDC!$W20+MDC!$Y20)/1000000</f>
        <v>230.86813</v>
      </c>
      <c r="H197" s="12">
        <f>NOx!G19*(MDC!$S20+MDC!$U20+MDC!$W20+MDC!$Y20)/1000000</f>
        <v>228.26422</v>
      </c>
      <c r="I197" s="12">
        <f>NOx!H19*(MDC!$S20+MDC!$U20+MDC!$W20+MDC!$Y20)/1000000</f>
        <v>232.22359</v>
      </c>
      <c r="J197" s="12">
        <f>NOx!I19*(MDC!$S20+MDC!$U20+MDC!$W20+MDC!$Y20)/1000000</f>
        <v>234.7086</v>
      </c>
      <c r="K197" s="12">
        <f>NOx!J19*(MDC!$S20+MDC!$U20+MDC!$W20+MDC!$Y20)/1000000</f>
        <v>234.64915</v>
      </c>
      <c r="L197" s="12">
        <f>NOx!K19*(MDC!$S20+MDC!$U20+MDC!$W20+MDC!$Y20)/1000000</f>
        <v>239.39326</v>
      </c>
      <c r="M197" s="12">
        <f>NOx!L19*(MDC!$S20+MDC!$U20+MDC!$W20+MDC!$Y20)/1000000</f>
        <v>224.47131</v>
      </c>
      <c r="N197" s="12">
        <f>NOx!M19*(MDC!$S20+MDC!$U20+MDC!$W20+MDC!$Y20)/1000000</f>
        <v>224.38808</v>
      </c>
      <c r="O197" s="12">
        <f>NOx!N19*(MDC!$S20+MDC!$U20+MDC!$W20+MDC!$Y20)/1000000</f>
        <v>215.70838</v>
      </c>
      <c r="P197" s="12">
        <f>NOx!O19*(MDC!$S20+MDC!$U20+MDC!$W20+MDC!$Y20)/1000000</f>
        <v>220.07201</v>
      </c>
      <c r="Q197" s="12">
        <f>NOx!P19*(MDC!$S20+MDC!$U20+MDC!$W20+MDC!$Y20)/1000000</f>
        <v>217.33731</v>
      </c>
      <c r="R197" s="12">
        <f>NOx!Q19*(MDC!$S20+MDC!$U20+MDC!$W20+MDC!$Y20)/1000000</f>
        <v>213.14014</v>
      </c>
      <c r="S197" s="12">
        <f>NOx!R19*(MDC!$S20+MDC!$U20+MDC!$W20+MDC!$Y20)/1000000</f>
        <v>204.48422</v>
      </c>
      <c r="T197" s="12">
        <f>NOx!S19*(MDC!$S20+MDC!$U20+MDC!$W20+MDC!$Y20)/1000000</f>
        <v>199.752</v>
      </c>
      <c r="U197" s="12">
        <f>NOx!T19*(MDC!$S20+MDC!$U20+MDC!$W20+MDC!$Y20)/1000000</f>
        <v>192.77257</v>
      </c>
      <c r="V197" s="12">
        <f>NOx!U19*(MDC!$S20+MDC!$U20+MDC!$W20+MDC!$Y20)/1000000</f>
        <v>179.44388</v>
      </c>
      <c r="W197" s="12">
        <f>NOx!V19*(MDC!$S20+MDC!$U20+MDC!$W20+MDC!$Y20)/1000000</f>
        <v>175.66286</v>
      </c>
      <c r="X197" s="12">
        <f>NOx!W19*(MDC!$S20+MDC!$U20+MDC!$W20+MDC!$Y20)/1000000</f>
        <v>164.27224</v>
      </c>
      <c r="Y197" s="12">
        <f>NOx!X19*(MDC!$S20+MDC!$U20+MDC!$W20+MDC!$Y20)/1000000</f>
        <v>156.15137</v>
      </c>
      <c r="Z197" s="12">
        <f>NOx!Y19*(MDC!$S20+MDC!$U20+MDC!$W20+MDC!$Y20)/1000000</f>
        <v>151.41915</v>
      </c>
      <c r="AA197" s="12">
        <f>NOx!Z19*(MDC!$S20+MDC!$U20+MDC!$W20+MDC!$Y20)/1000000</f>
        <v>149.30273</v>
      </c>
      <c r="AB197" s="12">
        <f>NOx!AA19*(MDC!$S20+MDC!$U20+MDC!$W20+MDC!$Y20)/1000000</f>
        <v>151.72829</v>
      </c>
      <c r="AC197" s="12">
        <f>NOx!AB19*(MDC!$S20+MDC!$U20+MDC!$W20+MDC!$Y20)/1000000</f>
        <v>142.62055</v>
      </c>
      <c r="AD197" s="12">
        <f>NOx!AC19*(MDC!$S20+MDC!$U20+MDC!$W20+MDC!$Y20)/1000000</f>
        <v>143.96412</v>
      </c>
      <c r="AE197" s="12">
        <f>NOx!AD19*(MDC!$S20+MDC!$U20+MDC!$W20+MDC!$Y20)/1000000</f>
        <v>142.51354</v>
      </c>
      <c r="AF197" s="12">
        <f>NOx!AE19*(MDC!$S20+MDC!$U20+MDC!$W20+MDC!$Y20)/1000000</f>
        <v>135.93837</v>
      </c>
      <c r="AG197" s="12"/>
    </row>
    <row r="198" ht="14.25" hidden="1" customHeight="1" outlineLevel="2">
      <c r="B198" s="7" t="s">
        <v>23</v>
      </c>
      <c r="C198" s="12">
        <f>NOx!B20*(MDC!$S21+MDC!$U21+MDC!$W21+MDC!$Y21)/1000000</f>
        <v>1.1508</v>
      </c>
      <c r="D198" s="12">
        <f>NOx!C20*(MDC!$S21+MDC!$U21+MDC!$W21+MDC!$Y21)/1000000</f>
        <v>1.23984</v>
      </c>
      <c r="E198" s="12">
        <f>NOx!D20*(MDC!$S21+MDC!$U21+MDC!$W21+MDC!$Y21)/1000000</f>
        <v>1.35912</v>
      </c>
      <c r="F198" s="12">
        <f>NOx!E20*(MDC!$S21+MDC!$U21+MDC!$W21+MDC!$Y21)/1000000</f>
        <v>1.73376</v>
      </c>
      <c r="G198" s="12">
        <f>NOx!F20*(MDC!$S21+MDC!$U21+MDC!$W21+MDC!$Y21)/1000000</f>
        <v>1.74384</v>
      </c>
      <c r="H198" s="12">
        <f>NOx!G20*(MDC!$S21+MDC!$U21+MDC!$W21+MDC!$Y21)/1000000</f>
        <v>1.62288</v>
      </c>
      <c r="I198" s="12">
        <f>NOx!H20*(MDC!$S21+MDC!$U21+MDC!$W21+MDC!$Y21)/1000000</f>
        <v>1.64472</v>
      </c>
      <c r="J198" s="12">
        <f>NOx!I20*(MDC!$S21+MDC!$U21+MDC!$W21+MDC!$Y21)/1000000</f>
        <v>1.82952</v>
      </c>
      <c r="K198" s="12">
        <f>NOx!J20*(MDC!$S21+MDC!$U21+MDC!$W21+MDC!$Y21)/1000000</f>
        <v>1.7724</v>
      </c>
      <c r="L198" s="12">
        <f>NOx!K20*(MDC!$S21+MDC!$U21+MDC!$W21+MDC!$Y21)/1000000</f>
        <v>1.67496</v>
      </c>
      <c r="M198" s="12">
        <f>NOx!L20*(MDC!$S21+MDC!$U21+MDC!$W21+MDC!$Y21)/1000000</f>
        <v>1.6212</v>
      </c>
      <c r="N198" s="12">
        <f>NOx!M20*(MDC!$S21+MDC!$U21+MDC!$W21+MDC!$Y21)/1000000</f>
        <v>1.47168</v>
      </c>
      <c r="O198" s="12">
        <f>NOx!N20*(MDC!$S21+MDC!$U21+MDC!$W21+MDC!$Y21)/1000000</f>
        <v>1.5372</v>
      </c>
      <c r="P198" s="12">
        <f>NOx!O20*(MDC!$S21+MDC!$U21+MDC!$W21+MDC!$Y21)/1000000</f>
        <v>1.46832</v>
      </c>
      <c r="Q198" s="12">
        <f>NOx!P20*(MDC!$S21+MDC!$U21+MDC!$W21+MDC!$Y21)/1000000</f>
        <v>1.4364</v>
      </c>
      <c r="R198" s="12">
        <f>NOx!Q20*(MDC!$S21+MDC!$U21+MDC!$W21+MDC!$Y21)/1000000</f>
        <v>1.638</v>
      </c>
      <c r="S198" s="12">
        <f>NOx!R20*(MDC!$S21+MDC!$U21+MDC!$W21+MDC!$Y21)/1000000</f>
        <v>1.61448</v>
      </c>
      <c r="T198" s="12">
        <f>NOx!S20*(MDC!$S21+MDC!$U21+MDC!$W21+MDC!$Y21)/1000000</f>
        <v>1.69176</v>
      </c>
      <c r="U198" s="12">
        <f>NOx!T20*(MDC!$S21+MDC!$U21+MDC!$W21+MDC!$Y21)/1000000</f>
        <v>1.64808</v>
      </c>
      <c r="V198" s="12">
        <f>NOx!U20*(MDC!$S21+MDC!$U21+MDC!$W21+MDC!$Y21)/1000000</f>
        <v>1.44816</v>
      </c>
      <c r="W198" s="12">
        <f>NOx!V20*(MDC!$S21+MDC!$U21+MDC!$W21+MDC!$Y21)/1000000</f>
        <v>1.75392</v>
      </c>
      <c r="X198" s="12">
        <f>NOx!W20*(MDC!$S21+MDC!$U21+MDC!$W21+MDC!$Y21)/1000000</f>
        <v>1.4532</v>
      </c>
      <c r="Y198" s="12">
        <f>NOx!X20*(MDC!$S21+MDC!$U21+MDC!$W21+MDC!$Y21)/1000000</f>
        <v>1.59768</v>
      </c>
      <c r="Z198" s="12">
        <f>NOx!Y20*(MDC!$S21+MDC!$U21+MDC!$W21+MDC!$Y21)/1000000</f>
        <v>1.32216</v>
      </c>
      <c r="AA198" s="12">
        <f>NOx!Z20*(MDC!$S21+MDC!$U21+MDC!$W21+MDC!$Y21)/1000000</f>
        <v>1.32048</v>
      </c>
      <c r="AB198" s="12">
        <f>NOx!AA20*(MDC!$S21+MDC!$U21+MDC!$W21+MDC!$Y21)/1000000</f>
        <v>1.14072</v>
      </c>
      <c r="AC198" s="12">
        <f>NOx!AB20*(MDC!$S21+MDC!$U21+MDC!$W21+MDC!$Y21)/1000000</f>
        <v>1.04328</v>
      </c>
      <c r="AD198" s="12">
        <f>NOx!AC20*(MDC!$S21+MDC!$U21+MDC!$W21+MDC!$Y21)/1000000</f>
        <v>0.96936</v>
      </c>
      <c r="AE198" s="12">
        <f>NOx!AD20*(MDC!$S21+MDC!$U21+MDC!$W21+MDC!$Y21)/1000000</f>
        <v>0.91056</v>
      </c>
      <c r="AF198" s="12">
        <f>NOx!AE20*(MDC!$S21+MDC!$U21+MDC!$W21+MDC!$Y21)/1000000</f>
        <v>0.91224</v>
      </c>
      <c r="AG198" s="12"/>
    </row>
    <row r="199" ht="14.25" hidden="1" customHeight="1" outlineLevel="2">
      <c r="B199" s="7" t="s">
        <v>24</v>
      </c>
      <c r="C199" s="12">
        <f>NOx!B21*(MDC!$S22+MDC!$U22+MDC!$W22+MDC!$Y22)/1000000</f>
        <v>68.17158</v>
      </c>
      <c r="D199" s="12">
        <f>NOx!C21*(MDC!$S22+MDC!$U22+MDC!$W22+MDC!$Y22)/1000000</f>
        <v>66.95</v>
      </c>
      <c r="E199" s="12">
        <f>NOx!D21*(MDC!$S22+MDC!$U22+MDC!$W22+MDC!$Y22)/1000000</f>
        <v>65.23505</v>
      </c>
      <c r="F199" s="12">
        <f>NOx!E21*(MDC!$S22+MDC!$U22+MDC!$W22+MDC!$Y22)/1000000</f>
        <v>63.40474</v>
      </c>
      <c r="G199" s="12">
        <f>NOx!F21*(MDC!$S22+MDC!$U22+MDC!$W22+MDC!$Y22)/1000000</f>
        <v>59.41349</v>
      </c>
      <c r="H199" s="12">
        <f>NOx!G21*(MDC!$S22+MDC!$U22+MDC!$W22+MDC!$Y22)/1000000</f>
        <v>57.99106</v>
      </c>
      <c r="I199" s="12">
        <f>NOx!H21*(MDC!$S22+MDC!$U22+MDC!$W22+MDC!$Y22)/1000000</f>
        <v>56.54494</v>
      </c>
      <c r="J199" s="12">
        <f>NOx!I21*(MDC!$S22+MDC!$U22+MDC!$W22+MDC!$Y22)/1000000</f>
        <v>53.66403</v>
      </c>
      <c r="K199" s="12">
        <f>NOx!J21*(MDC!$S22+MDC!$U22+MDC!$W22+MDC!$Y22)/1000000</f>
        <v>51.47013</v>
      </c>
      <c r="L199" s="12">
        <f>NOx!K21*(MDC!$S22+MDC!$U22+MDC!$W22+MDC!$Y22)/1000000</f>
        <v>50.76973</v>
      </c>
      <c r="M199" s="12">
        <f>NOx!L21*(MDC!$S22+MDC!$U22+MDC!$W22+MDC!$Y22)/1000000</f>
        <v>48.63557</v>
      </c>
      <c r="N199" s="12">
        <f>NOx!M21*(MDC!$S22+MDC!$U22+MDC!$W22+MDC!$Y22)/1000000</f>
        <v>47.42017</v>
      </c>
      <c r="O199" s="12">
        <f>NOx!N21*(MDC!$S22+MDC!$U22+MDC!$W22+MDC!$Y22)/1000000</f>
        <v>45.61252</v>
      </c>
      <c r="P199" s="12">
        <f>NOx!O21*(MDC!$S22+MDC!$U22+MDC!$W22+MDC!$Y22)/1000000</f>
        <v>45.06662</v>
      </c>
      <c r="Q199" s="12">
        <f>NOx!P21*(MDC!$S22+MDC!$U22+MDC!$W22+MDC!$Y22)/1000000</f>
        <v>43.56385</v>
      </c>
      <c r="R199" s="12">
        <f>NOx!Q21*(MDC!$S22+MDC!$U22+MDC!$W22+MDC!$Y22)/1000000</f>
        <v>42.81401</v>
      </c>
      <c r="S199" s="12">
        <f>NOx!R21*(MDC!$S22+MDC!$U22+MDC!$W22+MDC!$Y22)/1000000</f>
        <v>42.12082</v>
      </c>
      <c r="T199" s="12">
        <f>NOx!S21*(MDC!$S22+MDC!$U22+MDC!$W22+MDC!$Y22)/1000000</f>
        <v>40.5511</v>
      </c>
      <c r="U199" s="12">
        <f>NOx!T21*(MDC!$S22+MDC!$U22+MDC!$W22+MDC!$Y22)/1000000</f>
        <v>39.96812</v>
      </c>
      <c r="V199" s="12">
        <f>NOx!U21*(MDC!$S22+MDC!$U22+MDC!$W22+MDC!$Y22)/1000000</f>
        <v>36.41359</v>
      </c>
      <c r="W199" s="12">
        <f>NOx!V21*(MDC!$S22+MDC!$U22+MDC!$W22+MDC!$Y22)/1000000</f>
        <v>36.04176</v>
      </c>
      <c r="X199" s="12">
        <f>NOx!W21*(MDC!$S22+MDC!$U22+MDC!$W22+MDC!$Y22)/1000000</f>
        <v>34.30724</v>
      </c>
      <c r="Y199" s="12">
        <f>NOx!X21*(MDC!$S22+MDC!$U22+MDC!$W22+MDC!$Y22)/1000000</f>
        <v>32.37908</v>
      </c>
      <c r="Z199" s="12">
        <f>NOx!Y21*(MDC!$S22+MDC!$U22+MDC!$W22+MDC!$Y22)/1000000</f>
        <v>31.04008</v>
      </c>
      <c r="AA199" s="12">
        <f>NOx!Z21*(MDC!$S22+MDC!$U22+MDC!$W22+MDC!$Y22)/1000000</f>
        <v>28.94609</v>
      </c>
      <c r="AB199" s="12">
        <f>NOx!AA21*(MDC!$S22+MDC!$U22+MDC!$W22+MDC!$Y22)/1000000</f>
        <v>29.05733</v>
      </c>
      <c r="AC199" s="12">
        <f>NOx!AB21*(MDC!$S22+MDC!$U22+MDC!$W22+MDC!$Y22)/1000000</f>
        <v>27.77395</v>
      </c>
      <c r="AD199" s="12">
        <f>NOx!AC21*(MDC!$S22+MDC!$U22+MDC!$W22+MDC!$Y22)/1000000</f>
        <v>26.6976</v>
      </c>
      <c r="AE199" s="12">
        <f>NOx!AD21*(MDC!$S22+MDC!$U22+MDC!$W22+MDC!$Y22)/1000000</f>
        <v>26.05282</v>
      </c>
      <c r="AF199" s="12">
        <f>NOx!AE21*(MDC!$S22+MDC!$U22+MDC!$W22+MDC!$Y22)/1000000</f>
        <v>24.55726</v>
      </c>
      <c r="AG199" s="12"/>
    </row>
    <row r="200" ht="14.25" hidden="1" customHeight="1" outlineLevel="2">
      <c r="B200" s="7" t="s">
        <v>5</v>
      </c>
      <c r="C200" s="12">
        <f>NOx!B22*(MDC!$S23+MDC!$U23+MDC!$W23+MDC!$Y23)/1000000</f>
        <v>275.5998</v>
      </c>
      <c r="D200" s="12">
        <f>NOx!C22*(MDC!$S23+MDC!$U23+MDC!$W23+MDC!$Y23)/1000000</f>
        <v>287.6458</v>
      </c>
      <c r="E200" s="12">
        <f>NOx!D22*(MDC!$S23+MDC!$U23+MDC!$W23+MDC!$Y23)/1000000</f>
        <v>273.20328</v>
      </c>
      <c r="F200" s="12">
        <f>NOx!E22*(MDC!$S23+MDC!$U23+MDC!$W23+MDC!$Y23)/1000000</f>
        <v>262.38724</v>
      </c>
      <c r="G200" s="12">
        <f>NOx!F22*(MDC!$S23+MDC!$U23+MDC!$W23+MDC!$Y23)/1000000</f>
        <v>252.0784</v>
      </c>
      <c r="H200" s="12">
        <f>NOx!G22*(MDC!$S23+MDC!$U23+MDC!$W23+MDC!$Y23)/1000000</f>
        <v>251.24152</v>
      </c>
      <c r="I200" s="12">
        <f>NOx!H22*(MDC!$S23+MDC!$U23+MDC!$W23+MDC!$Y23)/1000000</f>
        <v>273.83728</v>
      </c>
      <c r="J200" s="12">
        <f>NOx!I22*(MDC!$S23+MDC!$U23+MDC!$W23+MDC!$Y23)/1000000</f>
        <v>256.453</v>
      </c>
      <c r="K200" s="12">
        <f>NOx!J22*(MDC!$S23+MDC!$U23+MDC!$W23+MDC!$Y23)/1000000</f>
        <v>271.42808</v>
      </c>
      <c r="L200" s="12">
        <f>NOx!K22*(MDC!$S23+MDC!$U23+MDC!$W23+MDC!$Y23)/1000000</f>
        <v>261.05584</v>
      </c>
      <c r="M200" s="12">
        <f>NOx!L22*(MDC!$S23+MDC!$U23+MDC!$W23+MDC!$Y23)/1000000</f>
        <v>268.39756</v>
      </c>
      <c r="N200" s="12">
        <f>NOx!M22*(MDC!$S23+MDC!$U23+MDC!$W23+MDC!$Y23)/1000000</f>
        <v>282.0666</v>
      </c>
      <c r="O200" s="12">
        <f>NOx!N22*(MDC!$S23+MDC!$U23+MDC!$W23+MDC!$Y23)/1000000</f>
        <v>292.10916</v>
      </c>
      <c r="P200" s="12">
        <f>NOx!O22*(MDC!$S23+MDC!$U23+MDC!$W23+MDC!$Y23)/1000000</f>
        <v>306.10788</v>
      </c>
      <c r="Q200" s="12">
        <f>NOx!P22*(MDC!$S23+MDC!$U23+MDC!$W23+MDC!$Y23)/1000000</f>
        <v>305.91768</v>
      </c>
      <c r="R200" s="12">
        <f>NOx!Q22*(MDC!$S23+MDC!$U23+MDC!$W23+MDC!$Y23)/1000000</f>
        <v>313.61444</v>
      </c>
      <c r="S200" s="12">
        <f>NOx!R22*(MDC!$S23+MDC!$U23+MDC!$W23+MDC!$Y23)/1000000</f>
        <v>301.64452</v>
      </c>
      <c r="T200" s="12">
        <f>NOx!S22*(MDC!$S23+MDC!$U23+MDC!$W23+MDC!$Y23)/1000000</f>
        <v>292.7812</v>
      </c>
      <c r="U200" s="12">
        <f>NOx!T22*(MDC!$S23+MDC!$U23+MDC!$W23+MDC!$Y23)/1000000</f>
        <v>276.2338</v>
      </c>
      <c r="V200" s="12">
        <f>NOx!U22*(MDC!$S23+MDC!$U23+MDC!$W23+MDC!$Y23)/1000000</f>
        <v>258.74808</v>
      </c>
      <c r="W200" s="12">
        <f>NOx!V22*(MDC!$S23+MDC!$U23+MDC!$W23+MDC!$Y23)/1000000</f>
        <v>259.2426</v>
      </c>
      <c r="X200" s="12">
        <f>NOx!W22*(MDC!$S23+MDC!$U23+MDC!$W23+MDC!$Y23)/1000000</f>
        <v>248.50264</v>
      </c>
      <c r="Y200" s="12">
        <f>NOx!X22*(MDC!$S23+MDC!$U23+MDC!$W23+MDC!$Y23)/1000000</f>
        <v>241.554</v>
      </c>
      <c r="Z200" s="12">
        <f>NOx!Y22*(MDC!$S23+MDC!$U23+MDC!$W23+MDC!$Y23)/1000000</f>
        <v>240.603</v>
      </c>
      <c r="AA200" s="12">
        <f>NOx!Z22*(MDC!$S23+MDC!$U23+MDC!$W23+MDC!$Y23)/1000000</f>
        <v>230.75064</v>
      </c>
      <c r="AB200" s="12">
        <f>NOx!AA22*(MDC!$S23+MDC!$U23+MDC!$W23+MDC!$Y23)/1000000</f>
        <v>226.94664</v>
      </c>
      <c r="AC200" s="12">
        <f>NOx!AB22*(MDC!$S23+MDC!$U23+MDC!$W23+MDC!$Y23)/1000000</f>
        <v>217.462</v>
      </c>
      <c r="AD200" s="12">
        <f>NOx!AC22*(MDC!$S23+MDC!$U23+MDC!$W23+MDC!$Y23)/1000000</f>
        <v>206.34164</v>
      </c>
      <c r="AE200" s="12">
        <f>NOx!AD22*(MDC!$S23+MDC!$U23+MDC!$W23+MDC!$Y23)/1000000</f>
        <v>191.98788</v>
      </c>
      <c r="AF200" s="12">
        <f>NOx!AE22*(MDC!$S23+MDC!$U23+MDC!$W23+MDC!$Y23)/1000000</f>
        <v>182.83292</v>
      </c>
      <c r="AG200" s="12"/>
    </row>
    <row r="201" ht="14.25" hidden="1" customHeight="1" outlineLevel="2">
      <c r="B201" s="7" t="s">
        <v>26</v>
      </c>
      <c r="C201" s="12">
        <f>NOx!B23*(MDC!$S24+MDC!$U24+MDC!$W24+MDC!$Y24)/1000000</f>
        <v>843.22175</v>
      </c>
      <c r="D201" s="12">
        <f>NOx!C23*(MDC!$S24+MDC!$U24+MDC!$W24+MDC!$Y24)/1000000</f>
        <v>832.78765</v>
      </c>
      <c r="E201" s="12">
        <f>NOx!D23*(MDC!$S24+MDC!$U24+MDC!$W24+MDC!$Y24)/1000000</f>
        <v>833.822</v>
      </c>
      <c r="F201" s="12">
        <f>NOx!E23*(MDC!$S24+MDC!$U24+MDC!$W24+MDC!$Y24)/1000000</f>
        <v>840.02055</v>
      </c>
      <c r="G201" s="12">
        <f>NOx!F23*(MDC!$S24+MDC!$U24+MDC!$W24+MDC!$Y24)/1000000</f>
        <v>830.6963</v>
      </c>
      <c r="H201" s="12">
        <f>NOx!G23*(MDC!$S24+MDC!$U24+MDC!$W24+MDC!$Y24)/1000000</f>
        <v>814.22975</v>
      </c>
      <c r="I201" s="12">
        <f>NOx!H23*(MDC!$S24+MDC!$U24+MDC!$W24+MDC!$Y24)/1000000</f>
        <v>838.11795</v>
      </c>
      <c r="J201" s="12">
        <f>NOx!I23*(MDC!$S24+MDC!$U24+MDC!$W24+MDC!$Y24)/1000000</f>
        <v>796.81945</v>
      </c>
      <c r="K201" s="12">
        <f>NOx!J23*(MDC!$S24+MDC!$U24+MDC!$W24+MDC!$Y24)/1000000</f>
        <v>729.41305</v>
      </c>
      <c r="L201" s="12">
        <f>NOx!K23*(MDC!$S24+MDC!$U24+MDC!$W24+MDC!$Y24)/1000000</f>
        <v>713.40705</v>
      </c>
      <c r="M201" s="12">
        <f>NOx!L23*(MDC!$S24+MDC!$U24+MDC!$W24+MDC!$Y24)/1000000</f>
        <v>668.46945</v>
      </c>
      <c r="N201" s="12">
        <f>NOx!M23*(MDC!$S24+MDC!$U24+MDC!$W24+MDC!$Y24)/1000000</f>
        <v>650.4929</v>
      </c>
      <c r="O201" s="12">
        <f>NOx!N23*(MDC!$S24+MDC!$U24+MDC!$W24+MDC!$Y24)/1000000</f>
        <v>624.687</v>
      </c>
      <c r="P201" s="12">
        <f>NOx!O23*(MDC!$S24+MDC!$U24+MDC!$W24+MDC!$Y24)/1000000</f>
        <v>633.25625</v>
      </c>
      <c r="Q201" s="12">
        <f>NOx!P23*(MDC!$S24+MDC!$U24+MDC!$W24+MDC!$Y24)/1000000</f>
        <v>646.431</v>
      </c>
      <c r="R201" s="12">
        <f>NOx!Q23*(MDC!$S24+MDC!$U24+MDC!$W24+MDC!$Y24)/1000000</f>
        <v>669.081</v>
      </c>
      <c r="S201" s="12">
        <f>NOx!R23*(MDC!$S24+MDC!$U24+MDC!$W24+MDC!$Y24)/1000000</f>
        <v>684.3471</v>
      </c>
      <c r="T201" s="12">
        <f>NOx!S23*(MDC!$S24+MDC!$U24+MDC!$W24+MDC!$Y24)/1000000</f>
        <v>683.16175</v>
      </c>
      <c r="U201" s="12">
        <f>NOx!T23*(MDC!$S24+MDC!$U24+MDC!$W24+MDC!$Y24)/1000000</f>
        <v>661.52345</v>
      </c>
      <c r="V201" s="12">
        <f>NOx!U23*(MDC!$S24+MDC!$U24+MDC!$W24+MDC!$Y24)/1000000</f>
        <v>650.96855</v>
      </c>
      <c r="W201" s="12">
        <f>NOx!V23*(MDC!$S24+MDC!$U24+MDC!$W24+MDC!$Y24)/1000000</f>
        <v>662.47475</v>
      </c>
      <c r="X201" s="12">
        <f>NOx!W23*(MDC!$S24+MDC!$U24+MDC!$W24+MDC!$Y24)/1000000</f>
        <v>648.2732</v>
      </c>
      <c r="Y201" s="12">
        <f>NOx!X23*(MDC!$S24+MDC!$U24+MDC!$W24+MDC!$Y24)/1000000</f>
        <v>618.86595</v>
      </c>
      <c r="Z201" s="12">
        <f>NOx!Y23*(MDC!$S24+MDC!$U24+MDC!$W24+MDC!$Y24)/1000000</f>
        <v>586.06875</v>
      </c>
      <c r="AA201" s="12">
        <f>NOx!Z23*(MDC!$S24+MDC!$U24+MDC!$W24+MDC!$Y24)/1000000</f>
        <v>546.9673</v>
      </c>
      <c r="AB201" s="12">
        <f>NOx!AA23*(MDC!$S24+MDC!$U24+MDC!$W24+MDC!$Y24)/1000000</f>
        <v>533.1206</v>
      </c>
      <c r="AC201" s="12">
        <f>NOx!AB23*(MDC!$S24+MDC!$U24+MDC!$W24+MDC!$Y24)/1000000</f>
        <v>540.5498</v>
      </c>
      <c r="AD201" s="12">
        <f>NOx!AC23*(MDC!$S24+MDC!$U24+MDC!$W24+MDC!$Y24)/1000000</f>
        <v>565.84985</v>
      </c>
      <c r="AE201" s="12">
        <f>NOx!AD23*(MDC!$S24+MDC!$U24+MDC!$W24+MDC!$Y24)/1000000</f>
        <v>547.6468</v>
      </c>
      <c r="AF201" s="12">
        <f>NOx!AE23*(MDC!$S24+MDC!$U24+MDC!$W24+MDC!$Y24)/1000000</f>
        <v>514.5476</v>
      </c>
      <c r="AG201" s="12"/>
    </row>
    <row r="202" ht="14.25" hidden="1" customHeight="1" outlineLevel="2">
      <c r="B202" s="7" t="s">
        <v>27</v>
      </c>
      <c r="C202" s="12">
        <f>NOx!B24*(MDC!$S25+MDC!$U25+MDC!$W25+MDC!$Y25)/1000000</f>
        <v>177.27606</v>
      </c>
      <c r="D202" s="12">
        <f>NOx!C24*(MDC!$S25+MDC!$U25+MDC!$W25+MDC!$Y25)/1000000</f>
        <v>187.30764</v>
      </c>
      <c r="E202" s="12">
        <f>NOx!D24*(MDC!$S25+MDC!$U25+MDC!$W25+MDC!$Y25)/1000000</f>
        <v>202.1409</v>
      </c>
      <c r="F202" s="12">
        <f>NOx!E24*(MDC!$S25+MDC!$U25+MDC!$W25+MDC!$Y25)/1000000</f>
        <v>195.1911</v>
      </c>
      <c r="G202" s="12">
        <f>NOx!F24*(MDC!$S25+MDC!$U25+MDC!$W25+MDC!$Y25)/1000000</f>
        <v>195.06474</v>
      </c>
      <c r="H202" s="12">
        <f>NOx!G24*(MDC!$S25+MDC!$U25+MDC!$W25+MDC!$Y25)/1000000</f>
        <v>203.34834</v>
      </c>
      <c r="I202" s="12">
        <f>NOx!H24*(MDC!$S25+MDC!$U25+MDC!$W25+MDC!$Y25)/1000000</f>
        <v>190.15074</v>
      </c>
      <c r="J202" s="12">
        <f>NOx!I24*(MDC!$S25+MDC!$U25+MDC!$W25+MDC!$Y25)/1000000</f>
        <v>191.86362</v>
      </c>
      <c r="K202" s="12">
        <f>NOx!J24*(MDC!$S25+MDC!$U25+MDC!$W25+MDC!$Y25)/1000000</f>
        <v>201.18618</v>
      </c>
      <c r="L202" s="12">
        <f>NOx!K24*(MDC!$S25+MDC!$U25+MDC!$W25+MDC!$Y25)/1000000</f>
        <v>209.27322</v>
      </c>
      <c r="M202" s="12">
        <f>NOx!L24*(MDC!$S25+MDC!$U25+MDC!$W25+MDC!$Y25)/1000000</f>
        <v>205.18056</v>
      </c>
      <c r="N202" s="12">
        <f>NOx!M24*(MDC!$S25+MDC!$U25+MDC!$W25+MDC!$Y25)/1000000</f>
        <v>203.57298</v>
      </c>
      <c r="O202" s="12">
        <f>NOx!N24*(MDC!$S25+MDC!$U25+MDC!$W25+MDC!$Y25)/1000000</f>
        <v>207.44802</v>
      </c>
      <c r="P202" s="12">
        <f>NOx!O24*(MDC!$S25+MDC!$U25+MDC!$W25+MDC!$Y25)/1000000</f>
        <v>190.4175</v>
      </c>
      <c r="Q202" s="12">
        <f>NOx!P24*(MDC!$S25+MDC!$U25+MDC!$W25+MDC!$Y25)/1000000</f>
        <v>191.295</v>
      </c>
      <c r="R202" s="12">
        <f>NOx!Q24*(MDC!$S25+MDC!$U25+MDC!$W25+MDC!$Y25)/1000000</f>
        <v>194.34168</v>
      </c>
      <c r="S202" s="12">
        <f>NOx!R24*(MDC!$S25+MDC!$U25+MDC!$W25+MDC!$Y25)/1000000</f>
        <v>179.5716</v>
      </c>
      <c r="T202" s="12">
        <f>NOx!S24*(MDC!$S25+MDC!$U25+MDC!$W25+MDC!$Y25)/1000000</f>
        <v>171.89172</v>
      </c>
      <c r="U202" s="12">
        <f>NOx!T24*(MDC!$S25+MDC!$U25+MDC!$W25+MDC!$Y25)/1000000</f>
        <v>159.47334</v>
      </c>
      <c r="V202" s="12">
        <f>NOx!U24*(MDC!$S25+MDC!$U25+MDC!$W25+MDC!$Y25)/1000000</f>
        <v>150.69834</v>
      </c>
      <c r="W202" s="12">
        <f>NOx!V24*(MDC!$S25+MDC!$U25+MDC!$W25+MDC!$Y25)/1000000</f>
        <v>138.75732</v>
      </c>
      <c r="X202" s="12">
        <f>NOx!W24*(MDC!$S25+MDC!$U25+MDC!$W25+MDC!$Y25)/1000000</f>
        <v>127.04796</v>
      </c>
      <c r="Y202" s="12">
        <f>NOx!X24*(MDC!$S25+MDC!$U25+MDC!$W25+MDC!$Y25)/1000000</f>
        <v>117.46566</v>
      </c>
      <c r="Z202" s="12">
        <f>NOx!Y24*(MDC!$S25+MDC!$U25+MDC!$W25+MDC!$Y25)/1000000</f>
        <v>114.66468</v>
      </c>
      <c r="AA202" s="12">
        <f>NOx!Z24*(MDC!$S25+MDC!$U25+MDC!$W25+MDC!$Y25)/1000000</f>
        <v>112.55868</v>
      </c>
      <c r="AB202" s="12">
        <f>NOx!AA24*(MDC!$S25+MDC!$U25+MDC!$W25+MDC!$Y25)/1000000</f>
        <v>114.85422</v>
      </c>
      <c r="AC202" s="12">
        <f>NOx!AB24*(MDC!$S25+MDC!$U25+MDC!$W25+MDC!$Y25)/1000000</f>
        <v>110.05956</v>
      </c>
      <c r="AD202" s="12">
        <f>NOx!AC24*(MDC!$S25+MDC!$U25+MDC!$W25+MDC!$Y25)/1000000</f>
        <v>112.2849</v>
      </c>
      <c r="AE202" s="12">
        <f>NOx!AD24*(MDC!$S25+MDC!$U25+MDC!$W25+MDC!$Y25)/1000000</f>
        <v>108.12906</v>
      </c>
      <c r="AF202" s="12">
        <f>NOx!AE24*(MDC!$S25+MDC!$U25+MDC!$W25+MDC!$Y25)/1000000</f>
        <v>103.5801</v>
      </c>
      <c r="AG202" s="12"/>
    </row>
    <row r="203" ht="14.25" hidden="1" customHeight="1" outlineLevel="2">
      <c r="B203" s="7" t="s">
        <v>28</v>
      </c>
      <c r="C203" s="12">
        <f>NOx!B25*(MDC!$S26+MDC!$U26+MDC!$W26+MDC!$Y26)/1000000</f>
        <v>354.6176</v>
      </c>
      <c r="D203" s="12">
        <f>NOx!C25*(MDC!$S26+MDC!$U26+MDC!$W26+MDC!$Y26)/1000000</f>
        <v>302.21888</v>
      </c>
      <c r="E203" s="12">
        <f>NOx!D25*(MDC!$S26+MDC!$U26+MDC!$W26+MDC!$Y26)/1000000</f>
        <v>319.53626</v>
      </c>
      <c r="F203" s="12">
        <f>NOx!E25*(MDC!$S26+MDC!$U26+MDC!$W26+MDC!$Y26)/1000000</f>
        <v>288.11853</v>
      </c>
      <c r="G203" s="12">
        <f>NOx!F25*(MDC!$S26+MDC!$U26+MDC!$W26+MDC!$Y26)/1000000</f>
        <v>287.95313</v>
      </c>
      <c r="H203" s="12">
        <f>NOx!G25*(MDC!$S26+MDC!$U26+MDC!$W26+MDC!$Y26)/1000000</f>
        <v>292.65049</v>
      </c>
      <c r="I203" s="12">
        <f>NOx!H25*(MDC!$S26+MDC!$U26+MDC!$W26+MDC!$Y26)/1000000</f>
        <v>324.53961</v>
      </c>
      <c r="J203" s="12">
        <f>NOx!I25*(MDC!$S26+MDC!$U26+MDC!$W26+MDC!$Y26)/1000000</f>
        <v>310.61293</v>
      </c>
      <c r="K203" s="12">
        <f>NOx!J25*(MDC!$S26+MDC!$U26+MDC!$W26+MDC!$Y26)/1000000</f>
        <v>270.81769</v>
      </c>
      <c r="L203" s="12">
        <f>NOx!K25*(MDC!$S26+MDC!$U26+MDC!$W26+MDC!$Y26)/1000000</f>
        <v>235.14918</v>
      </c>
      <c r="M203" s="12">
        <f>NOx!L25*(MDC!$S26+MDC!$U26+MDC!$W26+MDC!$Y26)/1000000</f>
        <v>242.92298</v>
      </c>
      <c r="N203" s="12">
        <f>NOx!M25*(MDC!$S26+MDC!$U26+MDC!$W26+MDC!$Y26)/1000000</f>
        <v>249.4232</v>
      </c>
      <c r="O203" s="12">
        <f>NOx!N25*(MDC!$S26+MDC!$U26+MDC!$W26+MDC!$Y26)/1000000</f>
        <v>255.55127</v>
      </c>
      <c r="P203" s="12">
        <f>NOx!O25*(MDC!$S26+MDC!$U26+MDC!$W26+MDC!$Y26)/1000000</f>
        <v>260.03361</v>
      </c>
      <c r="Q203" s="12">
        <f>NOx!P25*(MDC!$S26+MDC!$U26+MDC!$W26+MDC!$Y26)/1000000</f>
        <v>260.36441</v>
      </c>
      <c r="R203" s="12">
        <f>NOx!Q25*(MDC!$S26+MDC!$U26+MDC!$W26+MDC!$Y26)/1000000</f>
        <v>273.67911</v>
      </c>
      <c r="S203" s="12">
        <f>NOx!R25*(MDC!$S26+MDC!$U26+MDC!$W26+MDC!$Y26)/1000000</f>
        <v>271.69431</v>
      </c>
      <c r="T203" s="12">
        <f>NOx!S25*(MDC!$S26+MDC!$U26+MDC!$W26+MDC!$Y26)/1000000</f>
        <v>255.60089</v>
      </c>
      <c r="U203" s="12">
        <f>NOx!T25*(MDC!$S26+MDC!$U26+MDC!$W26+MDC!$Y26)/1000000</f>
        <v>250.581</v>
      </c>
      <c r="V203" s="12">
        <f>NOx!U25*(MDC!$S26+MDC!$U26+MDC!$W26+MDC!$Y26)/1000000</f>
        <v>211.5466</v>
      </c>
      <c r="W203" s="12">
        <f>NOx!V25*(MDC!$S26+MDC!$U26+MDC!$W26+MDC!$Y26)/1000000</f>
        <v>199.86936</v>
      </c>
      <c r="X203" s="12">
        <f>NOx!W25*(MDC!$S26+MDC!$U26+MDC!$W26+MDC!$Y26)/1000000</f>
        <v>207.1635</v>
      </c>
      <c r="Y203" s="12">
        <f>NOx!X25*(MDC!$S26+MDC!$U26+MDC!$W26+MDC!$Y26)/1000000</f>
        <v>203.6901</v>
      </c>
      <c r="Z203" s="12">
        <f>NOx!Y25*(MDC!$S26+MDC!$U26+MDC!$W26+MDC!$Y26)/1000000</f>
        <v>187.34031</v>
      </c>
      <c r="AA203" s="12">
        <f>NOx!Z25*(MDC!$S26+MDC!$U26+MDC!$W26+MDC!$Y26)/1000000</f>
        <v>183.66016</v>
      </c>
      <c r="AB203" s="12">
        <f>NOx!AA25*(MDC!$S26+MDC!$U26+MDC!$W26+MDC!$Y26)/1000000</f>
        <v>182.23772</v>
      </c>
      <c r="AC203" s="12">
        <f>NOx!AB25*(MDC!$S26+MDC!$U26+MDC!$W26+MDC!$Y26)/1000000</f>
        <v>174.89396</v>
      </c>
      <c r="AD203" s="12">
        <f>NOx!AC25*(MDC!$S26+MDC!$U26+MDC!$W26+MDC!$Y26)/1000000</f>
        <v>181.88211</v>
      </c>
      <c r="AE203" s="12">
        <f>NOx!AD25*(MDC!$S26+MDC!$U26+MDC!$W26+MDC!$Y26)/1000000</f>
        <v>183.69324</v>
      </c>
      <c r="AF203" s="12">
        <f>NOx!AE25*(MDC!$S26+MDC!$U26+MDC!$W26+MDC!$Y26)/1000000</f>
        <v>179.86423</v>
      </c>
      <c r="AG203" s="12"/>
    </row>
    <row r="204" ht="14.25" hidden="1" customHeight="1" outlineLevel="2">
      <c r="B204" s="7" t="s">
        <v>30</v>
      </c>
      <c r="C204" s="12">
        <f>NOx!B26*(MDC!$S27+MDC!$U27+MDC!$W27+MDC!$Y27)/1000000</f>
        <v>76.51476</v>
      </c>
      <c r="D204" s="12">
        <f>NOx!C26*(MDC!$S27+MDC!$U27+MDC!$W27+MDC!$Y27)/1000000</f>
        <v>70.87716</v>
      </c>
      <c r="E204" s="12">
        <f>NOx!D26*(MDC!$S27+MDC!$U27+MDC!$W27+MDC!$Y27)/1000000</f>
        <v>70.19856</v>
      </c>
      <c r="F204" s="12">
        <f>NOx!E26*(MDC!$S27+MDC!$U27+MDC!$W27+MDC!$Y27)/1000000</f>
        <v>75.20976</v>
      </c>
      <c r="G204" s="12">
        <f>NOx!F26*(MDC!$S27+MDC!$U27+MDC!$W27+MDC!$Y27)/1000000</f>
        <v>77.94504</v>
      </c>
      <c r="H204" s="12">
        <f>NOx!G26*(MDC!$S27+MDC!$U27+MDC!$W27+MDC!$Y27)/1000000</f>
        <v>76.93236</v>
      </c>
      <c r="I204" s="12">
        <f>NOx!H26*(MDC!$S27+MDC!$U27+MDC!$W27+MDC!$Y27)/1000000</f>
        <v>78.81156</v>
      </c>
      <c r="J204" s="12">
        <f>NOx!I26*(MDC!$S27+MDC!$U27+MDC!$W27+MDC!$Y27)/1000000</f>
        <v>79.33356</v>
      </c>
      <c r="K204" s="12">
        <f>NOx!J26*(MDC!$S27+MDC!$U27+MDC!$W27+MDC!$Y27)/1000000</f>
        <v>70.49088</v>
      </c>
      <c r="L204" s="12">
        <f>NOx!K26*(MDC!$S27+MDC!$U27+MDC!$W27+MDC!$Y27)/1000000</f>
        <v>63.36036</v>
      </c>
      <c r="M204" s="12">
        <f>NOx!L26*(MDC!$S27+MDC!$U27+MDC!$W27+MDC!$Y27)/1000000</f>
        <v>61.30368</v>
      </c>
      <c r="N204" s="12">
        <f>NOx!M26*(MDC!$S27+MDC!$U27+MDC!$W27+MDC!$Y27)/1000000</f>
        <v>61.67952</v>
      </c>
      <c r="O204" s="12">
        <f>NOx!N26*(MDC!$S27+MDC!$U27+MDC!$W27+MDC!$Y27)/1000000</f>
        <v>61.2306</v>
      </c>
      <c r="P204" s="12">
        <f>NOx!O26*(MDC!$S27+MDC!$U27+MDC!$W27+MDC!$Y27)/1000000</f>
        <v>57.61836</v>
      </c>
      <c r="Q204" s="12">
        <f>NOx!P26*(MDC!$S27+MDC!$U27+MDC!$W27+MDC!$Y27)/1000000</f>
        <v>56.1672</v>
      </c>
      <c r="R204" s="12">
        <f>NOx!Q26*(MDC!$S27+MDC!$U27+MDC!$W27+MDC!$Y27)/1000000</f>
        <v>56.80404</v>
      </c>
      <c r="S204" s="12">
        <f>NOx!R26*(MDC!$S27+MDC!$U27+MDC!$W27+MDC!$Y27)/1000000</f>
        <v>57.35736</v>
      </c>
      <c r="T204" s="12">
        <f>NOx!S26*(MDC!$S27+MDC!$U27+MDC!$W27+MDC!$Y27)/1000000</f>
        <v>55.88532</v>
      </c>
      <c r="U204" s="12">
        <f>NOx!T26*(MDC!$S27+MDC!$U27+MDC!$W27+MDC!$Y27)/1000000</f>
        <v>59.69592</v>
      </c>
      <c r="V204" s="12">
        <f>NOx!U26*(MDC!$S27+MDC!$U27+MDC!$W27+MDC!$Y27)/1000000</f>
        <v>50.6862</v>
      </c>
      <c r="W204" s="12">
        <f>NOx!V26*(MDC!$S27+MDC!$U27+MDC!$W27+MDC!$Y27)/1000000</f>
        <v>50.112</v>
      </c>
      <c r="X204" s="12">
        <f>NOx!W26*(MDC!$S27+MDC!$U27+MDC!$W27+MDC!$Y27)/1000000</f>
        <v>49.2246</v>
      </c>
      <c r="Y204" s="12">
        <f>NOx!X26*(MDC!$S27+MDC!$U27+MDC!$W27+MDC!$Y27)/1000000</f>
        <v>47.61684</v>
      </c>
      <c r="Z204" s="12">
        <f>NOx!Y26*(MDC!$S27+MDC!$U27+MDC!$W27+MDC!$Y27)/1000000</f>
        <v>44.77716</v>
      </c>
      <c r="AA204" s="12">
        <f>NOx!Z26*(MDC!$S27+MDC!$U27+MDC!$W27+MDC!$Y27)/1000000</f>
        <v>40.42368</v>
      </c>
      <c r="AB204" s="12">
        <f>NOx!AA26*(MDC!$S27+MDC!$U27+MDC!$W27+MDC!$Y27)/1000000</f>
        <v>36.45648</v>
      </c>
      <c r="AC204" s="12">
        <f>NOx!AB26*(MDC!$S27+MDC!$U27+MDC!$W27+MDC!$Y27)/1000000</f>
        <v>35.85096</v>
      </c>
      <c r="AD204" s="12">
        <f>NOx!AC26*(MDC!$S27+MDC!$U27+MDC!$W27+MDC!$Y27)/1000000</f>
        <v>35.25588</v>
      </c>
      <c r="AE204" s="12">
        <f>NOx!AD26*(MDC!$S27+MDC!$U27+MDC!$W27+MDC!$Y27)/1000000</f>
        <v>33.57504</v>
      </c>
      <c r="AF204" s="12">
        <f>NOx!AE26*(MDC!$S27+MDC!$U27+MDC!$W27+MDC!$Y27)/1000000</f>
        <v>30.47436</v>
      </c>
      <c r="AG204" s="12"/>
    </row>
    <row r="205" ht="14.25" hidden="1" customHeight="1" outlineLevel="2">
      <c r="B205" s="7" t="s">
        <v>29</v>
      </c>
      <c r="C205" s="12">
        <f>NOx!B27*(MDC!$S28+MDC!$U28+MDC!$W28+MDC!$Y28)/1000000</f>
        <v>137.2367</v>
      </c>
      <c r="D205" s="12">
        <f>NOx!C27*(MDC!$S28+MDC!$U28+MDC!$W28+MDC!$Y28)/1000000</f>
        <v>122.8585</v>
      </c>
      <c r="E205" s="12">
        <f>NOx!D27*(MDC!$S28+MDC!$U28+MDC!$W28+MDC!$Y28)/1000000</f>
        <v>115.51918</v>
      </c>
      <c r="F205" s="12">
        <f>NOx!E27*(MDC!$S28+MDC!$U28+MDC!$W28+MDC!$Y28)/1000000</f>
        <v>111.88171</v>
      </c>
      <c r="G205" s="12">
        <f>NOx!F27*(MDC!$S28+MDC!$U28+MDC!$W28+MDC!$Y28)/1000000</f>
        <v>114.02771</v>
      </c>
      <c r="H205" s="12">
        <f>NOx!G27*(MDC!$S28+MDC!$U28+MDC!$W28+MDC!$Y28)/1000000</f>
        <v>116.46342</v>
      </c>
      <c r="I205" s="12">
        <f>NOx!H27*(MDC!$S28+MDC!$U28+MDC!$W28+MDC!$Y28)/1000000</f>
        <v>116.49561</v>
      </c>
      <c r="J205" s="12">
        <f>NOx!I27*(MDC!$S28+MDC!$U28+MDC!$W28+MDC!$Y28)/1000000</f>
        <v>116.81751</v>
      </c>
      <c r="K205" s="12">
        <f>NOx!J27*(MDC!$S28+MDC!$U28+MDC!$W28+MDC!$Y28)/1000000</f>
        <v>117.13941</v>
      </c>
      <c r="L205" s="12">
        <f>NOx!K27*(MDC!$S28+MDC!$U28+MDC!$W28+MDC!$Y28)/1000000</f>
        <v>112.94398</v>
      </c>
      <c r="M205" s="12">
        <f>NOx!L27*(MDC!$S28+MDC!$U28+MDC!$W28+MDC!$Y28)/1000000</f>
        <v>116.27028</v>
      </c>
      <c r="N205" s="12">
        <f>NOx!M27*(MDC!$S28+MDC!$U28+MDC!$W28+MDC!$Y28)/1000000</f>
        <v>117.32182</v>
      </c>
      <c r="O205" s="12">
        <f>NOx!N27*(MDC!$S28+MDC!$U28+MDC!$W28+MDC!$Y28)/1000000</f>
        <v>110.71214</v>
      </c>
      <c r="P205" s="12">
        <f>NOx!O27*(MDC!$S28+MDC!$U28+MDC!$W28+MDC!$Y28)/1000000</f>
        <v>108.53395</v>
      </c>
      <c r="Q205" s="12">
        <f>NOx!P27*(MDC!$S28+MDC!$U28+MDC!$W28+MDC!$Y28)/1000000</f>
        <v>108.30862</v>
      </c>
      <c r="R205" s="12">
        <f>NOx!Q27*(MDC!$S28+MDC!$U28+MDC!$W28+MDC!$Y28)/1000000</f>
        <v>112.11777</v>
      </c>
      <c r="S205" s="12">
        <f>NOx!R27*(MDC!$S28+MDC!$U28+MDC!$W28+MDC!$Y28)/1000000</f>
        <v>104.8321</v>
      </c>
      <c r="T205" s="12">
        <f>NOx!S27*(MDC!$S28+MDC!$U28+MDC!$W28+MDC!$Y28)/1000000</f>
        <v>103.98443</v>
      </c>
      <c r="U205" s="12">
        <f>NOx!T27*(MDC!$S28+MDC!$U28+MDC!$W28+MDC!$Y28)/1000000</f>
        <v>104.9394</v>
      </c>
      <c r="V205" s="12">
        <f>NOx!U27*(MDC!$S28+MDC!$U28+MDC!$W28+MDC!$Y28)/1000000</f>
        <v>94.49911</v>
      </c>
      <c r="W205" s="12">
        <f>NOx!V27*(MDC!$S28+MDC!$U28+MDC!$W28+MDC!$Y28)/1000000</f>
        <v>92.44968</v>
      </c>
      <c r="X205" s="12">
        <f>NOx!W27*(MDC!$S28+MDC!$U28+MDC!$W28+MDC!$Y28)/1000000</f>
        <v>84.24123</v>
      </c>
      <c r="Y205" s="12">
        <f>NOx!X27*(MDC!$S28+MDC!$U28+MDC!$W28+MDC!$Y28)/1000000</f>
        <v>81.93428</v>
      </c>
      <c r="Z205" s="12">
        <f>NOx!Y27*(MDC!$S28+MDC!$U28+MDC!$W28+MDC!$Y28)/1000000</f>
        <v>79.64879</v>
      </c>
      <c r="AA205" s="12">
        <f>NOx!Z27*(MDC!$S28+MDC!$U28+MDC!$W28+MDC!$Y28)/1000000</f>
        <v>80.19602</v>
      </c>
      <c r="AB205" s="12">
        <f>NOx!AA27*(MDC!$S28+MDC!$U28+MDC!$W28+MDC!$Y28)/1000000</f>
        <v>78.53287</v>
      </c>
      <c r="AC205" s="12">
        <f>NOx!AB27*(MDC!$S28+MDC!$U28+MDC!$W28+MDC!$Y28)/1000000</f>
        <v>74.04773</v>
      </c>
      <c r="AD205" s="12">
        <f>NOx!AC27*(MDC!$S28+MDC!$U28+MDC!$W28+MDC!$Y28)/1000000</f>
        <v>72.97473</v>
      </c>
      <c r="AE205" s="12">
        <f>NOx!AD27*(MDC!$S28+MDC!$U28+MDC!$W28+MDC!$Y28)/1000000</f>
        <v>72.29874</v>
      </c>
      <c r="AF205" s="12">
        <f>NOx!AE27*(MDC!$S28+MDC!$U28+MDC!$W28+MDC!$Y28)/1000000</f>
        <v>65.3457</v>
      </c>
      <c r="AG205" s="12"/>
    </row>
    <row r="206" ht="14.25" hidden="1" customHeight="1" outlineLevel="2">
      <c r="B206" s="7" t="s">
        <v>13</v>
      </c>
      <c r="C206" s="12">
        <f>NOx!B28*(MDC!$S29+MDC!$U29+MDC!$W29+MDC!$Y29)/1000000</f>
        <v>97.72565</v>
      </c>
      <c r="D206" s="12">
        <f>NOx!C28*(MDC!$S29+MDC!$U29+MDC!$W29+MDC!$Y29)/1000000</f>
        <v>96.81012</v>
      </c>
      <c r="E206" s="12">
        <f>NOx!D28*(MDC!$S29+MDC!$U29+MDC!$W29+MDC!$Y29)/1000000</f>
        <v>91.84329</v>
      </c>
      <c r="F206" s="12">
        <f>NOx!E28*(MDC!$S29+MDC!$U29+MDC!$W29+MDC!$Y29)/1000000</f>
        <v>93.50847</v>
      </c>
      <c r="G206" s="12">
        <f>NOx!F28*(MDC!$S29+MDC!$U29+MDC!$W29+MDC!$Y29)/1000000</f>
        <v>93.73815</v>
      </c>
      <c r="H206" s="12">
        <f>NOx!G28*(MDC!$S29+MDC!$U29+MDC!$W29+MDC!$Y29)/1000000</f>
        <v>87.12209</v>
      </c>
      <c r="I206" s="12">
        <f>NOx!H28*(MDC!$S29+MDC!$U29+MDC!$W29+MDC!$Y29)/1000000</f>
        <v>88.50655</v>
      </c>
      <c r="J206" s="12">
        <f>NOx!I28*(MDC!$S29+MDC!$U29+MDC!$W29+MDC!$Y29)/1000000</f>
        <v>86.63402</v>
      </c>
      <c r="K206" s="12">
        <f>NOx!J28*(MDC!$S29+MDC!$U29+MDC!$W29+MDC!$Y29)/1000000</f>
        <v>82.12017</v>
      </c>
      <c r="L206" s="12">
        <f>NOx!K28*(MDC!$S29+MDC!$U29+MDC!$W29+MDC!$Y29)/1000000</f>
        <v>80.62406</v>
      </c>
      <c r="M206" s="12">
        <f>NOx!L28*(MDC!$S29+MDC!$U29+MDC!$W29+MDC!$Y29)/1000000</f>
        <v>76.89814</v>
      </c>
      <c r="N206" s="12">
        <f>NOx!M28*(MDC!$S29+MDC!$U29+MDC!$W29+MDC!$Y29)/1000000</f>
        <v>77.94446</v>
      </c>
      <c r="O206" s="12">
        <f>NOx!N28*(MDC!$S29+MDC!$U29+MDC!$W29+MDC!$Y29)/1000000</f>
        <v>77.25542</v>
      </c>
      <c r="P206" s="12">
        <f>NOx!O28*(MDC!$S29+MDC!$U29+MDC!$W29+MDC!$Y29)/1000000</f>
        <v>79.31297</v>
      </c>
      <c r="Q206" s="12">
        <f>NOx!P28*(MDC!$S29+MDC!$U29+MDC!$W29+MDC!$Y29)/1000000</f>
        <v>75.62533</v>
      </c>
      <c r="R206" s="12">
        <f>NOx!Q28*(MDC!$S29+MDC!$U29+MDC!$W29+MDC!$Y29)/1000000</f>
        <v>66.3839</v>
      </c>
      <c r="S206" s="12">
        <f>NOx!R28*(MDC!$S29+MDC!$U29+MDC!$W29+MDC!$Y29)/1000000</f>
        <v>71.36668</v>
      </c>
      <c r="T206" s="12">
        <f>NOx!S28*(MDC!$S29+MDC!$U29+MDC!$W29+MDC!$Y29)/1000000</f>
        <v>67.25796</v>
      </c>
      <c r="U206" s="12">
        <f>NOx!T28*(MDC!$S29+MDC!$U29+MDC!$W29+MDC!$Y29)/1000000</f>
        <v>61.73288</v>
      </c>
      <c r="V206" s="12">
        <f>NOx!U28*(MDC!$S29+MDC!$U29+MDC!$W29+MDC!$Y29)/1000000</f>
        <v>56.28117</v>
      </c>
      <c r="W206" s="12">
        <f>NOx!V28*(MDC!$S29+MDC!$U29+MDC!$W29+MDC!$Y29)/1000000</f>
        <v>59.74551</v>
      </c>
      <c r="X206" s="12">
        <f>NOx!W28*(MDC!$S29+MDC!$U29+MDC!$W29+MDC!$Y29)/1000000</f>
        <v>54.6447</v>
      </c>
      <c r="Y206" s="12">
        <f>NOx!X28*(MDC!$S29+MDC!$U29+MDC!$W29+MDC!$Y29)/1000000</f>
        <v>51.52488</v>
      </c>
      <c r="Z206" s="12">
        <f>NOx!Y28*(MDC!$S29+MDC!$U29+MDC!$W29+MDC!$Y29)/1000000</f>
        <v>50.52641</v>
      </c>
      <c r="AA206" s="12">
        <f>NOx!Z28*(MDC!$S29+MDC!$U29+MDC!$W29+MDC!$Y29)/1000000</f>
        <v>48.07649</v>
      </c>
      <c r="AB206" s="12">
        <f>NOx!AA28*(MDC!$S29+MDC!$U29+MDC!$W29+MDC!$Y29)/1000000</f>
        <v>44.27082</v>
      </c>
      <c r="AC206" s="12">
        <f>NOx!AB28*(MDC!$S29+MDC!$U29+MDC!$W29+MDC!$Y29)/1000000</f>
        <v>42.9374</v>
      </c>
      <c r="AD206" s="12">
        <f>NOx!AC28*(MDC!$S29+MDC!$U29+MDC!$W29+MDC!$Y29)/1000000</f>
        <v>41.54018</v>
      </c>
      <c r="AE206" s="12">
        <f>NOx!AD28*(MDC!$S29+MDC!$U29+MDC!$W29+MDC!$Y29)/1000000</f>
        <v>40.42368</v>
      </c>
      <c r="AF206" s="12">
        <f>NOx!AE28*(MDC!$S29+MDC!$U29+MDC!$W29+MDC!$Y29)/1000000</f>
        <v>38.21939</v>
      </c>
      <c r="AG206" s="12"/>
    </row>
    <row r="207" ht="14.25" hidden="1" customHeight="1" outlineLevel="2">
      <c r="B207" s="7" t="s">
        <v>32</v>
      </c>
      <c r="C207" s="12">
        <f>NOx!B29*(MDC!$S30+MDC!$U30+MDC!$W30+MDC!$Y30)/1000000</f>
        <v>89.44344</v>
      </c>
      <c r="D207" s="12">
        <f>NOx!C29*(MDC!$S30+MDC!$U30+MDC!$W30+MDC!$Y30)/1000000</f>
        <v>90.7788</v>
      </c>
      <c r="E207" s="12">
        <f>NOx!D29*(MDC!$S30+MDC!$U30+MDC!$W30+MDC!$Y30)/1000000</f>
        <v>86.64432</v>
      </c>
      <c r="F207" s="12">
        <f>NOx!E29*(MDC!$S30+MDC!$U30+MDC!$W30+MDC!$Y30)/1000000</f>
        <v>82.70565</v>
      </c>
      <c r="G207" s="12">
        <f>NOx!F29*(MDC!$S30+MDC!$U30+MDC!$W30+MDC!$Y30)/1000000</f>
        <v>83.79063</v>
      </c>
      <c r="H207" s="12">
        <f>NOx!G29*(MDC!$S30+MDC!$U30+MDC!$W30+MDC!$Y30)/1000000</f>
        <v>80.13444</v>
      </c>
      <c r="I207" s="12">
        <f>NOx!H29*(MDC!$S30+MDC!$U30+MDC!$W30+MDC!$Y30)/1000000</f>
        <v>78.62574</v>
      </c>
      <c r="J207" s="12">
        <f>NOx!I29*(MDC!$S30+MDC!$U30+MDC!$W30+MDC!$Y30)/1000000</f>
        <v>75.16536</v>
      </c>
      <c r="K207" s="12">
        <f>NOx!J29*(MDC!$S30+MDC!$U30+MDC!$W30+MDC!$Y30)/1000000</f>
        <v>72.32451</v>
      </c>
      <c r="L207" s="12">
        <f>NOx!K29*(MDC!$S30+MDC!$U30+MDC!$W30+MDC!$Y30)/1000000</f>
        <v>70.16739</v>
      </c>
      <c r="M207" s="12">
        <f>NOx!L29*(MDC!$S30+MDC!$U30+MDC!$W30+MDC!$Y30)/1000000</f>
        <v>69.13377</v>
      </c>
      <c r="N207" s="12">
        <f>NOx!M29*(MDC!$S30+MDC!$U30+MDC!$W30+MDC!$Y30)/1000000</f>
        <v>66.21267</v>
      </c>
      <c r="O207" s="12">
        <f>NOx!N29*(MDC!$S30+MDC!$U30+MDC!$W30+MDC!$Y30)/1000000</f>
        <v>63.97209</v>
      </c>
      <c r="P207" s="12">
        <f>NOx!O29*(MDC!$S30+MDC!$U30+MDC!$W30+MDC!$Y30)/1000000</f>
        <v>62.84217</v>
      </c>
      <c r="Q207" s="12">
        <f>NOx!P29*(MDC!$S30+MDC!$U30+MDC!$W30+MDC!$Y30)/1000000</f>
        <v>61.74114</v>
      </c>
      <c r="R207" s="12">
        <f>NOx!Q29*(MDC!$S30+MDC!$U30+MDC!$W30+MDC!$Y30)/1000000</f>
        <v>60.81345</v>
      </c>
      <c r="S207" s="12">
        <f>NOx!R29*(MDC!$S30+MDC!$U30+MDC!$W30+MDC!$Y30)/1000000</f>
        <v>60.29022</v>
      </c>
      <c r="T207" s="12">
        <f>NOx!S29*(MDC!$S30+MDC!$U30+MDC!$W30+MDC!$Y30)/1000000</f>
        <v>58.87461</v>
      </c>
      <c r="U207" s="12">
        <f>NOx!T29*(MDC!$S30+MDC!$U30+MDC!$W30+MDC!$Y30)/1000000</f>
        <v>56.51847</v>
      </c>
      <c r="V207" s="12">
        <f>NOx!U29*(MDC!$S30+MDC!$U30+MDC!$W30+MDC!$Y30)/1000000</f>
        <v>52.65042</v>
      </c>
      <c r="W207" s="12">
        <f>NOx!V29*(MDC!$S30+MDC!$U30+MDC!$W30+MDC!$Y30)/1000000</f>
        <v>54.18159</v>
      </c>
      <c r="X207" s="12">
        <f>NOx!W29*(MDC!$S30+MDC!$U30+MDC!$W30+MDC!$Y30)/1000000</f>
        <v>51.97632</v>
      </c>
      <c r="Y207" s="12">
        <f>NOx!X29*(MDC!$S30+MDC!$U30+MDC!$W30+MDC!$Y30)/1000000</f>
        <v>49.98933</v>
      </c>
      <c r="Z207" s="12">
        <f>NOx!Y29*(MDC!$S30+MDC!$U30+MDC!$W30+MDC!$Y30)/1000000</f>
        <v>49.05522</v>
      </c>
      <c r="AA207" s="12">
        <f>NOx!Z29*(MDC!$S30+MDC!$U30+MDC!$W30+MDC!$Y30)/1000000</f>
        <v>48.48705</v>
      </c>
      <c r="AB207" s="12">
        <f>NOx!AA29*(MDC!$S30+MDC!$U30+MDC!$W30+MDC!$Y30)/1000000</f>
        <v>47.29293</v>
      </c>
      <c r="AC207" s="12">
        <f>NOx!AB29*(MDC!$S30+MDC!$U30+MDC!$W30+MDC!$Y30)/1000000</f>
        <v>46.56105</v>
      </c>
      <c r="AD207" s="12">
        <f>NOx!AC29*(MDC!$S30+MDC!$U30+MDC!$W30+MDC!$Y30)/1000000</f>
        <v>44.94642</v>
      </c>
      <c r="AE207" s="12">
        <f>NOx!AD29*(MDC!$S30+MDC!$U30+MDC!$W30+MDC!$Y30)/1000000</f>
        <v>43.85823</v>
      </c>
      <c r="AF207" s="12">
        <f>NOx!AE29*(MDC!$S30+MDC!$U30+MDC!$W30+MDC!$Y30)/1000000</f>
        <v>40.77663</v>
      </c>
      <c r="AG207" s="12"/>
    </row>
    <row r="208" ht="14.25" hidden="1" customHeight="1" outlineLevel="2">
      <c r="B208" s="7" t="s">
        <v>25</v>
      </c>
      <c r="C208" s="12">
        <f>NOx!B30*(MDC!$S31+MDC!$U31+MDC!$W31+MDC!$Y31)/1000000</f>
        <v>51.75544588</v>
      </c>
      <c r="D208" s="12">
        <f>NOx!C30*(MDC!$S31+MDC!$U31+MDC!$W31+MDC!$Y31)/1000000</f>
        <v>50.27972529</v>
      </c>
      <c r="E208" s="12">
        <f>NOx!D30*(MDC!$S31+MDC!$U31+MDC!$W31+MDC!$Y31)/1000000</f>
        <v>51.28834824</v>
      </c>
      <c r="F208" s="12">
        <f>NOx!E30*(MDC!$S31+MDC!$U31+MDC!$W31+MDC!$Y31)/1000000</f>
        <v>52.45095941</v>
      </c>
      <c r="G208" s="12">
        <f>NOx!F30*(MDC!$S31+MDC!$U31+MDC!$W31+MDC!$Y31)/1000000</f>
        <v>53.54940882</v>
      </c>
      <c r="H208" s="12">
        <f>NOx!G30*(MDC!$S31+MDC!$U31+MDC!$W31+MDC!$Y31)/1000000</f>
        <v>56.43668824</v>
      </c>
      <c r="I208" s="12">
        <f>NOx!H30*(MDC!$S31+MDC!$U31+MDC!$W31+MDC!$Y31)/1000000</f>
        <v>59.14174824</v>
      </c>
      <c r="J208" s="12">
        <f>NOx!I30*(MDC!$S31+MDC!$U31+MDC!$W31+MDC!$Y31)/1000000</f>
        <v>61.34634647</v>
      </c>
      <c r="K208" s="12">
        <f>NOx!J30*(MDC!$S31+MDC!$U31+MDC!$W31+MDC!$Y31)/1000000</f>
        <v>62.06752471</v>
      </c>
      <c r="L208" s="12">
        <f>NOx!K30*(MDC!$S31+MDC!$U31+MDC!$W31+MDC!$Y31)/1000000</f>
        <v>60.07081059</v>
      </c>
      <c r="M208" s="12">
        <f>NOx!L30*(MDC!$S31+MDC!$U31+MDC!$W31+MDC!$Y31)/1000000</f>
        <v>56.97564706</v>
      </c>
      <c r="N208" s="12">
        <f>NOx!M30*(MDC!$S31+MDC!$U31+MDC!$W31+MDC!$Y31)/1000000</f>
        <v>56.38022588</v>
      </c>
      <c r="O208" s="12">
        <f>NOx!N30*(MDC!$S31+MDC!$U31+MDC!$W31+MDC!$Y31)/1000000</f>
        <v>55.10982294</v>
      </c>
      <c r="P208" s="12">
        <f>NOx!O30*(MDC!$S31+MDC!$U31+MDC!$W31+MDC!$Y31)/1000000</f>
        <v>55.25611176</v>
      </c>
      <c r="Q208" s="12">
        <f>NOx!P30*(MDC!$S31+MDC!$U31+MDC!$W31+MDC!$Y31)/1000000</f>
        <v>54.86344176</v>
      </c>
      <c r="R208" s="12">
        <f>NOx!Q30*(MDC!$S31+MDC!$U31+MDC!$W31+MDC!$Y31)/1000000</f>
        <v>55.82330176</v>
      </c>
      <c r="S208" s="12">
        <f>NOx!R30*(MDC!$S31+MDC!$U31+MDC!$W31+MDC!$Y31)/1000000</f>
        <v>55.81560235</v>
      </c>
      <c r="T208" s="12">
        <f>NOx!S30*(MDC!$S31+MDC!$U31+MDC!$W31+MDC!$Y31)/1000000</f>
        <v>56.53934706</v>
      </c>
      <c r="U208" s="12">
        <f>NOx!T30*(MDC!$S31+MDC!$U31+MDC!$W31+MDC!$Y31)/1000000</f>
        <v>54.94300235</v>
      </c>
      <c r="V208" s="12">
        <f>NOx!U30*(MDC!$S31+MDC!$U31+MDC!$W31+MDC!$Y31)/1000000</f>
        <v>52.47149118</v>
      </c>
      <c r="W208" s="12">
        <f>NOx!V30*(MDC!$S31+MDC!$U31+MDC!$W31+MDC!$Y31)/1000000</f>
        <v>53.62896941</v>
      </c>
      <c r="X208" s="12">
        <f>NOx!W30*(MDC!$S31+MDC!$U31+MDC!$W31+MDC!$Y31)/1000000</f>
        <v>53.89331588</v>
      </c>
      <c r="Y208" s="12">
        <f>NOx!X30*(MDC!$S31+MDC!$U31+MDC!$W31+MDC!$Y31)/1000000</f>
        <v>52.83079706</v>
      </c>
      <c r="Z208" s="12">
        <f>NOx!Y30*(MDC!$S31+MDC!$U31+MDC!$W31+MDC!$Y31)/1000000</f>
        <v>51.02913471</v>
      </c>
      <c r="AA208" s="12">
        <f>NOx!Z30*(MDC!$S31+MDC!$U31+MDC!$W31+MDC!$Y31)/1000000</f>
        <v>49.05295235</v>
      </c>
      <c r="AB208" s="12">
        <f>NOx!AA30*(MDC!$S31+MDC!$U31+MDC!$W31+MDC!$Y31)/1000000</f>
        <v>46.27346471</v>
      </c>
      <c r="AC208" s="12">
        <f>NOx!AB30*(MDC!$S31+MDC!$U31+MDC!$W31+MDC!$Y31)/1000000</f>
        <v>43.66849706</v>
      </c>
      <c r="AD208" s="12">
        <f>NOx!AC30*(MDC!$S31+MDC!$U31+MDC!$W31+MDC!$Y31)/1000000</f>
        <v>41.45363294</v>
      </c>
      <c r="AE208" s="12">
        <f>NOx!AD30*(MDC!$S31+MDC!$U31+MDC!$W31+MDC!$Y31)/1000000</f>
        <v>41.16875471</v>
      </c>
      <c r="AF208" s="12">
        <f>NOx!AE30*(MDC!$S31+MDC!$U31+MDC!$W31+MDC!$Y31)/1000000</f>
        <v>38.64078118</v>
      </c>
      <c r="AG208" s="12"/>
    </row>
    <row r="209" ht="14.25" hidden="1" customHeight="1" outlineLevel="2">
      <c r="B209" s="7" t="s">
        <v>33</v>
      </c>
      <c r="C209" s="12">
        <f>NOx!B31*(MDC!$S32+MDC!$U32+MDC!$W32+MDC!$Y32)/1000000</f>
        <v>182.1576526</v>
      </c>
      <c r="D209" s="12">
        <f>NOx!C31*(MDC!$S32+MDC!$U32+MDC!$W32+MDC!$Y32)/1000000</f>
        <v>178.1374304</v>
      </c>
      <c r="E209" s="12">
        <f>NOx!D31*(MDC!$S32+MDC!$U32+MDC!$W32+MDC!$Y32)/1000000</f>
        <v>169.6432933</v>
      </c>
      <c r="F209" s="12">
        <f>NOx!E31*(MDC!$S32+MDC!$U32+MDC!$W32+MDC!$Y32)/1000000</f>
        <v>154.5706108</v>
      </c>
      <c r="G209" s="12">
        <f>NOx!F31*(MDC!$S32+MDC!$U32+MDC!$W32+MDC!$Y32)/1000000</f>
        <v>151.3947613</v>
      </c>
      <c r="H209" s="12">
        <f>NOx!G31*(MDC!$S32+MDC!$U32+MDC!$W32+MDC!$Y32)/1000000</f>
        <v>146.0260634</v>
      </c>
      <c r="I209" s="12">
        <f>NOx!H31*(MDC!$S32+MDC!$U32+MDC!$W32+MDC!$Y32)/1000000</f>
        <v>138.7543763</v>
      </c>
      <c r="J209" s="12">
        <f>NOx!I31*(MDC!$S32+MDC!$U32+MDC!$W32+MDC!$Y32)/1000000</f>
        <v>133.2974603</v>
      </c>
      <c r="K209" s="12">
        <f>NOx!J31*(MDC!$S32+MDC!$U32+MDC!$W32+MDC!$Y32)/1000000</f>
        <v>132.5539082</v>
      </c>
      <c r="L209" s="12">
        <f>NOx!K31*(MDC!$S32+MDC!$U32+MDC!$W32+MDC!$Y32)/1000000</f>
        <v>131.9489845</v>
      </c>
      <c r="M209" s="12">
        <f>NOx!L31*(MDC!$S32+MDC!$U32+MDC!$W32+MDC!$Y32)/1000000</f>
        <v>128.8865582</v>
      </c>
      <c r="N209" s="12">
        <f>NOx!M31*(MDC!$S32+MDC!$U32+MDC!$W32+MDC!$Y32)/1000000</f>
        <v>124.6142845</v>
      </c>
      <c r="O209" s="12">
        <f>NOx!N31*(MDC!$S32+MDC!$U32+MDC!$W32+MDC!$Y32)/1000000</f>
        <v>118.6532655</v>
      </c>
      <c r="P209" s="12">
        <f>NOx!O31*(MDC!$S32+MDC!$U32+MDC!$W32+MDC!$Y32)/1000000</f>
        <v>117.2291742</v>
      </c>
      <c r="Q209" s="12">
        <f>NOx!P31*(MDC!$S32+MDC!$U32+MDC!$W32+MDC!$Y32)/1000000</f>
        <v>116.4982247</v>
      </c>
      <c r="R209" s="12">
        <f>NOx!Q31*(MDC!$S32+MDC!$U32+MDC!$W32+MDC!$Y32)/1000000</f>
        <v>117.6450593</v>
      </c>
      <c r="S209" s="12">
        <f>NOx!R31*(MDC!$S32+MDC!$U32+MDC!$W32+MDC!$Y32)/1000000</f>
        <v>116.0193268</v>
      </c>
      <c r="T209" s="12">
        <f>NOx!S31*(MDC!$S32+MDC!$U32+MDC!$W32+MDC!$Y32)/1000000</f>
        <v>114.3683892</v>
      </c>
      <c r="U209" s="12">
        <f>NOx!T31*(MDC!$S32+MDC!$U32+MDC!$W32+MDC!$Y32)/1000000</f>
        <v>114.1289402</v>
      </c>
      <c r="V209" s="12">
        <f>NOx!U31*(MDC!$S32+MDC!$U32+MDC!$W32+MDC!$Y32)/1000000</f>
        <v>107.8654593</v>
      </c>
      <c r="W209" s="12">
        <f>NOx!V31*(MDC!$S32+MDC!$U32+MDC!$W32+MDC!$Y32)/1000000</f>
        <v>106.9706763</v>
      </c>
      <c r="X209" s="12">
        <f>NOx!W31*(MDC!$S32+MDC!$U32+MDC!$W32+MDC!$Y32)/1000000</f>
        <v>101.8036196</v>
      </c>
      <c r="Y209" s="12">
        <f>NOx!X31*(MDC!$S32+MDC!$U32+MDC!$W32+MDC!$Y32)/1000000</f>
        <v>102.1942995</v>
      </c>
      <c r="Z209" s="12">
        <f>NOx!Y31*(MDC!$S32+MDC!$U32+MDC!$W32+MDC!$Y32)/1000000</f>
        <v>101.9422479</v>
      </c>
      <c r="AA209" s="12">
        <f>NOx!Z31*(MDC!$S32+MDC!$U32+MDC!$W32+MDC!$Y32)/1000000</f>
        <v>96.9642299</v>
      </c>
      <c r="AB209" s="12">
        <f>NOx!AA31*(MDC!$S32+MDC!$U32+MDC!$W32+MDC!$Y32)/1000000</f>
        <v>91.7971732</v>
      </c>
      <c r="AC209" s="12">
        <f>NOx!AB31*(MDC!$S32+MDC!$U32+MDC!$W32+MDC!$Y32)/1000000</f>
        <v>89.47829897</v>
      </c>
      <c r="AD209" s="12">
        <f>NOx!AC31*(MDC!$S32+MDC!$U32+MDC!$W32+MDC!$Y32)/1000000</f>
        <v>85.31944845</v>
      </c>
      <c r="AE209" s="12">
        <f>NOx!AD31*(MDC!$S32+MDC!$U32+MDC!$W32+MDC!$Y32)/1000000</f>
        <v>81.56388041</v>
      </c>
      <c r="AF209" s="12">
        <f>NOx!AE31*(MDC!$S32+MDC!$U32+MDC!$W32+MDC!$Y32)/1000000</f>
        <v>77.2916067</v>
      </c>
      <c r="AG209" s="12"/>
    </row>
    <row r="210" ht="14.25" hidden="1" customHeight="1" outlineLevel="2">
      <c r="B210" s="7" t="s">
        <v>35</v>
      </c>
      <c r="C210" s="12">
        <f>NOx!B32*(MDC!$S33+MDC!$U33+MDC!$W33+MDC!$Y33)/1000000</f>
        <v>907.4343</v>
      </c>
      <c r="D210" s="12">
        <f>NOx!C32*(MDC!$S33+MDC!$U33+MDC!$W33+MDC!$Y33)/1000000</f>
        <v>882.69915</v>
      </c>
      <c r="E210" s="12">
        <f>NOx!D32*(MDC!$S33+MDC!$U33+MDC!$W33+MDC!$Y33)/1000000</f>
        <v>866.8959</v>
      </c>
      <c r="F210" s="12">
        <f>NOx!E32*(MDC!$S33+MDC!$U33+MDC!$W33+MDC!$Y33)/1000000</f>
        <v>821.7747</v>
      </c>
      <c r="G210" s="12">
        <f>NOx!F32*(MDC!$S33+MDC!$U33+MDC!$W33+MDC!$Y33)/1000000</f>
        <v>801.95865</v>
      </c>
      <c r="H210" s="12">
        <f>NOx!G32*(MDC!$S33+MDC!$U33+MDC!$W33+MDC!$Y33)/1000000</f>
        <v>758.9607</v>
      </c>
      <c r="I210" s="12">
        <f>NOx!H32*(MDC!$S33+MDC!$U33+MDC!$W33+MDC!$Y33)/1000000</f>
        <v>732.6096</v>
      </c>
      <c r="J210" s="12">
        <f>NOx!I32*(MDC!$S33+MDC!$U33+MDC!$W33+MDC!$Y33)/1000000</f>
        <v>673.4949</v>
      </c>
      <c r="K210" s="12">
        <f>NOx!J32*(MDC!$S33+MDC!$U33+MDC!$W33+MDC!$Y33)/1000000</f>
        <v>649.44945</v>
      </c>
      <c r="L210" s="12">
        <f>NOx!K32*(MDC!$S33+MDC!$U33+MDC!$W33+MDC!$Y33)/1000000</f>
        <v>611.50455</v>
      </c>
      <c r="M210" s="12">
        <f>NOx!L32*(MDC!$S33+MDC!$U33+MDC!$W33+MDC!$Y33)/1000000</f>
        <v>583.91655</v>
      </c>
      <c r="N210" s="12">
        <f>NOx!M32*(MDC!$S33+MDC!$U33+MDC!$W33+MDC!$Y33)/1000000</f>
        <v>570.5985</v>
      </c>
      <c r="O210" s="12">
        <f>NOx!N32*(MDC!$S33+MDC!$U33+MDC!$W33+MDC!$Y33)/1000000</f>
        <v>542.3664</v>
      </c>
      <c r="P210" s="12">
        <f>NOx!O32*(MDC!$S33+MDC!$U33+MDC!$W33+MDC!$Y33)/1000000</f>
        <v>530.17695</v>
      </c>
      <c r="Q210" s="12">
        <f>NOx!P32*(MDC!$S33+MDC!$U33+MDC!$W33+MDC!$Y33)/1000000</f>
        <v>512.21055</v>
      </c>
      <c r="R210" s="12">
        <f>NOx!Q32*(MDC!$S33+MDC!$U33+MDC!$W33+MDC!$Y33)/1000000</f>
        <v>506.53335</v>
      </c>
      <c r="S210" s="12">
        <f>NOx!R32*(MDC!$S33+MDC!$U33+MDC!$W33+MDC!$Y33)/1000000</f>
        <v>487.1163</v>
      </c>
      <c r="T210" s="12">
        <f>NOx!S32*(MDC!$S33+MDC!$U33+MDC!$W33+MDC!$Y33)/1000000</f>
        <v>466.70175</v>
      </c>
      <c r="U210" s="12">
        <f>NOx!T32*(MDC!$S33+MDC!$U33+MDC!$W33+MDC!$Y33)/1000000</f>
        <v>418.70775</v>
      </c>
      <c r="V210" s="12">
        <f>NOx!U32*(MDC!$S33+MDC!$U33+MDC!$W33+MDC!$Y33)/1000000</f>
        <v>362.463</v>
      </c>
      <c r="W210" s="12">
        <f>NOx!V32*(MDC!$S33+MDC!$U33+MDC!$W33+MDC!$Y33)/1000000</f>
        <v>354.93045</v>
      </c>
      <c r="X210" s="12">
        <f>NOx!W32*(MDC!$S33+MDC!$U33+MDC!$W33+MDC!$Y33)/1000000</f>
        <v>332.2644</v>
      </c>
      <c r="Y210" s="12">
        <f>NOx!X32*(MDC!$S33+MDC!$U33+MDC!$W33+MDC!$Y33)/1000000</f>
        <v>339.7884</v>
      </c>
      <c r="Z210" s="12">
        <f>NOx!Y32*(MDC!$S33+MDC!$U33+MDC!$W33+MDC!$Y33)/1000000</f>
        <v>322.05855</v>
      </c>
      <c r="AA210" s="12">
        <f>NOx!Z32*(MDC!$S33+MDC!$U33+MDC!$W33+MDC!$Y33)/1000000</f>
        <v>301.3476</v>
      </c>
      <c r="AB210" s="12">
        <f>NOx!AA32*(MDC!$S33+MDC!$U33+MDC!$W33+MDC!$Y33)/1000000</f>
        <v>292.33875</v>
      </c>
      <c r="AC210" s="12">
        <f>NOx!AB32*(MDC!$S33+MDC!$U33+MDC!$W33+MDC!$Y33)/1000000</f>
        <v>266.7087</v>
      </c>
      <c r="AD210" s="12">
        <f>NOx!AC32*(MDC!$S33+MDC!$U33+MDC!$W33+MDC!$Y33)/1000000</f>
        <v>257.2011</v>
      </c>
      <c r="AE210" s="12">
        <f>NOx!AD32*(MDC!$S33+MDC!$U33+MDC!$W33+MDC!$Y33)/1000000</f>
        <v>249.7341</v>
      </c>
      <c r="AF210" s="12">
        <f>NOx!AE32*(MDC!$S33+MDC!$U33+MDC!$W33+MDC!$Y33)/1000000</f>
        <v>240.17805</v>
      </c>
      <c r="AG210" s="12"/>
    </row>
    <row r="211" ht="14.25" hidden="1" customHeight="1" outlineLevel="2">
      <c r="B211" s="7" t="s">
        <v>34</v>
      </c>
      <c r="C211" s="12">
        <f>NOx!B33*(MDC!$S34+MDC!$U34+MDC!$W34+MDC!$Y34)/1000000</f>
        <v>105.18498</v>
      </c>
      <c r="D211" s="12">
        <f>NOx!C33*(MDC!$S34+MDC!$U34+MDC!$W34+MDC!$Y34)/1000000</f>
        <v>112.23126</v>
      </c>
      <c r="E211" s="12">
        <f>NOx!D33*(MDC!$S34+MDC!$U34+MDC!$W34+MDC!$Y34)/1000000</f>
        <v>122.67648</v>
      </c>
      <c r="F211" s="12">
        <f>NOx!E33*(MDC!$S34+MDC!$U34+MDC!$W34+MDC!$Y34)/1000000</f>
        <v>121.19436</v>
      </c>
      <c r="G211" s="12">
        <f>NOx!F33*(MDC!$S34+MDC!$U34+MDC!$W34+MDC!$Y34)/1000000</f>
        <v>448.8381</v>
      </c>
      <c r="H211" s="12">
        <f>NOx!G33*(MDC!$S34+MDC!$U34+MDC!$W34+MDC!$Y34)/1000000</f>
        <v>429.13584</v>
      </c>
      <c r="I211" s="12">
        <f>NOx!H33*(MDC!$S34+MDC!$U34+MDC!$W34+MDC!$Y34)/1000000</f>
        <v>491.211</v>
      </c>
      <c r="J211" s="12">
        <f>NOx!I33*(MDC!$S34+MDC!$U34+MDC!$W34+MDC!$Y34)/1000000</f>
        <v>579.49236</v>
      </c>
      <c r="K211" s="12">
        <f>NOx!J33*(MDC!$S34+MDC!$U34+MDC!$W34+MDC!$Y34)/1000000</f>
        <v>640.25928</v>
      </c>
      <c r="L211" s="12">
        <f>NOx!K33*(MDC!$S34+MDC!$U34+MDC!$W34+MDC!$Y34)/1000000</f>
        <v>225.74592</v>
      </c>
      <c r="M211" s="12">
        <f>NOx!L33*(MDC!$S34+MDC!$U34+MDC!$W34+MDC!$Y34)/1000000</f>
        <v>617.74596</v>
      </c>
      <c r="N211" s="12">
        <f>NOx!M33*(MDC!$S34+MDC!$U34+MDC!$W34+MDC!$Y34)/1000000</f>
        <v>575.08326</v>
      </c>
      <c r="O211" s="12">
        <f>NOx!N33*(MDC!$S34+MDC!$U34+MDC!$W34+MDC!$Y34)/1000000</f>
        <v>443.2905</v>
      </c>
      <c r="P211" s="12">
        <f>NOx!O33*(MDC!$S34+MDC!$U34+MDC!$W34+MDC!$Y34)/1000000</f>
        <v>400.61538</v>
      </c>
      <c r="Q211" s="12">
        <f>NOx!P33*(MDC!$S34+MDC!$U34+MDC!$W34+MDC!$Y34)/1000000</f>
        <v>567.41184</v>
      </c>
      <c r="R211" s="12">
        <f>NOx!Q33*(MDC!$S34+MDC!$U34+MDC!$W34+MDC!$Y34)/1000000</f>
        <v>539.36748</v>
      </c>
      <c r="S211" s="12">
        <f>NOx!R33*(MDC!$S34+MDC!$U34+MDC!$W34+MDC!$Y34)/1000000</f>
        <v>526.5252</v>
      </c>
      <c r="T211" s="12">
        <f>NOx!S33*(MDC!$S34+MDC!$U34+MDC!$W34+MDC!$Y34)/1000000</f>
        <v>504.5004</v>
      </c>
      <c r="U211" s="12">
        <f>NOx!T33*(MDC!$S34+MDC!$U34+MDC!$W34+MDC!$Y34)/1000000</f>
        <v>469.44288</v>
      </c>
      <c r="V211" s="12">
        <f>NOx!U33*(MDC!$S34+MDC!$U34+MDC!$W34+MDC!$Y34)/1000000</f>
        <v>422.03988</v>
      </c>
      <c r="W211" s="12">
        <f>NOx!V33*(MDC!$S34+MDC!$U34+MDC!$W34+MDC!$Y34)/1000000</f>
        <v>396.91836</v>
      </c>
      <c r="X211" s="12">
        <f>NOx!W33*(MDC!$S34+MDC!$U34+MDC!$W34+MDC!$Y34)/1000000</f>
        <v>396.91008</v>
      </c>
      <c r="Y211" s="12">
        <f>NOx!X33*(MDC!$S34+MDC!$U34+MDC!$W34+MDC!$Y34)/1000000</f>
        <v>346.36482</v>
      </c>
      <c r="Z211" s="12">
        <f>NOx!Y33*(MDC!$S34+MDC!$U34+MDC!$W34+MDC!$Y34)/1000000</f>
        <v>337.7619</v>
      </c>
      <c r="AA211" s="12">
        <f>NOx!Z33*(MDC!$S34+MDC!$U34+MDC!$W34+MDC!$Y34)/1000000</f>
        <v>332.80218</v>
      </c>
      <c r="AB211" s="12">
        <f>NOx!AA33*(MDC!$S34+MDC!$U34+MDC!$W34+MDC!$Y34)/1000000</f>
        <v>326.22786</v>
      </c>
      <c r="AC211" s="12">
        <f>NOx!AB33*(MDC!$S34+MDC!$U34+MDC!$W34+MDC!$Y34)/1000000</f>
        <v>329.47362</v>
      </c>
      <c r="AD211" s="12">
        <f>NOx!AC33*(MDC!$S34+MDC!$U34+MDC!$W34+MDC!$Y34)/1000000</f>
        <v>318.9456</v>
      </c>
      <c r="AE211" s="12">
        <f>NOx!AD33*(MDC!$S34+MDC!$U34+MDC!$W34+MDC!$Y34)/1000000</f>
        <v>325.02312</v>
      </c>
      <c r="AF211" s="12">
        <f>NOx!AE33*(MDC!$S34+MDC!$U34+MDC!$W34+MDC!$Y34)/1000000</f>
        <v>322.6509</v>
      </c>
      <c r="AG211" s="12"/>
    </row>
    <row r="212" ht="14.25" hidden="1" customHeight="1" outlineLevel="1"/>
    <row r="213" ht="14.25" hidden="1" customHeight="1" outlineLevel="1">
      <c r="B213" s="17" t="s">
        <v>125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9"/>
    </row>
    <row r="214" ht="14.25" hidden="1" customHeight="1" outlineLevel="2">
      <c r="C214" s="7">
        <v>1990.0</v>
      </c>
      <c r="D214" s="7">
        <v>1991.0</v>
      </c>
      <c r="E214" s="7">
        <v>1992.0</v>
      </c>
      <c r="F214" s="7">
        <v>1993.0</v>
      </c>
      <c r="G214" s="7">
        <v>1994.0</v>
      </c>
      <c r="H214" s="7">
        <v>1995.0</v>
      </c>
      <c r="I214" s="7">
        <v>1996.0</v>
      </c>
      <c r="J214" s="7">
        <v>1997.0</v>
      </c>
      <c r="K214" s="7">
        <v>1998.0</v>
      </c>
      <c r="L214" s="7">
        <v>1999.0</v>
      </c>
      <c r="M214" s="7">
        <v>2000.0</v>
      </c>
      <c r="N214" s="7">
        <v>2001.0</v>
      </c>
      <c r="O214" s="7">
        <v>2002.0</v>
      </c>
      <c r="P214" s="7">
        <v>2003.0</v>
      </c>
      <c r="Q214" s="7">
        <v>2004.0</v>
      </c>
      <c r="R214" s="7">
        <v>2005.0</v>
      </c>
      <c r="S214" s="7">
        <v>2006.0</v>
      </c>
      <c r="T214" s="7">
        <v>2007.0</v>
      </c>
      <c r="U214" s="7">
        <v>2008.0</v>
      </c>
      <c r="V214" s="7">
        <v>2009.0</v>
      </c>
      <c r="W214" s="7">
        <v>2010.0</v>
      </c>
      <c r="X214" s="7">
        <v>2011.0</v>
      </c>
      <c r="Y214" s="7">
        <v>2012.0</v>
      </c>
      <c r="Z214" s="7">
        <v>2013.0</v>
      </c>
      <c r="AA214" s="7">
        <v>2014.0</v>
      </c>
      <c r="AB214" s="7">
        <v>2015.0</v>
      </c>
      <c r="AC214" s="7">
        <v>2016.0</v>
      </c>
      <c r="AD214" s="7">
        <v>2017.0</v>
      </c>
      <c r="AE214" s="7">
        <v>2018.0</v>
      </c>
      <c r="AF214" s="7">
        <v>2019.0</v>
      </c>
      <c r="AG214" s="7">
        <v>2020.0</v>
      </c>
    </row>
    <row r="215" ht="14.25" hidden="1" customHeight="1" outlineLevel="2">
      <c r="B215" s="7" t="s">
        <v>6</v>
      </c>
      <c r="C215" s="12">
        <f t="shared" ref="C215:AF215" si="1">C113+C181</f>
        <v>8365.18681</v>
      </c>
      <c r="D215" s="12">
        <f t="shared" si="1"/>
        <v>8354.8481</v>
      </c>
      <c r="E215" s="12">
        <f t="shared" si="1"/>
        <v>8387.61986</v>
      </c>
      <c r="F215" s="12">
        <f t="shared" si="1"/>
        <v>8282.6722</v>
      </c>
      <c r="G215" s="12">
        <f t="shared" si="1"/>
        <v>8227.85753</v>
      </c>
      <c r="H215" s="12">
        <f t="shared" si="1"/>
        <v>8114.71693</v>
      </c>
      <c r="I215" s="12">
        <f t="shared" si="1"/>
        <v>7820.55137</v>
      </c>
      <c r="J215" s="12">
        <f t="shared" si="1"/>
        <v>7525.8006</v>
      </c>
      <c r="K215" s="12">
        <f t="shared" si="1"/>
        <v>7547.45337</v>
      </c>
      <c r="L215" s="12">
        <f t="shared" si="1"/>
        <v>7014.32706</v>
      </c>
      <c r="M215" s="12">
        <f t="shared" si="1"/>
        <v>7028.3721</v>
      </c>
      <c r="N215" s="12">
        <f t="shared" si="1"/>
        <v>6784.5346</v>
      </c>
      <c r="O215" s="12">
        <f t="shared" si="1"/>
        <v>6566.25127</v>
      </c>
      <c r="P215" s="12">
        <f t="shared" si="1"/>
        <v>6473.59302</v>
      </c>
      <c r="Q215" s="12">
        <f t="shared" si="1"/>
        <v>6666.51725</v>
      </c>
      <c r="R215" s="12">
        <f t="shared" si="1"/>
        <v>6376.25309</v>
      </c>
      <c r="S215" s="12">
        <f t="shared" si="1"/>
        <v>6061.21504</v>
      </c>
      <c r="T215" s="12">
        <f t="shared" si="1"/>
        <v>5861.8535</v>
      </c>
      <c r="U215" s="12">
        <f t="shared" si="1"/>
        <v>5324.63072</v>
      </c>
      <c r="V215" s="12">
        <f t="shared" si="1"/>
        <v>4730.05736</v>
      </c>
      <c r="W215" s="12">
        <f t="shared" si="1"/>
        <v>4773.55797</v>
      </c>
      <c r="X215" s="12">
        <f t="shared" si="1"/>
        <v>4435.50166</v>
      </c>
      <c r="Y215" s="12">
        <f t="shared" si="1"/>
        <v>4222.48522</v>
      </c>
      <c r="Z215" s="12">
        <f t="shared" si="1"/>
        <v>4043.21589</v>
      </c>
      <c r="AA215" s="12">
        <f t="shared" si="1"/>
        <v>3846.19519</v>
      </c>
      <c r="AB215" s="12">
        <f t="shared" si="1"/>
        <v>3860.04516</v>
      </c>
      <c r="AC215" s="12">
        <f t="shared" si="1"/>
        <v>3643.9076</v>
      </c>
      <c r="AD215" s="12">
        <f t="shared" si="1"/>
        <v>3431.86651</v>
      </c>
      <c r="AE215" s="12">
        <f t="shared" si="1"/>
        <v>3304.4858</v>
      </c>
      <c r="AF215" s="12">
        <f t="shared" si="1"/>
        <v>3125.21647</v>
      </c>
      <c r="AG215" s="12"/>
    </row>
    <row r="216" ht="14.25" hidden="1" customHeight="1" outlineLevel="2">
      <c r="B216" s="7" t="s">
        <v>7</v>
      </c>
      <c r="C216" s="12">
        <f t="shared" ref="C216:AF216" si="2">C114+C182</f>
        <v>3318.49935</v>
      </c>
      <c r="D216" s="12">
        <f t="shared" si="2"/>
        <v>2538.29057</v>
      </c>
      <c r="E216" s="12">
        <f t="shared" si="2"/>
        <v>2217.55697</v>
      </c>
      <c r="F216" s="12">
        <f t="shared" si="2"/>
        <v>2299.07676</v>
      </c>
      <c r="G216" s="12">
        <f t="shared" si="2"/>
        <v>2189.61427</v>
      </c>
      <c r="H216" s="12">
        <f t="shared" si="2"/>
        <v>2209.9031</v>
      </c>
      <c r="I216" s="12">
        <f t="shared" si="2"/>
        <v>2170.41885</v>
      </c>
      <c r="J216" s="12">
        <f t="shared" si="2"/>
        <v>1840.69499</v>
      </c>
      <c r="K216" s="12">
        <f t="shared" si="2"/>
        <v>1857.09614</v>
      </c>
      <c r="L216" s="12">
        <f t="shared" si="2"/>
        <v>1651.77804</v>
      </c>
      <c r="M216" s="12">
        <f t="shared" si="2"/>
        <v>1753.70815</v>
      </c>
      <c r="N216" s="12">
        <f t="shared" si="2"/>
        <v>1817.97636</v>
      </c>
      <c r="O216" s="12">
        <f t="shared" si="2"/>
        <v>2016.97698</v>
      </c>
      <c r="P216" s="12">
        <f t="shared" si="2"/>
        <v>2065.45149</v>
      </c>
      <c r="Q216" s="12">
        <f t="shared" si="2"/>
        <v>2045.64862</v>
      </c>
      <c r="R216" s="12">
        <f t="shared" si="2"/>
        <v>2113.80451</v>
      </c>
      <c r="S216" s="12">
        <f t="shared" si="2"/>
        <v>1801.33223</v>
      </c>
      <c r="T216" s="12">
        <f t="shared" si="2"/>
        <v>1741.55915</v>
      </c>
      <c r="U216" s="12">
        <f t="shared" si="2"/>
        <v>1772.17463</v>
      </c>
      <c r="V216" s="12">
        <f t="shared" si="2"/>
        <v>1692.84166</v>
      </c>
      <c r="W216" s="12">
        <f t="shared" si="2"/>
        <v>1521.90523</v>
      </c>
      <c r="X216" s="12">
        <f t="shared" si="2"/>
        <v>1611.80783</v>
      </c>
      <c r="Y216" s="12">
        <f t="shared" si="2"/>
        <v>1562.3614</v>
      </c>
      <c r="Z216" s="12">
        <f t="shared" si="2"/>
        <v>1354.85648</v>
      </c>
      <c r="AA216" s="12">
        <f t="shared" si="2"/>
        <v>1438.56309</v>
      </c>
      <c r="AB216" s="12">
        <f t="shared" si="2"/>
        <v>1403.93844</v>
      </c>
      <c r="AC216" s="12">
        <f t="shared" si="2"/>
        <v>1331.04444</v>
      </c>
      <c r="AD216" s="12">
        <f t="shared" si="2"/>
        <v>1208.8255</v>
      </c>
      <c r="AE216" s="12">
        <f t="shared" si="2"/>
        <v>1171.1636</v>
      </c>
      <c r="AF216" s="12">
        <f t="shared" si="2"/>
        <v>1111.39052</v>
      </c>
      <c r="AG216" s="12"/>
    </row>
    <row r="217" ht="14.25" hidden="1" customHeight="1" outlineLevel="2">
      <c r="B217" s="7" t="s">
        <v>10</v>
      </c>
      <c r="C217" s="12">
        <f t="shared" ref="C217:AF217" si="3">C115+C183</f>
        <v>11324.7288</v>
      </c>
      <c r="D217" s="12">
        <f t="shared" si="3"/>
        <v>10784.0376</v>
      </c>
      <c r="E217" s="12">
        <f t="shared" si="3"/>
        <v>10164.7224</v>
      </c>
      <c r="F217" s="12">
        <f t="shared" si="3"/>
        <v>8289.3888</v>
      </c>
      <c r="G217" s="12">
        <f t="shared" si="3"/>
        <v>6861.0024</v>
      </c>
      <c r="H217" s="12">
        <f t="shared" si="3"/>
        <v>5819.8392</v>
      </c>
      <c r="I217" s="12">
        <f t="shared" si="3"/>
        <v>5580.1872</v>
      </c>
      <c r="J217" s="12">
        <f t="shared" si="3"/>
        <v>5132.1816</v>
      </c>
      <c r="K217" s="12">
        <f t="shared" si="3"/>
        <v>4833.108</v>
      </c>
      <c r="L217" s="12">
        <f t="shared" si="3"/>
        <v>4454.5032</v>
      </c>
      <c r="M217" s="12">
        <f t="shared" si="3"/>
        <v>4502.4336</v>
      </c>
      <c r="N217" s="12">
        <f t="shared" si="3"/>
        <v>4581.9648</v>
      </c>
      <c r="O217" s="12">
        <f t="shared" si="3"/>
        <v>4448.1528</v>
      </c>
      <c r="P217" s="12">
        <f t="shared" si="3"/>
        <v>4468.4136</v>
      </c>
      <c r="Q217" s="12">
        <f t="shared" si="3"/>
        <v>4465.0872</v>
      </c>
      <c r="R217" s="12">
        <f t="shared" si="3"/>
        <v>4385.7072</v>
      </c>
      <c r="S217" s="12">
        <f t="shared" si="3"/>
        <v>4309.6536</v>
      </c>
      <c r="T217" s="12">
        <f t="shared" si="3"/>
        <v>4294.9872</v>
      </c>
      <c r="U217" s="12">
        <f t="shared" si="3"/>
        <v>4042.7856</v>
      </c>
      <c r="V217" s="12">
        <f t="shared" si="3"/>
        <v>3804.948</v>
      </c>
      <c r="W217" s="12">
        <f t="shared" si="3"/>
        <v>3750.2136</v>
      </c>
      <c r="X217" s="12">
        <f t="shared" si="3"/>
        <v>3585.708</v>
      </c>
      <c r="Y217" s="12">
        <f t="shared" si="3"/>
        <v>3390.0552</v>
      </c>
      <c r="Z217" s="12">
        <f t="shared" si="3"/>
        <v>3199.2408</v>
      </c>
      <c r="AA217" s="12">
        <f t="shared" si="3"/>
        <v>3153.5784</v>
      </c>
      <c r="AB217" s="12">
        <f t="shared" si="3"/>
        <v>3089.6208</v>
      </c>
      <c r="AC217" s="12">
        <f t="shared" si="3"/>
        <v>2915.7408</v>
      </c>
      <c r="AD217" s="12">
        <f t="shared" si="3"/>
        <v>2896.992</v>
      </c>
      <c r="AE217" s="12">
        <f t="shared" si="3"/>
        <v>2780.2656</v>
      </c>
      <c r="AF217" s="12">
        <f t="shared" si="3"/>
        <v>2606.3856</v>
      </c>
      <c r="AG217" s="12"/>
    </row>
    <row r="218" ht="14.25" hidden="1" customHeight="1" outlineLevel="2">
      <c r="B218" s="7" t="s">
        <v>11</v>
      </c>
      <c r="C218" s="12">
        <f t="shared" ref="C218:AF218" si="4">C116+C184</f>
        <v>2324.52784</v>
      </c>
      <c r="D218" s="12">
        <f t="shared" si="4"/>
        <v>2709.38548</v>
      </c>
      <c r="E218" s="12">
        <f t="shared" si="4"/>
        <v>2369.52019</v>
      </c>
      <c r="F218" s="12">
        <f t="shared" si="4"/>
        <v>2360.75245</v>
      </c>
      <c r="G218" s="12">
        <f t="shared" si="4"/>
        <v>2374.59625</v>
      </c>
      <c r="H218" s="12">
        <f t="shared" si="4"/>
        <v>2232.6973</v>
      </c>
      <c r="I218" s="12">
        <f t="shared" si="4"/>
        <v>2492.57619</v>
      </c>
      <c r="J218" s="12">
        <f t="shared" si="4"/>
        <v>2129.56099</v>
      </c>
      <c r="K218" s="12">
        <f t="shared" si="4"/>
        <v>1974.20279</v>
      </c>
      <c r="L218" s="12">
        <f t="shared" si="4"/>
        <v>1834.53423</v>
      </c>
      <c r="M218" s="12">
        <f t="shared" si="4"/>
        <v>1741.55004</v>
      </c>
      <c r="N218" s="12">
        <f t="shared" si="4"/>
        <v>1720.32288</v>
      </c>
      <c r="O218" s="12">
        <f t="shared" si="4"/>
        <v>1699.09572</v>
      </c>
      <c r="P218" s="12">
        <f t="shared" si="4"/>
        <v>1766.16124</v>
      </c>
      <c r="Q218" s="12">
        <f t="shared" si="4"/>
        <v>1643.18215</v>
      </c>
      <c r="R218" s="12">
        <f t="shared" si="4"/>
        <v>1578.65466</v>
      </c>
      <c r="S218" s="12">
        <f t="shared" si="4"/>
        <v>1574.19388</v>
      </c>
      <c r="T218" s="12">
        <f t="shared" si="4"/>
        <v>1461.67455</v>
      </c>
      <c r="U218" s="12">
        <f t="shared" si="4"/>
        <v>1336.61889</v>
      </c>
      <c r="V218" s="12">
        <f t="shared" si="4"/>
        <v>1188.95169</v>
      </c>
      <c r="W218" s="12">
        <f t="shared" si="4"/>
        <v>1151.18888</v>
      </c>
      <c r="X218" s="12">
        <f t="shared" si="4"/>
        <v>1078.50893</v>
      </c>
      <c r="Y218" s="12">
        <f t="shared" si="4"/>
        <v>995.52304</v>
      </c>
      <c r="Z218" s="12">
        <f t="shared" si="4"/>
        <v>959.45225</v>
      </c>
      <c r="AA218" s="12">
        <f t="shared" si="4"/>
        <v>886.69539</v>
      </c>
      <c r="AB218" s="12">
        <f t="shared" si="4"/>
        <v>876.23563</v>
      </c>
      <c r="AC218" s="12">
        <f t="shared" si="4"/>
        <v>876.62018</v>
      </c>
      <c r="AD218" s="12">
        <f t="shared" si="4"/>
        <v>852.23971</v>
      </c>
      <c r="AE218" s="12">
        <f t="shared" si="4"/>
        <v>811.47741</v>
      </c>
      <c r="AF218" s="12">
        <f t="shared" si="4"/>
        <v>758.40951</v>
      </c>
      <c r="AG218" s="12"/>
    </row>
    <row r="219" ht="14.25" hidden="1" customHeight="1" outlineLevel="2">
      <c r="B219" s="7" t="s">
        <v>15</v>
      </c>
      <c r="C219" s="12">
        <f t="shared" ref="C219:AF219" si="5">C117+C185</f>
        <v>58750.9307</v>
      </c>
      <c r="D219" s="12">
        <f t="shared" si="5"/>
        <v>54146.99994</v>
      </c>
      <c r="E219" s="12">
        <f t="shared" si="5"/>
        <v>51116.74194</v>
      </c>
      <c r="F219" s="12">
        <f t="shared" si="5"/>
        <v>49048.12704</v>
      </c>
      <c r="G219" s="12">
        <f t="shared" si="5"/>
        <v>46431.79816</v>
      </c>
      <c r="H219" s="12">
        <f t="shared" si="5"/>
        <v>45259.68612</v>
      </c>
      <c r="I219" s="12">
        <f t="shared" si="5"/>
        <v>43570.57496</v>
      </c>
      <c r="J219" s="12">
        <f t="shared" si="5"/>
        <v>42056.47666</v>
      </c>
      <c r="K219" s="12">
        <f t="shared" si="5"/>
        <v>41509.99952</v>
      </c>
      <c r="L219" s="12">
        <f t="shared" si="5"/>
        <v>40818.8121</v>
      </c>
      <c r="M219" s="12">
        <f t="shared" si="5"/>
        <v>39262.66124</v>
      </c>
      <c r="N219" s="12">
        <f t="shared" si="5"/>
        <v>38087.86938</v>
      </c>
      <c r="O219" s="12">
        <f t="shared" si="5"/>
        <v>36821.13908</v>
      </c>
      <c r="P219" s="12">
        <f t="shared" si="5"/>
        <v>35880.52226</v>
      </c>
      <c r="Q219" s="12">
        <f t="shared" si="5"/>
        <v>34907.12918</v>
      </c>
      <c r="R219" s="12">
        <f t="shared" si="5"/>
        <v>33851.69238</v>
      </c>
      <c r="S219" s="12">
        <f t="shared" si="5"/>
        <v>34064.22272</v>
      </c>
      <c r="T219" s="12">
        <f t="shared" si="5"/>
        <v>33144.83832</v>
      </c>
      <c r="U219" s="12">
        <f t="shared" si="5"/>
        <v>31845.74404</v>
      </c>
      <c r="V219" s="12">
        <f t="shared" si="5"/>
        <v>29992.75158</v>
      </c>
      <c r="W219" s="12">
        <f t="shared" si="5"/>
        <v>30322.57558</v>
      </c>
      <c r="X219" s="12">
        <f t="shared" si="5"/>
        <v>29777.33528</v>
      </c>
      <c r="Y219" s="12">
        <f t="shared" si="5"/>
        <v>29602.94084</v>
      </c>
      <c r="Z219" s="12">
        <f t="shared" si="5"/>
        <v>29609.12504</v>
      </c>
      <c r="AA219" s="12">
        <f t="shared" si="5"/>
        <v>28685.4117</v>
      </c>
      <c r="AB219" s="12">
        <f t="shared" si="5"/>
        <v>28115.4346</v>
      </c>
      <c r="AC219" s="12">
        <f t="shared" si="5"/>
        <v>27635.54068</v>
      </c>
      <c r="AD219" s="12">
        <f t="shared" si="5"/>
        <v>26639.67834</v>
      </c>
      <c r="AE219" s="12">
        <f t="shared" si="5"/>
        <v>24953.04086</v>
      </c>
      <c r="AF219" s="12">
        <f t="shared" si="5"/>
        <v>23433.58292</v>
      </c>
      <c r="AG219" s="12"/>
    </row>
    <row r="220" ht="14.25" hidden="1" customHeight="1" outlineLevel="2">
      <c r="B220" s="7" t="s">
        <v>12</v>
      </c>
      <c r="C220" s="12">
        <f t="shared" ref="C220:AF220" si="6">C118+C186</f>
        <v>372.31255</v>
      </c>
      <c r="D220" s="12">
        <f t="shared" si="6"/>
        <v>345.98789</v>
      </c>
      <c r="E220" s="12">
        <f t="shared" si="6"/>
        <v>229.48034</v>
      </c>
      <c r="F220" s="12">
        <f t="shared" si="6"/>
        <v>201.71387</v>
      </c>
      <c r="G220" s="12">
        <f t="shared" si="6"/>
        <v>223.20149</v>
      </c>
      <c r="H220" s="12">
        <f t="shared" si="6"/>
        <v>226.78276</v>
      </c>
      <c r="I220" s="12">
        <f t="shared" si="6"/>
        <v>246.87508</v>
      </c>
      <c r="J220" s="12">
        <f t="shared" si="6"/>
        <v>243.01475</v>
      </c>
      <c r="K220" s="12">
        <f t="shared" si="6"/>
        <v>231.06168</v>
      </c>
      <c r="L220" s="12">
        <f t="shared" si="6"/>
        <v>207.57413</v>
      </c>
      <c r="M220" s="12">
        <f t="shared" si="6"/>
        <v>212.36466</v>
      </c>
      <c r="N220" s="12">
        <f t="shared" si="6"/>
        <v>222.13176</v>
      </c>
      <c r="O220" s="12">
        <f t="shared" si="6"/>
        <v>225.52699</v>
      </c>
      <c r="P220" s="12">
        <f t="shared" si="6"/>
        <v>229.7594</v>
      </c>
      <c r="Q220" s="12">
        <f t="shared" si="6"/>
        <v>214.4111</v>
      </c>
      <c r="R220" s="12">
        <f t="shared" si="6"/>
        <v>196.64428</v>
      </c>
      <c r="S220" s="12">
        <f t="shared" si="6"/>
        <v>191.01657</v>
      </c>
      <c r="T220" s="12">
        <f t="shared" si="6"/>
        <v>211.01587</v>
      </c>
      <c r="U220" s="12">
        <f t="shared" si="6"/>
        <v>195.66757</v>
      </c>
      <c r="V220" s="12">
        <f t="shared" si="6"/>
        <v>168.97083</v>
      </c>
      <c r="W220" s="12">
        <f t="shared" si="6"/>
        <v>196.92334</v>
      </c>
      <c r="X220" s="12">
        <f t="shared" si="6"/>
        <v>189.06315</v>
      </c>
      <c r="Y220" s="12">
        <f t="shared" si="6"/>
        <v>174.36599</v>
      </c>
      <c r="Z220" s="12">
        <f t="shared" si="6"/>
        <v>168.59875</v>
      </c>
      <c r="AA220" s="12">
        <f t="shared" si="6"/>
        <v>163.99426</v>
      </c>
      <c r="AB220" s="12">
        <f t="shared" si="6"/>
        <v>142.64617</v>
      </c>
      <c r="AC220" s="12">
        <f t="shared" si="6"/>
        <v>142.18107</v>
      </c>
      <c r="AD220" s="12">
        <f t="shared" si="6"/>
        <v>145.39026</v>
      </c>
      <c r="AE220" s="12">
        <f t="shared" si="6"/>
        <v>138.69282</v>
      </c>
      <c r="AF220" s="12">
        <f t="shared" si="6"/>
        <v>117.01916</v>
      </c>
      <c r="AG220" s="12"/>
    </row>
    <row r="221" ht="14.25" hidden="1" customHeight="1" outlineLevel="2">
      <c r="B221" s="7" t="s">
        <v>18</v>
      </c>
      <c r="C221" s="12">
        <f t="shared" ref="C221:AF221" si="7">C119+C187</f>
        <v>1831.5037</v>
      </c>
      <c r="D221" s="12">
        <f t="shared" si="7"/>
        <v>1858.0068</v>
      </c>
      <c r="E221" s="12">
        <f t="shared" si="7"/>
        <v>1946.5293</v>
      </c>
      <c r="F221" s="12">
        <f t="shared" si="7"/>
        <v>1864.3375</v>
      </c>
      <c r="G221" s="12">
        <f t="shared" si="7"/>
        <v>1858.7579</v>
      </c>
      <c r="H221" s="12">
        <f t="shared" si="7"/>
        <v>1839.9804</v>
      </c>
      <c r="I221" s="12">
        <f t="shared" si="7"/>
        <v>1881.6128</v>
      </c>
      <c r="J221" s="12">
        <f t="shared" si="7"/>
        <v>1822.3832</v>
      </c>
      <c r="K221" s="12">
        <f t="shared" si="7"/>
        <v>1927.2153</v>
      </c>
      <c r="L221" s="12">
        <f t="shared" si="7"/>
        <v>1935.5847</v>
      </c>
      <c r="M221" s="12">
        <f t="shared" si="7"/>
        <v>1958.0104</v>
      </c>
      <c r="N221" s="12">
        <f t="shared" si="7"/>
        <v>1948.8899</v>
      </c>
      <c r="O221" s="12">
        <f t="shared" si="7"/>
        <v>1870.1317</v>
      </c>
      <c r="P221" s="12">
        <f t="shared" si="7"/>
        <v>1858.3287</v>
      </c>
      <c r="Q221" s="12">
        <f t="shared" si="7"/>
        <v>1881.0763</v>
      </c>
      <c r="R221" s="12">
        <f t="shared" si="7"/>
        <v>1896.3129</v>
      </c>
      <c r="S221" s="12">
        <f t="shared" si="7"/>
        <v>1851.1396</v>
      </c>
      <c r="T221" s="12">
        <f t="shared" si="7"/>
        <v>1805.4298</v>
      </c>
      <c r="U221" s="12">
        <f t="shared" si="7"/>
        <v>1643.1922</v>
      </c>
      <c r="V221" s="12">
        <f t="shared" si="7"/>
        <v>1378.6977</v>
      </c>
      <c r="W221" s="12">
        <f t="shared" si="7"/>
        <v>1305.0899</v>
      </c>
      <c r="X221" s="12">
        <f t="shared" si="7"/>
        <v>1166.5656</v>
      </c>
      <c r="Y221" s="12">
        <f t="shared" si="7"/>
        <v>1193.7125</v>
      </c>
      <c r="Z221" s="12">
        <f t="shared" si="7"/>
        <v>1213.0265</v>
      </c>
      <c r="AA221" s="12">
        <f t="shared" si="7"/>
        <v>1202.7257</v>
      </c>
      <c r="AB221" s="12">
        <f t="shared" si="7"/>
        <v>1229.5507</v>
      </c>
      <c r="AC221" s="12">
        <f t="shared" si="7"/>
        <v>1229.4434</v>
      </c>
      <c r="AD221" s="12">
        <f t="shared" si="7"/>
        <v>1187.4891</v>
      </c>
      <c r="AE221" s="12">
        <f t="shared" si="7"/>
        <v>1181.5876</v>
      </c>
      <c r="AF221" s="12">
        <f t="shared" si="7"/>
        <v>1083.9446</v>
      </c>
      <c r="AG221" s="12"/>
    </row>
    <row r="222" ht="14.25" hidden="1" customHeight="1" outlineLevel="2">
      <c r="B222" s="7" t="s">
        <v>16</v>
      </c>
      <c r="C222" s="12">
        <f t="shared" ref="C222:AF222" si="8">C120+C188</f>
        <v>3060.16151</v>
      </c>
      <c r="D222" s="12">
        <f t="shared" si="8"/>
        <v>3059.63742</v>
      </c>
      <c r="E222" s="12">
        <f t="shared" si="8"/>
        <v>3114.06791</v>
      </c>
      <c r="F222" s="12">
        <f t="shared" si="8"/>
        <v>3049.60484</v>
      </c>
      <c r="G222" s="12">
        <f t="shared" si="8"/>
        <v>3108.45266</v>
      </c>
      <c r="H222" s="12">
        <f t="shared" si="8"/>
        <v>3009.17504</v>
      </c>
      <c r="I222" s="12">
        <f t="shared" si="8"/>
        <v>3062.78196</v>
      </c>
      <c r="J222" s="12">
        <f t="shared" si="8"/>
        <v>3171.04398</v>
      </c>
      <c r="K222" s="12">
        <f t="shared" si="8"/>
        <v>3372.29454</v>
      </c>
      <c r="L222" s="12">
        <f t="shared" si="8"/>
        <v>3326.24949</v>
      </c>
      <c r="M222" s="12">
        <f t="shared" si="8"/>
        <v>3222.03045</v>
      </c>
      <c r="N222" s="12">
        <f t="shared" si="8"/>
        <v>3414.67096</v>
      </c>
      <c r="O222" s="12">
        <f t="shared" si="8"/>
        <v>3378.05953</v>
      </c>
      <c r="P222" s="12">
        <f t="shared" si="8"/>
        <v>3450.23421</v>
      </c>
      <c r="Q222" s="12">
        <f t="shared" si="8"/>
        <v>3477.11254</v>
      </c>
      <c r="R222" s="12">
        <f t="shared" si="8"/>
        <v>3613.2262</v>
      </c>
      <c r="S222" s="12">
        <f t="shared" si="8"/>
        <v>3612.55237</v>
      </c>
      <c r="T222" s="12">
        <f t="shared" si="8"/>
        <v>3602.29518</v>
      </c>
      <c r="U222" s="12">
        <f t="shared" si="8"/>
        <v>3405.38708</v>
      </c>
      <c r="V222" s="12">
        <f t="shared" si="8"/>
        <v>3254.29942</v>
      </c>
      <c r="W222" s="12">
        <f t="shared" si="8"/>
        <v>2721.82398</v>
      </c>
      <c r="X222" s="12">
        <f t="shared" si="8"/>
        <v>2439.86356</v>
      </c>
      <c r="Y222" s="12">
        <f t="shared" si="8"/>
        <v>2136.56519</v>
      </c>
      <c r="Z222" s="12">
        <f t="shared" si="8"/>
        <v>2048.06885</v>
      </c>
      <c r="AA222" s="12">
        <f t="shared" si="8"/>
        <v>2014.52709</v>
      </c>
      <c r="AB222" s="12">
        <f t="shared" si="8"/>
        <v>1968.63178</v>
      </c>
      <c r="AC222" s="12">
        <f t="shared" si="8"/>
        <v>1962.86679</v>
      </c>
      <c r="AD222" s="12">
        <f t="shared" si="8"/>
        <v>2003.82068</v>
      </c>
      <c r="AE222" s="12">
        <f t="shared" si="8"/>
        <v>1936.73716</v>
      </c>
      <c r="AF222" s="12">
        <f t="shared" si="8"/>
        <v>1869.80338</v>
      </c>
      <c r="AG222" s="12"/>
    </row>
    <row r="223" ht="14.25" hidden="1" customHeight="1" outlineLevel="2">
      <c r="B223" s="7" t="s">
        <v>31</v>
      </c>
      <c r="C223" s="12">
        <f t="shared" ref="C223:AF223" si="9">C121+C189</f>
        <v>17035.22237</v>
      </c>
      <c r="D223" s="12">
        <f t="shared" si="9"/>
        <v>17662.75986</v>
      </c>
      <c r="E223" s="12">
        <f t="shared" si="9"/>
        <v>18124.12062</v>
      </c>
      <c r="F223" s="12">
        <f t="shared" si="9"/>
        <v>17559.68175</v>
      </c>
      <c r="G223" s="12">
        <f t="shared" si="9"/>
        <v>17555.84985</v>
      </c>
      <c r="H223" s="12">
        <f t="shared" si="9"/>
        <v>17311.11917</v>
      </c>
      <c r="I223" s="12">
        <f t="shared" si="9"/>
        <v>16810.80076</v>
      </c>
      <c r="J223" s="12">
        <f t="shared" si="9"/>
        <v>16901.48906</v>
      </c>
      <c r="K223" s="12">
        <f t="shared" si="9"/>
        <v>16722.79479</v>
      </c>
      <c r="L223" s="12">
        <f t="shared" si="9"/>
        <v>17023.59894</v>
      </c>
      <c r="M223" s="12">
        <f t="shared" si="9"/>
        <v>17259.51625</v>
      </c>
      <c r="N223" s="12">
        <f t="shared" si="9"/>
        <v>16851.03571</v>
      </c>
      <c r="O223" s="12">
        <f t="shared" si="9"/>
        <v>17273.31109</v>
      </c>
      <c r="P223" s="12">
        <f t="shared" si="9"/>
        <v>17164.61286</v>
      </c>
      <c r="Q223" s="12">
        <f t="shared" si="9"/>
        <v>17475.12449</v>
      </c>
      <c r="R223" s="12">
        <f t="shared" si="9"/>
        <v>17191.81935</v>
      </c>
      <c r="S223" s="12">
        <f t="shared" si="9"/>
        <v>16596.34209</v>
      </c>
      <c r="T223" s="12">
        <f t="shared" si="9"/>
        <v>16492.75306</v>
      </c>
      <c r="U223" s="12">
        <f t="shared" si="9"/>
        <v>13893.83075</v>
      </c>
      <c r="V223" s="12">
        <f t="shared" si="9"/>
        <v>12408.84177</v>
      </c>
      <c r="W223" s="12">
        <f t="shared" si="9"/>
        <v>11630.96607</v>
      </c>
      <c r="X223" s="12">
        <f t="shared" si="9"/>
        <v>11534.52992</v>
      </c>
      <c r="Y223" s="12">
        <f t="shared" si="9"/>
        <v>10998.06392</v>
      </c>
      <c r="Z223" s="12">
        <f t="shared" si="9"/>
        <v>9736.60244</v>
      </c>
      <c r="AA223" s="12">
        <f t="shared" si="9"/>
        <v>9807.87578</v>
      </c>
      <c r="AB223" s="12">
        <f t="shared" si="9"/>
        <v>9864.20471</v>
      </c>
      <c r="AC223" s="12">
        <f t="shared" si="9"/>
        <v>9293.6348</v>
      </c>
      <c r="AD223" s="12">
        <f t="shared" si="9"/>
        <v>9247.26881</v>
      </c>
      <c r="AE223" s="12">
        <f t="shared" si="9"/>
        <v>8817.71282</v>
      </c>
      <c r="AF223" s="12">
        <f t="shared" si="9"/>
        <v>8249.44205</v>
      </c>
      <c r="AG223" s="12"/>
    </row>
    <row r="224" ht="14.25" hidden="1" customHeight="1" outlineLevel="2">
      <c r="B224" s="7" t="s">
        <v>14</v>
      </c>
      <c r="C224" s="12">
        <f t="shared" ref="C224:AF224" si="10">C122+C190</f>
        <v>40217.9778</v>
      </c>
      <c r="D224" s="12">
        <f t="shared" si="10"/>
        <v>41188.5474</v>
      </c>
      <c r="E224" s="12">
        <f t="shared" si="10"/>
        <v>40894.3041</v>
      </c>
      <c r="F224" s="12">
        <f t="shared" si="10"/>
        <v>38901.564</v>
      </c>
      <c r="G224" s="12">
        <f t="shared" si="10"/>
        <v>37509.9153</v>
      </c>
      <c r="H224" s="12">
        <f t="shared" si="10"/>
        <v>36805.42515</v>
      </c>
      <c r="I224" s="12">
        <f t="shared" si="10"/>
        <v>36265.1913</v>
      </c>
      <c r="J224" s="12">
        <f t="shared" si="10"/>
        <v>35059.4634</v>
      </c>
      <c r="K224" s="12">
        <f t="shared" si="10"/>
        <v>35641.05675</v>
      </c>
      <c r="L224" s="12">
        <f t="shared" si="10"/>
        <v>34767.9774</v>
      </c>
      <c r="M224" s="12">
        <f t="shared" si="10"/>
        <v>33651.46785</v>
      </c>
      <c r="N224" s="12">
        <f t="shared" si="10"/>
        <v>32938.50885</v>
      </c>
      <c r="O224" s="12">
        <f t="shared" si="10"/>
        <v>32113.68225</v>
      </c>
      <c r="P224" s="12">
        <f t="shared" si="10"/>
        <v>31228.392</v>
      </c>
      <c r="Q224" s="12">
        <f t="shared" si="10"/>
        <v>30409.67085</v>
      </c>
      <c r="R224" s="12">
        <f t="shared" si="10"/>
        <v>29475.537</v>
      </c>
      <c r="S224" s="12">
        <f t="shared" si="10"/>
        <v>27737.6502</v>
      </c>
      <c r="T224" s="12">
        <f t="shared" si="10"/>
        <v>26477.958</v>
      </c>
      <c r="U224" s="12">
        <f t="shared" si="10"/>
        <v>24552.5748</v>
      </c>
      <c r="V224" s="12">
        <f t="shared" si="10"/>
        <v>22955.90115</v>
      </c>
      <c r="W224" s="12">
        <f t="shared" si="10"/>
        <v>22528.91355</v>
      </c>
      <c r="X224" s="12">
        <f t="shared" si="10"/>
        <v>21395.4663</v>
      </c>
      <c r="Y224" s="12">
        <f t="shared" si="10"/>
        <v>20880.04815</v>
      </c>
      <c r="Z224" s="12">
        <f t="shared" si="10"/>
        <v>20474.72505</v>
      </c>
      <c r="AA224" s="12">
        <f t="shared" si="10"/>
        <v>19084.8489</v>
      </c>
      <c r="AB224" s="12">
        <f t="shared" si="10"/>
        <v>18691.53975</v>
      </c>
      <c r="AC224" s="12">
        <f t="shared" si="10"/>
        <v>17773.35885</v>
      </c>
      <c r="AD224" s="12">
        <f t="shared" si="10"/>
        <v>17166.75285</v>
      </c>
      <c r="AE224" s="12">
        <f t="shared" si="10"/>
        <v>15986.8254</v>
      </c>
      <c r="AF224" s="12">
        <f t="shared" si="10"/>
        <v>15239.5971</v>
      </c>
      <c r="AG224" s="12"/>
    </row>
    <row r="225" ht="14.25" hidden="1" customHeight="1" outlineLevel="2">
      <c r="B225" s="7" t="s">
        <v>8</v>
      </c>
      <c r="C225" s="12">
        <f t="shared" ref="C225:AF225" si="11">C123+C191</f>
        <v>1963.5356</v>
      </c>
      <c r="D225" s="12">
        <f t="shared" si="11"/>
        <v>1504.23625</v>
      </c>
      <c r="E225" s="12">
        <f t="shared" si="11"/>
        <v>1404.8949</v>
      </c>
      <c r="F225" s="12">
        <f t="shared" si="11"/>
        <v>1404.8949</v>
      </c>
      <c r="G225" s="12">
        <f t="shared" si="11"/>
        <v>1434.1856</v>
      </c>
      <c r="H225" s="12">
        <f t="shared" si="11"/>
        <v>1456.59475</v>
      </c>
      <c r="I225" s="12">
        <f t="shared" si="11"/>
        <v>1552.23065</v>
      </c>
      <c r="J225" s="12">
        <f t="shared" si="11"/>
        <v>1591.75545</v>
      </c>
      <c r="K225" s="12">
        <f t="shared" si="11"/>
        <v>1634.10345</v>
      </c>
      <c r="L225" s="12">
        <f t="shared" si="11"/>
        <v>1694.09645</v>
      </c>
      <c r="M225" s="12">
        <f t="shared" si="11"/>
        <v>1604.10695</v>
      </c>
      <c r="N225" s="12">
        <f t="shared" si="11"/>
        <v>1605.3421</v>
      </c>
      <c r="O225" s="12">
        <f t="shared" si="11"/>
        <v>1651.39555</v>
      </c>
      <c r="P225" s="12">
        <f t="shared" si="11"/>
        <v>1642.0437</v>
      </c>
      <c r="Q225" s="12">
        <f t="shared" si="11"/>
        <v>1614.5175</v>
      </c>
      <c r="R225" s="12">
        <f t="shared" si="11"/>
        <v>1574.6398</v>
      </c>
      <c r="S225" s="12">
        <f t="shared" si="11"/>
        <v>1567.9347</v>
      </c>
      <c r="T225" s="12">
        <f t="shared" si="11"/>
        <v>1606.57725</v>
      </c>
      <c r="U225" s="12">
        <f t="shared" si="11"/>
        <v>1543.40815</v>
      </c>
      <c r="V225" s="12">
        <f t="shared" si="11"/>
        <v>1415.30545</v>
      </c>
      <c r="W225" s="12">
        <f t="shared" si="11"/>
        <v>1274.85125</v>
      </c>
      <c r="X225" s="12">
        <f t="shared" si="11"/>
        <v>1212.38795</v>
      </c>
      <c r="Y225" s="12">
        <f t="shared" si="11"/>
        <v>1105.2828</v>
      </c>
      <c r="Z225" s="12">
        <f t="shared" si="11"/>
        <v>1083.93235</v>
      </c>
      <c r="AA225" s="12">
        <f t="shared" si="11"/>
        <v>1025.35095</v>
      </c>
      <c r="AB225" s="12">
        <f t="shared" si="11"/>
        <v>1030.99735</v>
      </c>
      <c r="AC225" s="12">
        <f t="shared" si="11"/>
        <v>1017.23425</v>
      </c>
      <c r="AD225" s="12">
        <f t="shared" si="11"/>
        <v>1023.93935</v>
      </c>
      <c r="AE225" s="12">
        <f t="shared" si="11"/>
        <v>951.4184</v>
      </c>
      <c r="AF225" s="12">
        <f t="shared" si="11"/>
        <v>951.4184</v>
      </c>
      <c r="AG225" s="12"/>
    </row>
    <row r="226" ht="14.25" hidden="1" customHeight="1" outlineLevel="2">
      <c r="B226" s="7" t="s">
        <v>19</v>
      </c>
      <c r="C226" s="12">
        <f t="shared" ref="C226:AF226" si="12">C124+C192</f>
        <v>62351.73966</v>
      </c>
      <c r="D226" s="12">
        <f t="shared" si="12"/>
        <v>64317.04128</v>
      </c>
      <c r="E226" s="12">
        <f t="shared" si="12"/>
        <v>65453.61186</v>
      </c>
      <c r="F226" s="12">
        <f t="shared" si="12"/>
        <v>62421.8766</v>
      </c>
      <c r="G226" s="12">
        <f t="shared" si="12"/>
        <v>59484.92892</v>
      </c>
      <c r="H226" s="12">
        <f t="shared" si="12"/>
        <v>58364.7921</v>
      </c>
      <c r="I226" s="12">
        <f t="shared" si="12"/>
        <v>56221.94718</v>
      </c>
      <c r="J226" s="12">
        <f t="shared" si="12"/>
        <v>53940.58914</v>
      </c>
      <c r="K226" s="12">
        <f t="shared" si="12"/>
        <v>50609.23122</v>
      </c>
      <c r="L226" s="12">
        <f t="shared" si="12"/>
        <v>47721.87828</v>
      </c>
      <c r="M226" s="12">
        <f t="shared" si="12"/>
        <v>44146.6551</v>
      </c>
      <c r="N226" s="12">
        <f t="shared" si="12"/>
        <v>43285.05654</v>
      </c>
      <c r="O226" s="12">
        <f t="shared" si="12"/>
        <v>41608.81302</v>
      </c>
      <c r="P226" s="12">
        <f t="shared" si="12"/>
        <v>40999.88352</v>
      </c>
      <c r="Q226" s="12">
        <f t="shared" si="12"/>
        <v>39561.04914</v>
      </c>
      <c r="R226" s="12">
        <f t="shared" si="12"/>
        <v>37827.87438</v>
      </c>
      <c r="S226" s="12">
        <f t="shared" si="12"/>
        <v>36330.93492</v>
      </c>
      <c r="T226" s="12">
        <f t="shared" si="12"/>
        <v>34376.19786</v>
      </c>
      <c r="U226" s="12">
        <f t="shared" si="12"/>
        <v>30877.56774</v>
      </c>
      <c r="V226" s="12">
        <f t="shared" si="12"/>
        <v>28302.45624</v>
      </c>
      <c r="W226" s="12">
        <f t="shared" si="12"/>
        <v>27414.44628</v>
      </c>
      <c r="X226" s="12">
        <f t="shared" si="12"/>
        <v>26301.05904</v>
      </c>
      <c r="Y226" s="12">
        <f t="shared" si="12"/>
        <v>24874.54998</v>
      </c>
      <c r="Z226" s="12">
        <f t="shared" si="12"/>
        <v>22853.49096</v>
      </c>
      <c r="AA226" s="12">
        <f t="shared" si="12"/>
        <v>22189.9779</v>
      </c>
      <c r="AB226" s="12">
        <f t="shared" si="12"/>
        <v>21088.91598</v>
      </c>
      <c r="AC226" s="12">
        <f t="shared" si="12"/>
        <v>20525.76624</v>
      </c>
      <c r="AD226" s="12">
        <f t="shared" si="12"/>
        <v>18951.05988</v>
      </c>
      <c r="AE226" s="12">
        <f t="shared" si="12"/>
        <v>18753.85476</v>
      </c>
      <c r="AF226" s="12">
        <f t="shared" si="12"/>
        <v>18390.25782</v>
      </c>
      <c r="AG226" s="12"/>
    </row>
    <row r="227" ht="14.25" hidden="1" customHeight="1" outlineLevel="2">
      <c r="B227" s="7" t="s">
        <v>9</v>
      </c>
      <c r="C227" s="12">
        <f t="shared" ref="C227:AF227" si="13">C125+C193</f>
        <v>128.9444</v>
      </c>
      <c r="D227" s="12">
        <f t="shared" si="13"/>
        <v>127.5688</v>
      </c>
      <c r="E227" s="12">
        <f t="shared" si="13"/>
        <v>142.3384</v>
      </c>
      <c r="F227" s="12">
        <f t="shared" si="13"/>
        <v>145.3068</v>
      </c>
      <c r="G227" s="12">
        <f t="shared" si="13"/>
        <v>149.3612</v>
      </c>
      <c r="H227" s="12">
        <f t="shared" si="13"/>
        <v>147.9132</v>
      </c>
      <c r="I227" s="12">
        <f t="shared" si="13"/>
        <v>152.04</v>
      </c>
      <c r="J227" s="12">
        <f t="shared" si="13"/>
        <v>154.3568</v>
      </c>
      <c r="K227" s="12">
        <f t="shared" si="13"/>
        <v>157.3252</v>
      </c>
      <c r="L227" s="12">
        <f t="shared" si="13"/>
        <v>159.4972</v>
      </c>
      <c r="M227" s="12">
        <f t="shared" si="13"/>
        <v>162.3208</v>
      </c>
      <c r="N227" s="12">
        <f t="shared" si="13"/>
        <v>162.6828</v>
      </c>
      <c r="O227" s="12">
        <f t="shared" si="13"/>
        <v>160.1488</v>
      </c>
      <c r="P227" s="12">
        <f t="shared" si="13"/>
        <v>162.4656</v>
      </c>
      <c r="Q227" s="12">
        <f t="shared" si="13"/>
        <v>162.8276</v>
      </c>
      <c r="R227" s="12">
        <f t="shared" si="13"/>
        <v>162.6104</v>
      </c>
      <c r="S227" s="12">
        <f t="shared" si="13"/>
        <v>160.004</v>
      </c>
      <c r="T227" s="12">
        <f t="shared" si="13"/>
        <v>155.8048</v>
      </c>
      <c r="U227" s="12">
        <f t="shared" si="13"/>
        <v>144.0036</v>
      </c>
      <c r="V227" s="12">
        <f t="shared" si="13"/>
        <v>145.0172</v>
      </c>
      <c r="W227" s="12">
        <f t="shared" si="13"/>
        <v>136.4016</v>
      </c>
      <c r="X227" s="12">
        <f t="shared" si="13"/>
        <v>155.8772</v>
      </c>
      <c r="Y227" s="12">
        <f t="shared" si="13"/>
        <v>151.678</v>
      </c>
      <c r="Z227" s="12">
        <f t="shared" si="13"/>
        <v>111.134</v>
      </c>
      <c r="AA227" s="12">
        <f t="shared" si="13"/>
        <v>116.7812</v>
      </c>
      <c r="AB227" s="12">
        <f t="shared" si="13"/>
        <v>100.3464</v>
      </c>
      <c r="AC227" s="12">
        <f t="shared" si="13"/>
        <v>98.9708</v>
      </c>
      <c r="AD227" s="12">
        <f t="shared" si="13"/>
        <v>97.5228</v>
      </c>
      <c r="AE227" s="12">
        <f t="shared" si="13"/>
        <v>97.3056</v>
      </c>
      <c r="AF227" s="12">
        <f t="shared" si="13"/>
        <v>101.6496</v>
      </c>
      <c r="AG227" s="12"/>
    </row>
    <row r="228" ht="14.25" hidden="1" customHeight="1" outlineLevel="2">
      <c r="B228" s="7" t="s">
        <v>20</v>
      </c>
      <c r="C228" s="12">
        <f t="shared" ref="C228:AF228" si="14">C126+C194</f>
        <v>501.79998</v>
      </c>
      <c r="D228" s="12">
        <f t="shared" si="14"/>
        <v>483.26274</v>
      </c>
      <c r="E228" s="12">
        <f t="shared" si="14"/>
        <v>392.80308</v>
      </c>
      <c r="F228" s="12">
        <f t="shared" si="14"/>
        <v>342.83538</v>
      </c>
      <c r="G228" s="12">
        <f t="shared" si="14"/>
        <v>291.41784</v>
      </c>
      <c r="H228" s="12">
        <f t="shared" si="14"/>
        <v>266.20098</v>
      </c>
      <c r="I228" s="12">
        <f t="shared" si="14"/>
        <v>264.078</v>
      </c>
      <c r="J228" s="12">
        <f t="shared" si="14"/>
        <v>251.75436</v>
      </c>
      <c r="K228" s="12">
        <f t="shared" si="14"/>
        <v>232.69932</v>
      </c>
      <c r="L228" s="12">
        <f t="shared" si="14"/>
        <v>224.67342</v>
      </c>
      <c r="M228" s="12">
        <f t="shared" si="14"/>
        <v>216.54396</v>
      </c>
      <c r="N228" s="12">
        <f t="shared" si="14"/>
        <v>231.9744</v>
      </c>
      <c r="O228" s="12">
        <f t="shared" si="14"/>
        <v>226.48572</v>
      </c>
      <c r="P228" s="12">
        <f t="shared" si="14"/>
        <v>236.1168</v>
      </c>
      <c r="Q228" s="12">
        <f t="shared" si="14"/>
        <v>231.76728</v>
      </c>
      <c r="R228" s="12">
        <f t="shared" si="14"/>
        <v>228.66048</v>
      </c>
      <c r="S228" s="12">
        <f t="shared" si="14"/>
        <v>232.7511</v>
      </c>
      <c r="T228" s="12">
        <f t="shared" si="14"/>
        <v>233.47602</v>
      </c>
      <c r="U228" s="12">
        <f t="shared" si="14"/>
        <v>213.95496</v>
      </c>
      <c r="V228" s="12">
        <f t="shared" si="14"/>
        <v>200.54394</v>
      </c>
      <c r="W228" s="12">
        <f t="shared" si="14"/>
        <v>206.29152</v>
      </c>
      <c r="X228" s="12">
        <f t="shared" si="14"/>
        <v>191.8449</v>
      </c>
      <c r="Y228" s="12">
        <f t="shared" si="14"/>
        <v>191.89668</v>
      </c>
      <c r="Z228" s="12">
        <f t="shared" si="14"/>
        <v>188.4792</v>
      </c>
      <c r="AA228" s="12">
        <f t="shared" si="14"/>
        <v>186.35622</v>
      </c>
      <c r="AB228" s="12">
        <f t="shared" si="14"/>
        <v>182.31738</v>
      </c>
      <c r="AC228" s="12">
        <f t="shared" si="14"/>
        <v>173.87724</v>
      </c>
      <c r="AD228" s="12">
        <f t="shared" si="14"/>
        <v>175.37886</v>
      </c>
      <c r="AE228" s="12">
        <f t="shared" si="14"/>
        <v>179.4177</v>
      </c>
      <c r="AF228" s="12">
        <f t="shared" si="14"/>
        <v>171.44358</v>
      </c>
      <c r="AG228" s="12"/>
    </row>
    <row r="229" ht="14.25" hidden="1" customHeight="1" outlineLevel="2">
      <c r="B229" s="7" t="s">
        <v>21</v>
      </c>
      <c r="C229" s="12">
        <f t="shared" ref="C229:AF229" si="15">C127+C195</f>
        <v>810.79048</v>
      </c>
      <c r="D229" s="12">
        <f t="shared" si="15"/>
        <v>857.9344</v>
      </c>
      <c r="E229" s="12">
        <f t="shared" si="15"/>
        <v>529.73202</v>
      </c>
      <c r="F229" s="12">
        <f t="shared" si="15"/>
        <v>413.83655</v>
      </c>
      <c r="G229" s="12">
        <f t="shared" si="15"/>
        <v>371.84236</v>
      </c>
      <c r="H229" s="12">
        <f t="shared" si="15"/>
        <v>391.91038</v>
      </c>
      <c r="I229" s="12">
        <f t="shared" si="15"/>
        <v>410.33261</v>
      </c>
      <c r="J229" s="12">
        <f t="shared" si="15"/>
        <v>433.69221</v>
      </c>
      <c r="K229" s="12">
        <f t="shared" si="15"/>
        <v>446.91162</v>
      </c>
      <c r="L229" s="12">
        <f t="shared" si="15"/>
        <v>382.03564</v>
      </c>
      <c r="M229" s="12">
        <f t="shared" si="15"/>
        <v>325.54788</v>
      </c>
      <c r="N229" s="12">
        <f t="shared" si="15"/>
        <v>335.05099</v>
      </c>
      <c r="O229" s="12">
        <f t="shared" si="15"/>
        <v>339.61673</v>
      </c>
      <c r="P229" s="12">
        <f t="shared" si="15"/>
        <v>322.30939</v>
      </c>
      <c r="Q229" s="12">
        <f t="shared" si="15"/>
        <v>326.18496</v>
      </c>
      <c r="R229" s="12">
        <f t="shared" si="15"/>
        <v>333.51138</v>
      </c>
      <c r="S229" s="12">
        <f t="shared" si="15"/>
        <v>332.92739</v>
      </c>
      <c r="T229" s="12">
        <f t="shared" si="15"/>
        <v>339.93527</v>
      </c>
      <c r="U229" s="12">
        <f t="shared" si="15"/>
        <v>328.68019</v>
      </c>
      <c r="V229" s="12">
        <f t="shared" si="15"/>
        <v>279.99666</v>
      </c>
      <c r="W229" s="12">
        <f t="shared" si="15"/>
        <v>294.96804</v>
      </c>
      <c r="X229" s="12">
        <f t="shared" si="15"/>
        <v>289.55286</v>
      </c>
      <c r="Y229" s="12">
        <f t="shared" si="15"/>
        <v>292.73826</v>
      </c>
      <c r="Z229" s="12">
        <f t="shared" si="15"/>
        <v>274.05058</v>
      </c>
      <c r="AA229" s="12">
        <f t="shared" si="15"/>
        <v>277.6607</v>
      </c>
      <c r="AB229" s="12">
        <f t="shared" si="15"/>
        <v>286.36746</v>
      </c>
      <c r="AC229" s="12">
        <f t="shared" si="15"/>
        <v>285.51802</v>
      </c>
      <c r="AD229" s="12">
        <f t="shared" si="15"/>
        <v>276.49272</v>
      </c>
      <c r="AE229" s="12">
        <f t="shared" si="15"/>
        <v>281.48318</v>
      </c>
      <c r="AF229" s="12">
        <f t="shared" si="15"/>
        <v>278.56323</v>
      </c>
      <c r="AG229" s="12"/>
    </row>
    <row r="230" ht="14.25" hidden="1" customHeight="1" outlineLevel="2">
      <c r="B230" s="7" t="s">
        <v>22</v>
      </c>
      <c r="C230" s="12">
        <f t="shared" ref="C230:AF230" si="16">C128+C196</f>
        <v>896.56052</v>
      </c>
      <c r="D230" s="12">
        <f t="shared" si="16"/>
        <v>1020.8145</v>
      </c>
      <c r="E230" s="12">
        <f t="shared" si="16"/>
        <v>1023.44886</v>
      </c>
      <c r="F230" s="12">
        <f t="shared" si="16"/>
        <v>975.59132</v>
      </c>
      <c r="G230" s="12">
        <f t="shared" si="16"/>
        <v>898.97535</v>
      </c>
      <c r="H230" s="12">
        <f t="shared" si="16"/>
        <v>767.47688</v>
      </c>
      <c r="I230" s="12">
        <f t="shared" si="16"/>
        <v>770.11124</v>
      </c>
      <c r="J230" s="12">
        <f t="shared" si="16"/>
        <v>774.06278</v>
      </c>
      <c r="K230" s="12">
        <f t="shared" si="16"/>
        <v>758.91521</v>
      </c>
      <c r="L230" s="12">
        <f t="shared" si="16"/>
        <v>817.31019</v>
      </c>
      <c r="M230" s="12">
        <f t="shared" si="16"/>
        <v>907.31749</v>
      </c>
      <c r="N230" s="12">
        <f t="shared" si="16"/>
        <v>949.90631</v>
      </c>
      <c r="O230" s="12">
        <f t="shared" si="16"/>
        <v>957.1508</v>
      </c>
      <c r="P230" s="12">
        <f t="shared" si="16"/>
        <v>1011.15518</v>
      </c>
      <c r="Q230" s="12">
        <f t="shared" si="16"/>
        <v>1201.70722</v>
      </c>
      <c r="R230" s="12">
        <f t="shared" si="16"/>
        <v>1243.85698</v>
      </c>
      <c r="S230" s="12">
        <f t="shared" si="16"/>
        <v>1126.40843</v>
      </c>
      <c r="T230" s="12">
        <f t="shared" si="16"/>
        <v>1019.49732</v>
      </c>
      <c r="U230" s="12">
        <f t="shared" si="16"/>
        <v>947.93054</v>
      </c>
      <c r="V230" s="12">
        <f t="shared" si="16"/>
        <v>844.97097</v>
      </c>
      <c r="W230" s="12">
        <f t="shared" si="16"/>
        <v>864.28961</v>
      </c>
      <c r="X230" s="12">
        <f t="shared" si="16"/>
        <v>880.3153</v>
      </c>
      <c r="Y230" s="12">
        <f t="shared" si="16"/>
        <v>822.35938</v>
      </c>
      <c r="Z230" s="12">
        <f t="shared" si="16"/>
        <v>748.5973</v>
      </c>
      <c r="AA230" s="12">
        <f t="shared" si="16"/>
        <v>701.83741</v>
      </c>
      <c r="AB230" s="12">
        <f t="shared" si="16"/>
        <v>624.34332</v>
      </c>
      <c r="AC230" s="12">
        <f t="shared" si="16"/>
        <v>565.07022</v>
      </c>
      <c r="AD230" s="12">
        <f t="shared" si="16"/>
        <v>499.86981</v>
      </c>
      <c r="AE230" s="12">
        <f t="shared" si="16"/>
        <v>457.50052</v>
      </c>
      <c r="AF230" s="12">
        <f t="shared" si="16"/>
        <v>426.98585</v>
      </c>
      <c r="AG230" s="12"/>
    </row>
    <row r="231" ht="14.25" hidden="1" customHeight="1" outlineLevel="2">
      <c r="B231" s="7" t="s">
        <v>17</v>
      </c>
      <c r="C231" s="12">
        <f t="shared" ref="C231:AF231" si="17">C129+C197</f>
        <v>5112.19696</v>
      </c>
      <c r="D231" s="12">
        <f t="shared" si="17"/>
        <v>4484.98416</v>
      </c>
      <c r="E231" s="12">
        <f t="shared" si="17"/>
        <v>4032.11176</v>
      </c>
      <c r="F231" s="12">
        <f t="shared" si="17"/>
        <v>4024.2716</v>
      </c>
      <c r="G231" s="12">
        <f t="shared" si="17"/>
        <v>4006.11544</v>
      </c>
      <c r="H231" s="12">
        <f t="shared" si="17"/>
        <v>3960.93136</v>
      </c>
      <c r="I231" s="12">
        <f t="shared" si="17"/>
        <v>4029.63592</v>
      </c>
      <c r="J231" s="12">
        <f t="shared" si="17"/>
        <v>4072.7568</v>
      </c>
      <c r="K231" s="12">
        <f t="shared" si="17"/>
        <v>4071.7252</v>
      </c>
      <c r="L231" s="12">
        <f t="shared" si="17"/>
        <v>4154.04688</v>
      </c>
      <c r="M231" s="12">
        <f t="shared" si="17"/>
        <v>3895.11528</v>
      </c>
      <c r="N231" s="12">
        <f t="shared" si="17"/>
        <v>3893.67104</v>
      </c>
      <c r="O231" s="12">
        <f t="shared" si="17"/>
        <v>3743.05744</v>
      </c>
      <c r="P231" s="12">
        <f t="shared" si="17"/>
        <v>3818.77688</v>
      </c>
      <c r="Q231" s="12">
        <f t="shared" si="17"/>
        <v>3771.32328</v>
      </c>
      <c r="R231" s="12">
        <f t="shared" si="17"/>
        <v>3698.49232</v>
      </c>
      <c r="S231" s="12">
        <f t="shared" si="17"/>
        <v>3548.29136</v>
      </c>
      <c r="T231" s="12">
        <f t="shared" si="17"/>
        <v>3466.176</v>
      </c>
      <c r="U231" s="12">
        <f t="shared" si="17"/>
        <v>3345.06616</v>
      </c>
      <c r="V231" s="12">
        <f t="shared" si="17"/>
        <v>3113.78144</v>
      </c>
      <c r="W231" s="12">
        <f t="shared" si="17"/>
        <v>3048.17168</v>
      </c>
      <c r="X231" s="12">
        <f t="shared" si="17"/>
        <v>2850.51712</v>
      </c>
      <c r="Y231" s="12">
        <f t="shared" si="17"/>
        <v>2709.60056</v>
      </c>
      <c r="Z231" s="12">
        <f t="shared" si="17"/>
        <v>2627.4852</v>
      </c>
      <c r="AA231" s="12">
        <f t="shared" si="17"/>
        <v>2590.76024</v>
      </c>
      <c r="AB231" s="12">
        <f t="shared" si="17"/>
        <v>2632.84952</v>
      </c>
      <c r="AC231" s="12">
        <f t="shared" si="17"/>
        <v>2474.8084</v>
      </c>
      <c r="AD231" s="12">
        <f t="shared" si="17"/>
        <v>2498.12256</v>
      </c>
      <c r="AE231" s="12">
        <f t="shared" si="17"/>
        <v>2472.95152</v>
      </c>
      <c r="AF231" s="12">
        <f t="shared" si="17"/>
        <v>2358.85656</v>
      </c>
      <c r="AG231" s="12"/>
    </row>
    <row r="232" ht="14.25" hidden="1" customHeight="1" outlineLevel="2">
      <c r="B232" s="7" t="s">
        <v>23</v>
      </c>
      <c r="C232" s="12">
        <f t="shared" ref="C232:AF232" si="18">C130+C198</f>
        <v>13.81645</v>
      </c>
      <c r="D232" s="12">
        <f t="shared" si="18"/>
        <v>14.88546</v>
      </c>
      <c r="E232" s="12">
        <f t="shared" si="18"/>
        <v>16.31753</v>
      </c>
      <c r="F232" s="12">
        <f t="shared" si="18"/>
        <v>20.81544</v>
      </c>
      <c r="G232" s="12">
        <f t="shared" si="18"/>
        <v>20.93646</v>
      </c>
      <c r="H232" s="12">
        <f t="shared" si="18"/>
        <v>19.48422</v>
      </c>
      <c r="I232" s="12">
        <f t="shared" si="18"/>
        <v>19.74643</v>
      </c>
      <c r="J232" s="12">
        <f t="shared" si="18"/>
        <v>21.96513</v>
      </c>
      <c r="K232" s="12">
        <f t="shared" si="18"/>
        <v>21.27935</v>
      </c>
      <c r="L232" s="12">
        <f t="shared" si="18"/>
        <v>20.10949</v>
      </c>
      <c r="M232" s="12">
        <f t="shared" si="18"/>
        <v>19.46405</v>
      </c>
      <c r="N232" s="12">
        <f t="shared" si="18"/>
        <v>17.66892</v>
      </c>
      <c r="O232" s="12">
        <f t="shared" si="18"/>
        <v>18.45555</v>
      </c>
      <c r="P232" s="12">
        <f t="shared" si="18"/>
        <v>17.62858</v>
      </c>
      <c r="Q232" s="12">
        <f t="shared" si="18"/>
        <v>17.24535</v>
      </c>
      <c r="R232" s="12">
        <f t="shared" si="18"/>
        <v>19.66575</v>
      </c>
      <c r="S232" s="12">
        <f t="shared" si="18"/>
        <v>19.38337</v>
      </c>
      <c r="T232" s="12">
        <f t="shared" si="18"/>
        <v>20.31119</v>
      </c>
      <c r="U232" s="12">
        <f t="shared" si="18"/>
        <v>19.78677</v>
      </c>
      <c r="V232" s="12">
        <f t="shared" si="18"/>
        <v>17.38654</v>
      </c>
      <c r="W232" s="12">
        <f t="shared" si="18"/>
        <v>21.05748</v>
      </c>
      <c r="X232" s="12">
        <f t="shared" si="18"/>
        <v>17.44705</v>
      </c>
      <c r="Y232" s="12">
        <f t="shared" si="18"/>
        <v>19.18167</v>
      </c>
      <c r="Z232" s="12">
        <f t="shared" si="18"/>
        <v>15.87379</v>
      </c>
      <c r="AA232" s="12">
        <f t="shared" si="18"/>
        <v>15.85362</v>
      </c>
      <c r="AB232" s="12">
        <f t="shared" si="18"/>
        <v>13.69543</v>
      </c>
      <c r="AC232" s="12">
        <f t="shared" si="18"/>
        <v>12.52557</v>
      </c>
      <c r="AD232" s="12">
        <f t="shared" si="18"/>
        <v>11.63809</v>
      </c>
      <c r="AE232" s="12">
        <f t="shared" si="18"/>
        <v>10.93214</v>
      </c>
      <c r="AF232" s="12">
        <f t="shared" si="18"/>
        <v>10.95231</v>
      </c>
      <c r="AG232" s="12"/>
    </row>
    <row r="233" ht="14.25" hidden="1" customHeight="1" outlineLevel="2">
      <c r="B233" s="7" t="s">
        <v>24</v>
      </c>
      <c r="C233" s="12">
        <f t="shared" ref="C233:AF233" si="19">C131+C199</f>
        <v>15322.72086</v>
      </c>
      <c r="D233" s="12">
        <f t="shared" si="19"/>
        <v>15048.15</v>
      </c>
      <c r="E233" s="12">
        <f t="shared" si="19"/>
        <v>14662.68585</v>
      </c>
      <c r="F233" s="12">
        <f t="shared" si="19"/>
        <v>14251.29258</v>
      </c>
      <c r="G233" s="12">
        <f t="shared" si="19"/>
        <v>13354.19133</v>
      </c>
      <c r="H233" s="12">
        <f t="shared" si="19"/>
        <v>13034.47602</v>
      </c>
      <c r="I233" s="12">
        <f t="shared" si="19"/>
        <v>12709.43598</v>
      </c>
      <c r="J233" s="12">
        <f t="shared" si="19"/>
        <v>12061.90251</v>
      </c>
      <c r="K233" s="12">
        <f t="shared" si="19"/>
        <v>11568.78621</v>
      </c>
      <c r="L233" s="12">
        <f t="shared" si="19"/>
        <v>11411.35941</v>
      </c>
      <c r="M233" s="12">
        <f t="shared" si="19"/>
        <v>10931.67069</v>
      </c>
      <c r="N233" s="12">
        <f t="shared" si="19"/>
        <v>10658.48889</v>
      </c>
      <c r="O233" s="12">
        <f t="shared" si="19"/>
        <v>10252.18884</v>
      </c>
      <c r="P233" s="12">
        <f t="shared" si="19"/>
        <v>10129.48854</v>
      </c>
      <c r="Q233" s="12">
        <f t="shared" si="19"/>
        <v>9791.71545</v>
      </c>
      <c r="R233" s="12">
        <f t="shared" si="19"/>
        <v>9623.17617</v>
      </c>
      <c r="S233" s="12">
        <f t="shared" si="19"/>
        <v>9467.36994</v>
      </c>
      <c r="T233" s="12">
        <f t="shared" si="19"/>
        <v>9114.5487</v>
      </c>
      <c r="U233" s="12">
        <f t="shared" si="19"/>
        <v>8983.51404</v>
      </c>
      <c r="V233" s="12">
        <f t="shared" si="19"/>
        <v>8184.57303</v>
      </c>
      <c r="W233" s="12">
        <f t="shared" si="19"/>
        <v>8100.99792</v>
      </c>
      <c r="X233" s="12">
        <f t="shared" si="19"/>
        <v>7711.13508</v>
      </c>
      <c r="Y233" s="12">
        <f t="shared" si="19"/>
        <v>7277.74836</v>
      </c>
      <c r="Z233" s="12">
        <f t="shared" si="19"/>
        <v>6976.78536</v>
      </c>
      <c r="AA233" s="12">
        <f t="shared" si="19"/>
        <v>6506.12553</v>
      </c>
      <c r="AB233" s="12">
        <f t="shared" si="19"/>
        <v>6531.12861</v>
      </c>
      <c r="AC233" s="12">
        <f t="shared" si="19"/>
        <v>6242.66715</v>
      </c>
      <c r="AD233" s="12">
        <f t="shared" si="19"/>
        <v>6000.7392</v>
      </c>
      <c r="AE233" s="12">
        <f t="shared" si="19"/>
        <v>5855.81394</v>
      </c>
      <c r="AF233" s="12">
        <f t="shared" si="19"/>
        <v>5519.66142</v>
      </c>
      <c r="AG233" s="12"/>
    </row>
    <row r="234" ht="14.25" hidden="1" customHeight="1" outlineLevel="2">
      <c r="B234" s="7" t="s">
        <v>5</v>
      </c>
      <c r="C234" s="12">
        <f t="shared" ref="C234:AF234" si="20">C132+C200</f>
        <v>4986.8784</v>
      </c>
      <c r="D234" s="12">
        <f t="shared" si="20"/>
        <v>5204.8464</v>
      </c>
      <c r="E234" s="12">
        <f t="shared" si="20"/>
        <v>4943.51424</v>
      </c>
      <c r="F234" s="12">
        <f t="shared" si="20"/>
        <v>4747.80192</v>
      </c>
      <c r="G234" s="12">
        <f t="shared" si="20"/>
        <v>4561.2672</v>
      </c>
      <c r="H234" s="12">
        <f t="shared" si="20"/>
        <v>4546.12416</v>
      </c>
      <c r="I234" s="12">
        <f t="shared" si="20"/>
        <v>4954.98624</v>
      </c>
      <c r="J234" s="12">
        <f t="shared" si="20"/>
        <v>4640.424</v>
      </c>
      <c r="K234" s="12">
        <f t="shared" si="20"/>
        <v>4911.39264</v>
      </c>
      <c r="L234" s="12">
        <f t="shared" si="20"/>
        <v>4723.71072</v>
      </c>
      <c r="M234" s="12">
        <f t="shared" si="20"/>
        <v>4856.55648</v>
      </c>
      <c r="N234" s="12">
        <f t="shared" si="20"/>
        <v>5103.8928</v>
      </c>
      <c r="O234" s="12">
        <f t="shared" si="20"/>
        <v>5285.60928</v>
      </c>
      <c r="P234" s="12">
        <f t="shared" si="20"/>
        <v>5538.91104</v>
      </c>
      <c r="Q234" s="12">
        <f t="shared" si="20"/>
        <v>5535.46944</v>
      </c>
      <c r="R234" s="12">
        <f t="shared" si="20"/>
        <v>5674.73952</v>
      </c>
      <c r="S234" s="12">
        <f t="shared" si="20"/>
        <v>5458.14816</v>
      </c>
      <c r="T234" s="12">
        <f t="shared" si="20"/>
        <v>5297.7696</v>
      </c>
      <c r="U234" s="12">
        <f t="shared" si="20"/>
        <v>4998.3504</v>
      </c>
      <c r="V234" s="12">
        <f t="shared" si="20"/>
        <v>4681.95264</v>
      </c>
      <c r="W234" s="12">
        <f t="shared" si="20"/>
        <v>4690.9008</v>
      </c>
      <c r="X234" s="12">
        <f t="shared" si="20"/>
        <v>4496.56512</v>
      </c>
      <c r="Y234" s="12">
        <f t="shared" si="20"/>
        <v>4370.832</v>
      </c>
      <c r="Z234" s="12">
        <f t="shared" si="20"/>
        <v>4353.624</v>
      </c>
      <c r="AA234" s="12">
        <f t="shared" si="20"/>
        <v>4175.34912</v>
      </c>
      <c r="AB234" s="12">
        <f t="shared" si="20"/>
        <v>4106.51712</v>
      </c>
      <c r="AC234" s="12">
        <f t="shared" si="20"/>
        <v>3934.896</v>
      </c>
      <c r="AD234" s="12">
        <f t="shared" si="20"/>
        <v>3733.67712</v>
      </c>
      <c r="AE234" s="12">
        <f t="shared" si="20"/>
        <v>3473.95104</v>
      </c>
      <c r="AF234" s="12">
        <f t="shared" si="20"/>
        <v>3308.29536</v>
      </c>
      <c r="AG234" s="12"/>
    </row>
    <row r="235" ht="14.25" hidden="1" customHeight="1" outlineLevel="2">
      <c r="B235" s="7" t="s">
        <v>26</v>
      </c>
      <c r="C235" s="12">
        <f t="shared" ref="C235:AF235" si="21">C133+C201</f>
        <v>9865.13605</v>
      </c>
      <c r="D235" s="12">
        <f t="shared" si="21"/>
        <v>9743.06399</v>
      </c>
      <c r="E235" s="12">
        <f t="shared" si="21"/>
        <v>9755.1652</v>
      </c>
      <c r="F235" s="12">
        <f t="shared" si="21"/>
        <v>9827.68413</v>
      </c>
      <c r="G235" s="12">
        <f t="shared" si="21"/>
        <v>9718.59658</v>
      </c>
      <c r="H235" s="12">
        <f t="shared" si="21"/>
        <v>9525.94885</v>
      </c>
      <c r="I235" s="12">
        <f t="shared" si="21"/>
        <v>9805.42497</v>
      </c>
      <c r="J235" s="12">
        <f t="shared" si="21"/>
        <v>9322.25987</v>
      </c>
      <c r="K235" s="12">
        <f t="shared" si="21"/>
        <v>8533.64963</v>
      </c>
      <c r="L235" s="12">
        <f t="shared" si="21"/>
        <v>8346.39003</v>
      </c>
      <c r="M235" s="12">
        <f t="shared" si="21"/>
        <v>7820.64987</v>
      </c>
      <c r="N235" s="12">
        <f t="shared" si="21"/>
        <v>7610.33614</v>
      </c>
      <c r="O235" s="12">
        <f t="shared" si="21"/>
        <v>7308.4242</v>
      </c>
      <c r="P235" s="12">
        <f t="shared" si="21"/>
        <v>7408.67875</v>
      </c>
      <c r="Q235" s="12">
        <f t="shared" si="21"/>
        <v>7562.8146</v>
      </c>
      <c r="R235" s="12">
        <f t="shared" si="21"/>
        <v>7827.8046</v>
      </c>
      <c r="S235" s="12">
        <f t="shared" si="21"/>
        <v>8006.40786</v>
      </c>
      <c r="T235" s="12">
        <f t="shared" si="21"/>
        <v>7992.54005</v>
      </c>
      <c r="U235" s="12">
        <f t="shared" si="21"/>
        <v>7739.38627</v>
      </c>
      <c r="V235" s="12">
        <f t="shared" si="21"/>
        <v>7615.90093</v>
      </c>
      <c r="W235" s="12">
        <f t="shared" si="21"/>
        <v>7750.51585</v>
      </c>
      <c r="X235" s="12">
        <f t="shared" si="21"/>
        <v>7584.36712</v>
      </c>
      <c r="Y235" s="12">
        <f t="shared" si="21"/>
        <v>7240.32177</v>
      </c>
      <c r="Z235" s="12">
        <f t="shared" si="21"/>
        <v>6856.61625</v>
      </c>
      <c r="AA235" s="12">
        <f t="shared" si="21"/>
        <v>6399.15518</v>
      </c>
      <c r="AB235" s="12">
        <f t="shared" si="21"/>
        <v>6237.15796</v>
      </c>
      <c r="AC235" s="12">
        <f t="shared" si="21"/>
        <v>6324.07468</v>
      </c>
      <c r="AD235" s="12">
        <f t="shared" si="21"/>
        <v>6620.06851</v>
      </c>
      <c r="AE235" s="12">
        <f t="shared" si="21"/>
        <v>6407.10488</v>
      </c>
      <c r="AF235" s="12">
        <f t="shared" si="21"/>
        <v>6019.86616</v>
      </c>
      <c r="AG235" s="12"/>
    </row>
    <row r="236" ht="14.25" hidden="1" customHeight="1" outlineLevel="2">
      <c r="B236" s="7" t="s">
        <v>27</v>
      </c>
      <c r="C236" s="12">
        <f t="shared" ref="C236:AF236" si="22">C134+C202</f>
        <v>2243.98158</v>
      </c>
      <c r="D236" s="12">
        <f t="shared" si="22"/>
        <v>2370.96252</v>
      </c>
      <c r="E236" s="12">
        <f t="shared" si="22"/>
        <v>2558.7237</v>
      </c>
      <c r="F236" s="12">
        <f t="shared" si="22"/>
        <v>2470.7523</v>
      </c>
      <c r="G236" s="12">
        <f t="shared" si="22"/>
        <v>2469.15282</v>
      </c>
      <c r="H236" s="12">
        <f t="shared" si="22"/>
        <v>2574.00762</v>
      </c>
      <c r="I236" s="12">
        <f t="shared" si="22"/>
        <v>2406.95082</v>
      </c>
      <c r="J236" s="12">
        <f t="shared" si="22"/>
        <v>2428.63266</v>
      </c>
      <c r="K236" s="12">
        <f t="shared" si="22"/>
        <v>2546.63874</v>
      </c>
      <c r="L236" s="12">
        <f t="shared" si="22"/>
        <v>2649.00546</v>
      </c>
      <c r="M236" s="12">
        <f t="shared" si="22"/>
        <v>2597.20008</v>
      </c>
      <c r="N236" s="12">
        <f t="shared" si="22"/>
        <v>2576.85114</v>
      </c>
      <c r="O236" s="12">
        <f t="shared" si="22"/>
        <v>2625.90186</v>
      </c>
      <c r="P236" s="12">
        <f t="shared" si="22"/>
        <v>2410.3275</v>
      </c>
      <c r="Q236" s="12">
        <f t="shared" si="22"/>
        <v>2421.435</v>
      </c>
      <c r="R236" s="12">
        <f t="shared" si="22"/>
        <v>2460.00024</v>
      </c>
      <c r="S236" s="12">
        <f t="shared" si="22"/>
        <v>2273.0388</v>
      </c>
      <c r="T236" s="12">
        <f t="shared" si="22"/>
        <v>2175.82596</v>
      </c>
      <c r="U236" s="12">
        <f t="shared" si="22"/>
        <v>2018.63262</v>
      </c>
      <c r="V236" s="12">
        <f t="shared" si="22"/>
        <v>1907.55762</v>
      </c>
      <c r="W236" s="12">
        <f t="shared" si="22"/>
        <v>1756.40676</v>
      </c>
      <c r="X236" s="12">
        <f t="shared" si="22"/>
        <v>1608.18828</v>
      </c>
      <c r="Y236" s="12">
        <f t="shared" si="22"/>
        <v>1486.89438</v>
      </c>
      <c r="Z236" s="12">
        <f t="shared" si="22"/>
        <v>1451.43924</v>
      </c>
      <c r="AA236" s="12">
        <f t="shared" si="22"/>
        <v>1424.78124</v>
      </c>
      <c r="AB236" s="12">
        <f t="shared" si="22"/>
        <v>1453.83846</v>
      </c>
      <c r="AC236" s="12">
        <f t="shared" si="22"/>
        <v>1393.14708</v>
      </c>
      <c r="AD236" s="12">
        <f t="shared" si="22"/>
        <v>1421.3157</v>
      </c>
      <c r="AE236" s="12">
        <f t="shared" si="22"/>
        <v>1368.71058</v>
      </c>
      <c r="AF236" s="12">
        <f t="shared" si="22"/>
        <v>1311.1293</v>
      </c>
      <c r="AG236" s="12"/>
    </row>
    <row r="237" ht="14.25" hidden="1" customHeight="1" outlineLevel="2">
      <c r="B237" s="7" t="s">
        <v>28</v>
      </c>
      <c r="C237" s="12">
        <f t="shared" ref="C237:AF237" si="23">C135+C203</f>
        <v>6816.2048</v>
      </c>
      <c r="D237" s="12">
        <f t="shared" si="23"/>
        <v>5809.03424</v>
      </c>
      <c r="E237" s="12">
        <f t="shared" si="23"/>
        <v>6141.89648</v>
      </c>
      <c r="F237" s="12">
        <f t="shared" si="23"/>
        <v>5538.00744</v>
      </c>
      <c r="G237" s="12">
        <f t="shared" si="23"/>
        <v>5534.82824</v>
      </c>
      <c r="H237" s="12">
        <f t="shared" si="23"/>
        <v>5625.11752</v>
      </c>
      <c r="I237" s="12">
        <f t="shared" si="23"/>
        <v>6238.06728</v>
      </c>
      <c r="J237" s="12">
        <f t="shared" si="23"/>
        <v>5970.37864</v>
      </c>
      <c r="K237" s="12">
        <f t="shared" si="23"/>
        <v>5205.46312</v>
      </c>
      <c r="L237" s="12">
        <f t="shared" si="23"/>
        <v>4519.86864</v>
      </c>
      <c r="M237" s="12">
        <f t="shared" si="23"/>
        <v>4669.29104</v>
      </c>
      <c r="N237" s="12">
        <f t="shared" si="23"/>
        <v>4794.2336</v>
      </c>
      <c r="O237" s="12">
        <f t="shared" si="23"/>
        <v>4912.02296</v>
      </c>
      <c r="P237" s="12">
        <f t="shared" si="23"/>
        <v>4998.17928</v>
      </c>
      <c r="Q237" s="12">
        <f t="shared" si="23"/>
        <v>5004.53768</v>
      </c>
      <c r="R237" s="12">
        <f t="shared" si="23"/>
        <v>5260.46328</v>
      </c>
      <c r="S237" s="12">
        <f t="shared" si="23"/>
        <v>5222.31288</v>
      </c>
      <c r="T237" s="12">
        <f t="shared" si="23"/>
        <v>4912.97672</v>
      </c>
      <c r="U237" s="12">
        <f t="shared" si="23"/>
        <v>4816.488</v>
      </c>
      <c r="V237" s="12">
        <f t="shared" si="23"/>
        <v>4066.1968</v>
      </c>
      <c r="W237" s="12">
        <f t="shared" si="23"/>
        <v>3841.74528</v>
      </c>
      <c r="X237" s="12">
        <f t="shared" si="23"/>
        <v>3981.948</v>
      </c>
      <c r="Y237" s="12">
        <f t="shared" si="23"/>
        <v>3915.1848</v>
      </c>
      <c r="Z237" s="12">
        <f t="shared" si="23"/>
        <v>3600.92088</v>
      </c>
      <c r="AA237" s="12">
        <f t="shared" si="23"/>
        <v>3530.18368</v>
      </c>
      <c r="AB237" s="12">
        <f t="shared" si="23"/>
        <v>3502.84256</v>
      </c>
      <c r="AC237" s="12">
        <f t="shared" si="23"/>
        <v>3361.68608</v>
      </c>
      <c r="AD237" s="12">
        <f t="shared" si="23"/>
        <v>3496.00728</v>
      </c>
      <c r="AE237" s="12">
        <f t="shared" si="23"/>
        <v>3530.81952</v>
      </c>
      <c r="AF237" s="12">
        <f t="shared" si="23"/>
        <v>3457.22104</v>
      </c>
      <c r="AG237" s="12"/>
    </row>
    <row r="238" ht="14.25" hidden="1" customHeight="1" outlineLevel="2">
      <c r="B238" s="7" t="s">
        <v>30</v>
      </c>
      <c r="C238" s="12">
        <f t="shared" ref="C238:AF238" si="24">C136+C204</f>
        <v>1832.54316</v>
      </c>
      <c r="D238" s="12">
        <f t="shared" si="24"/>
        <v>1697.52156</v>
      </c>
      <c r="E238" s="12">
        <f t="shared" si="24"/>
        <v>1681.26896</v>
      </c>
      <c r="F238" s="12">
        <f t="shared" si="24"/>
        <v>1801.28816</v>
      </c>
      <c r="G238" s="12">
        <f t="shared" si="24"/>
        <v>1866.79864</v>
      </c>
      <c r="H238" s="12">
        <f t="shared" si="24"/>
        <v>1842.54476</v>
      </c>
      <c r="I238" s="12">
        <f t="shared" si="24"/>
        <v>1887.55196</v>
      </c>
      <c r="J238" s="12">
        <f t="shared" si="24"/>
        <v>1900.05396</v>
      </c>
      <c r="K238" s="12">
        <f t="shared" si="24"/>
        <v>1688.27008</v>
      </c>
      <c r="L238" s="12">
        <f t="shared" si="24"/>
        <v>1517.49276</v>
      </c>
      <c r="M238" s="12">
        <f t="shared" si="24"/>
        <v>1468.23488</v>
      </c>
      <c r="N238" s="12">
        <f t="shared" si="24"/>
        <v>1477.23632</v>
      </c>
      <c r="O238" s="12">
        <f t="shared" si="24"/>
        <v>1466.4846</v>
      </c>
      <c r="P238" s="12">
        <f t="shared" si="24"/>
        <v>1379.97076</v>
      </c>
      <c r="Q238" s="12">
        <f t="shared" si="24"/>
        <v>1345.2152</v>
      </c>
      <c r="R238" s="12">
        <f t="shared" si="24"/>
        <v>1360.46764</v>
      </c>
      <c r="S238" s="12">
        <f t="shared" si="24"/>
        <v>1373.71976</v>
      </c>
      <c r="T238" s="12">
        <f t="shared" si="24"/>
        <v>1338.46412</v>
      </c>
      <c r="U238" s="12">
        <f t="shared" si="24"/>
        <v>1429.72872</v>
      </c>
      <c r="V238" s="12">
        <f t="shared" si="24"/>
        <v>1213.9442</v>
      </c>
      <c r="W238" s="12">
        <f t="shared" si="24"/>
        <v>1200.192</v>
      </c>
      <c r="X238" s="12">
        <f t="shared" si="24"/>
        <v>1178.9386</v>
      </c>
      <c r="Y238" s="12">
        <f t="shared" si="24"/>
        <v>1140.43244</v>
      </c>
      <c r="Z238" s="12">
        <f t="shared" si="24"/>
        <v>1072.42156</v>
      </c>
      <c r="AA238" s="12">
        <f t="shared" si="24"/>
        <v>968.15488</v>
      </c>
      <c r="AB238" s="12">
        <f t="shared" si="24"/>
        <v>873.13968</v>
      </c>
      <c r="AC238" s="12">
        <f t="shared" si="24"/>
        <v>858.63736</v>
      </c>
      <c r="AD238" s="12">
        <f t="shared" si="24"/>
        <v>844.38508</v>
      </c>
      <c r="AE238" s="12">
        <f t="shared" si="24"/>
        <v>804.12864</v>
      </c>
      <c r="AF238" s="12">
        <f t="shared" si="24"/>
        <v>729.86676</v>
      </c>
      <c r="AG238" s="12"/>
    </row>
    <row r="239" ht="14.25" hidden="1" customHeight="1" outlineLevel="2">
      <c r="B239" s="7" t="s">
        <v>29</v>
      </c>
      <c r="C239" s="12">
        <f t="shared" ref="C239:AF239" si="25">C137+C205</f>
        <v>2112.0127</v>
      </c>
      <c r="D239" s="12">
        <f t="shared" si="25"/>
        <v>1890.7385</v>
      </c>
      <c r="E239" s="12">
        <f t="shared" si="25"/>
        <v>1777.78958</v>
      </c>
      <c r="F239" s="12">
        <f t="shared" si="25"/>
        <v>1721.81051</v>
      </c>
      <c r="G239" s="12">
        <f t="shared" si="25"/>
        <v>1754.83651</v>
      </c>
      <c r="H239" s="12">
        <f t="shared" si="25"/>
        <v>1792.32102</v>
      </c>
      <c r="I239" s="12">
        <f t="shared" si="25"/>
        <v>1792.81641</v>
      </c>
      <c r="J239" s="12">
        <f t="shared" si="25"/>
        <v>1797.77031</v>
      </c>
      <c r="K239" s="12">
        <f t="shared" si="25"/>
        <v>1802.72421</v>
      </c>
      <c r="L239" s="12">
        <f t="shared" si="25"/>
        <v>1738.15838</v>
      </c>
      <c r="M239" s="12">
        <f t="shared" si="25"/>
        <v>1789.34868</v>
      </c>
      <c r="N239" s="12">
        <f t="shared" si="25"/>
        <v>1805.53142</v>
      </c>
      <c r="O239" s="12">
        <f t="shared" si="25"/>
        <v>1703.81134</v>
      </c>
      <c r="P239" s="12">
        <f t="shared" si="25"/>
        <v>1670.28995</v>
      </c>
      <c r="Q239" s="12">
        <f t="shared" si="25"/>
        <v>1666.82222</v>
      </c>
      <c r="R239" s="12">
        <f t="shared" si="25"/>
        <v>1725.44337</v>
      </c>
      <c r="S239" s="12">
        <f t="shared" si="25"/>
        <v>1613.3201</v>
      </c>
      <c r="T239" s="12">
        <f t="shared" si="25"/>
        <v>1600.27483</v>
      </c>
      <c r="U239" s="12">
        <f t="shared" si="25"/>
        <v>1614.9714</v>
      </c>
      <c r="V239" s="12">
        <f t="shared" si="25"/>
        <v>1454.29991</v>
      </c>
      <c r="W239" s="12">
        <f t="shared" si="25"/>
        <v>1422.76008</v>
      </c>
      <c r="X239" s="12">
        <f t="shared" si="25"/>
        <v>1296.43563</v>
      </c>
      <c r="Y239" s="12">
        <f t="shared" si="25"/>
        <v>1260.93268</v>
      </c>
      <c r="Z239" s="12">
        <f t="shared" si="25"/>
        <v>1225.75999</v>
      </c>
      <c r="AA239" s="12">
        <f t="shared" si="25"/>
        <v>1234.18162</v>
      </c>
      <c r="AB239" s="12">
        <f t="shared" si="25"/>
        <v>1208.58647</v>
      </c>
      <c r="AC239" s="12">
        <f t="shared" si="25"/>
        <v>1139.56213</v>
      </c>
      <c r="AD239" s="12">
        <f t="shared" si="25"/>
        <v>1123.04913</v>
      </c>
      <c r="AE239" s="12">
        <f t="shared" si="25"/>
        <v>1112.64594</v>
      </c>
      <c r="AF239" s="12">
        <f t="shared" si="25"/>
        <v>1005.6417</v>
      </c>
      <c r="AG239" s="12"/>
    </row>
    <row r="240" ht="14.25" hidden="1" customHeight="1" outlineLevel="2">
      <c r="B240" s="7" t="s">
        <v>13</v>
      </c>
      <c r="C240" s="12">
        <f t="shared" ref="C240:AF240" si="26">C138+C206</f>
        <v>1303.8256</v>
      </c>
      <c r="D240" s="12">
        <f t="shared" si="26"/>
        <v>1291.61088</v>
      </c>
      <c r="E240" s="12">
        <f t="shared" si="26"/>
        <v>1225.34496</v>
      </c>
      <c r="F240" s="12">
        <f t="shared" si="26"/>
        <v>1247.56128</v>
      </c>
      <c r="G240" s="12">
        <f t="shared" si="26"/>
        <v>1250.6256</v>
      </c>
      <c r="H240" s="12">
        <f t="shared" si="26"/>
        <v>1162.35616</v>
      </c>
      <c r="I240" s="12">
        <f t="shared" si="26"/>
        <v>1180.8272</v>
      </c>
      <c r="J240" s="12">
        <f t="shared" si="26"/>
        <v>1155.84448</v>
      </c>
      <c r="K240" s="12">
        <f t="shared" si="26"/>
        <v>1095.62208</v>
      </c>
      <c r="L240" s="12">
        <f t="shared" si="26"/>
        <v>1075.66144</v>
      </c>
      <c r="M240" s="12">
        <f t="shared" si="26"/>
        <v>1025.95136</v>
      </c>
      <c r="N240" s="12">
        <f t="shared" si="26"/>
        <v>1039.91104</v>
      </c>
      <c r="O240" s="12">
        <f t="shared" si="26"/>
        <v>1030.71808</v>
      </c>
      <c r="P240" s="12">
        <f t="shared" si="26"/>
        <v>1058.16928</v>
      </c>
      <c r="Q240" s="12">
        <f t="shared" si="26"/>
        <v>1008.96992</v>
      </c>
      <c r="R240" s="12">
        <f t="shared" si="26"/>
        <v>885.6736</v>
      </c>
      <c r="S240" s="12">
        <f t="shared" si="26"/>
        <v>952.15232</v>
      </c>
      <c r="T240" s="12">
        <f t="shared" si="26"/>
        <v>897.33504</v>
      </c>
      <c r="U240" s="12">
        <f t="shared" si="26"/>
        <v>823.62112</v>
      </c>
      <c r="V240" s="12">
        <f t="shared" si="26"/>
        <v>750.88608</v>
      </c>
      <c r="W240" s="12">
        <f t="shared" si="26"/>
        <v>797.10624</v>
      </c>
      <c r="X240" s="12">
        <f t="shared" si="26"/>
        <v>729.0528</v>
      </c>
      <c r="Y240" s="12">
        <f t="shared" si="26"/>
        <v>687.42912</v>
      </c>
      <c r="Z240" s="12">
        <f t="shared" si="26"/>
        <v>674.10784</v>
      </c>
      <c r="AA240" s="12">
        <f t="shared" si="26"/>
        <v>641.42176</v>
      </c>
      <c r="AB240" s="12">
        <f t="shared" si="26"/>
        <v>590.64768</v>
      </c>
      <c r="AC240" s="12">
        <f t="shared" si="26"/>
        <v>572.8576</v>
      </c>
      <c r="AD240" s="12">
        <f t="shared" si="26"/>
        <v>554.21632</v>
      </c>
      <c r="AE240" s="12">
        <f t="shared" si="26"/>
        <v>539.32032</v>
      </c>
      <c r="AF240" s="12">
        <f t="shared" si="26"/>
        <v>509.91136</v>
      </c>
      <c r="AG240" s="12"/>
    </row>
    <row r="241" ht="14.25" hidden="1" customHeight="1" outlineLevel="2">
      <c r="B241" s="7" t="s">
        <v>32</v>
      </c>
      <c r="C241" s="12">
        <f t="shared" ref="C241:AF241" si="27">C139+C207</f>
        <v>1544.22288</v>
      </c>
      <c r="D241" s="12">
        <f t="shared" si="27"/>
        <v>1567.2776</v>
      </c>
      <c r="E241" s="12">
        <f t="shared" si="27"/>
        <v>1495.89664</v>
      </c>
      <c r="F241" s="12">
        <f t="shared" si="27"/>
        <v>1427.8963</v>
      </c>
      <c r="G241" s="12">
        <f t="shared" si="27"/>
        <v>1446.62826</v>
      </c>
      <c r="H241" s="12">
        <f t="shared" si="27"/>
        <v>1383.50488</v>
      </c>
      <c r="I241" s="12">
        <f t="shared" si="27"/>
        <v>1357.45748</v>
      </c>
      <c r="J241" s="12">
        <f t="shared" si="27"/>
        <v>1297.71472</v>
      </c>
      <c r="K241" s="12">
        <f t="shared" si="27"/>
        <v>1248.66802</v>
      </c>
      <c r="L241" s="12">
        <f t="shared" si="27"/>
        <v>1211.42578</v>
      </c>
      <c r="M241" s="12">
        <f t="shared" si="27"/>
        <v>1193.58054</v>
      </c>
      <c r="N241" s="12">
        <f t="shared" si="27"/>
        <v>1143.14834</v>
      </c>
      <c r="O241" s="12">
        <f t="shared" si="27"/>
        <v>1104.46518</v>
      </c>
      <c r="P241" s="12">
        <f t="shared" si="27"/>
        <v>1084.95734</v>
      </c>
      <c r="Q241" s="12">
        <f t="shared" si="27"/>
        <v>1065.94828</v>
      </c>
      <c r="R241" s="12">
        <f t="shared" si="27"/>
        <v>1049.9319</v>
      </c>
      <c r="S241" s="12">
        <f t="shared" si="27"/>
        <v>1040.89844</v>
      </c>
      <c r="T241" s="12">
        <f t="shared" si="27"/>
        <v>1016.45822</v>
      </c>
      <c r="U241" s="12">
        <f t="shared" si="27"/>
        <v>975.77994</v>
      </c>
      <c r="V241" s="12">
        <f t="shared" si="27"/>
        <v>908.99884</v>
      </c>
      <c r="W241" s="12">
        <f t="shared" si="27"/>
        <v>935.43418</v>
      </c>
      <c r="X241" s="12">
        <f t="shared" si="27"/>
        <v>897.36064</v>
      </c>
      <c r="Y241" s="12">
        <f t="shared" si="27"/>
        <v>863.05566</v>
      </c>
      <c r="Z241" s="12">
        <f t="shared" si="27"/>
        <v>846.92844</v>
      </c>
      <c r="AA241" s="12">
        <f t="shared" si="27"/>
        <v>837.1191</v>
      </c>
      <c r="AB241" s="12">
        <f t="shared" si="27"/>
        <v>816.50286</v>
      </c>
      <c r="AC241" s="12">
        <f t="shared" si="27"/>
        <v>803.8671</v>
      </c>
      <c r="AD241" s="12">
        <f t="shared" si="27"/>
        <v>775.99084</v>
      </c>
      <c r="AE241" s="12">
        <f t="shared" si="27"/>
        <v>757.20346</v>
      </c>
      <c r="AF241" s="12">
        <f t="shared" si="27"/>
        <v>704.00026</v>
      </c>
      <c r="AG241" s="12"/>
    </row>
    <row r="242" ht="14.25" hidden="1" customHeight="1" outlineLevel="2">
      <c r="B242" s="7" t="s">
        <v>25</v>
      </c>
      <c r="C242" s="12">
        <f t="shared" ref="C242:AF242" si="28">C140+C208</f>
        <v>1106.840566</v>
      </c>
      <c r="D242" s="12">
        <f t="shared" si="28"/>
        <v>1075.280845</v>
      </c>
      <c r="E242" s="12">
        <f t="shared" si="28"/>
        <v>1096.851228</v>
      </c>
      <c r="F242" s="12">
        <f t="shared" si="28"/>
        <v>1121.714799</v>
      </c>
      <c r="G242" s="12">
        <f t="shared" si="28"/>
        <v>1145.206209</v>
      </c>
      <c r="H242" s="12">
        <f t="shared" si="28"/>
        <v>1206.953488</v>
      </c>
      <c r="I242" s="12">
        <f t="shared" si="28"/>
        <v>1264.803828</v>
      </c>
      <c r="J242" s="12">
        <f t="shared" si="28"/>
        <v>1311.951306</v>
      </c>
      <c r="K242" s="12">
        <f t="shared" si="28"/>
        <v>1327.374405</v>
      </c>
      <c r="L242" s="12">
        <f t="shared" si="28"/>
        <v>1284.672731</v>
      </c>
      <c r="M242" s="12">
        <f t="shared" si="28"/>
        <v>1218.479647</v>
      </c>
      <c r="N242" s="12">
        <f t="shared" si="28"/>
        <v>1205.745986</v>
      </c>
      <c r="O242" s="12">
        <f t="shared" si="28"/>
        <v>1178.577183</v>
      </c>
      <c r="P242" s="12">
        <f t="shared" si="28"/>
        <v>1181.705712</v>
      </c>
      <c r="Q242" s="12">
        <f t="shared" si="28"/>
        <v>1173.308082</v>
      </c>
      <c r="R242" s="12">
        <f t="shared" si="28"/>
        <v>1193.835622</v>
      </c>
      <c r="S242" s="12">
        <f t="shared" si="28"/>
        <v>1193.670962</v>
      </c>
      <c r="T242" s="12">
        <f t="shared" si="28"/>
        <v>1209.148947</v>
      </c>
      <c r="U242" s="12">
        <f t="shared" si="28"/>
        <v>1175.009562</v>
      </c>
      <c r="V242" s="12">
        <f t="shared" si="28"/>
        <v>1122.153891</v>
      </c>
      <c r="W242" s="12">
        <f t="shared" si="28"/>
        <v>1146.907689</v>
      </c>
      <c r="X242" s="12">
        <f t="shared" si="28"/>
        <v>1152.560996</v>
      </c>
      <c r="Y242" s="12">
        <f t="shared" si="28"/>
        <v>1129.837997</v>
      </c>
      <c r="Z242" s="12">
        <f t="shared" si="28"/>
        <v>1091.307695</v>
      </c>
      <c r="AA242" s="12">
        <f t="shared" si="28"/>
        <v>1049.045112</v>
      </c>
      <c r="AB242" s="12">
        <f t="shared" si="28"/>
        <v>989.6030647</v>
      </c>
      <c r="AC242" s="12">
        <f t="shared" si="28"/>
        <v>933.8932971</v>
      </c>
      <c r="AD242" s="12">
        <f t="shared" si="28"/>
        <v>886.5262729</v>
      </c>
      <c r="AE242" s="12">
        <f t="shared" si="28"/>
        <v>880.4338747</v>
      </c>
      <c r="AF242" s="12">
        <f t="shared" si="28"/>
        <v>826.3707012</v>
      </c>
      <c r="AG242" s="12"/>
    </row>
    <row r="243" ht="14.25" hidden="1" customHeight="1" outlineLevel="2">
      <c r="B243" s="7" t="s">
        <v>33</v>
      </c>
      <c r="C243" s="12">
        <f t="shared" ref="C243:AF243" si="29">C141+C209</f>
        <v>6444.931313</v>
      </c>
      <c r="D243" s="12">
        <f t="shared" si="29"/>
        <v>6302.69158</v>
      </c>
      <c r="E243" s="12">
        <f t="shared" si="29"/>
        <v>6002.159983</v>
      </c>
      <c r="F243" s="12">
        <f t="shared" si="29"/>
        <v>5468.872461</v>
      </c>
      <c r="G243" s="12">
        <f t="shared" si="29"/>
        <v>5356.507531</v>
      </c>
      <c r="H243" s="12">
        <f t="shared" si="29"/>
        <v>5166.557293</v>
      </c>
      <c r="I243" s="12">
        <f t="shared" si="29"/>
        <v>4909.277276</v>
      </c>
      <c r="J243" s="12">
        <f t="shared" si="29"/>
        <v>4716.20579</v>
      </c>
      <c r="K243" s="12">
        <f t="shared" si="29"/>
        <v>4689.898128</v>
      </c>
      <c r="L243" s="12">
        <f t="shared" si="29"/>
        <v>4668.495285</v>
      </c>
      <c r="M243" s="12">
        <f t="shared" si="29"/>
        <v>4560.143388</v>
      </c>
      <c r="N243" s="12">
        <f t="shared" si="29"/>
        <v>4408.985805</v>
      </c>
      <c r="O243" s="12">
        <f t="shared" si="29"/>
        <v>4198.078615</v>
      </c>
      <c r="P243" s="12">
        <f t="shared" si="29"/>
        <v>4147.692754</v>
      </c>
      <c r="Q243" s="12">
        <f t="shared" si="29"/>
        <v>4121.830985</v>
      </c>
      <c r="R243" s="12">
        <f t="shared" si="29"/>
        <v>4162.407209</v>
      </c>
      <c r="S243" s="12">
        <f t="shared" si="29"/>
        <v>4104.887067</v>
      </c>
      <c r="T243" s="12">
        <f t="shared" si="29"/>
        <v>4046.475139</v>
      </c>
      <c r="U243" s="12">
        <f t="shared" si="29"/>
        <v>4038.00318</v>
      </c>
      <c r="V243" s="12">
        <f t="shared" si="29"/>
        <v>3816.394569</v>
      </c>
      <c r="W243" s="12">
        <f t="shared" si="29"/>
        <v>3784.736196</v>
      </c>
      <c r="X243" s="12">
        <f t="shared" si="29"/>
        <v>3601.92024</v>
      </c>
      <c r="Y243" s="12">
        <f t="shared" si="29"/>
        <v>3615.742909</v>
      </c>
      <c r="Z243" s="12">
        <f t="shared" si="29"/>
        <v>3606.825058</v>
      </c>
      <c r="AA243" s="12">
        <f t="shared" si="29"/>
        <v>3430.69749</v>
      </c>
      <c r="AB243" s="12">
        <f t="shared" si="29"/>
        <v>3247.881533</v>
      </c>
      <c r="AC243" s="12">
        <f t="shared" si="29"/>
        <v>3165.837299</v>
      </c>
      <c r="AD243" s="12">
        <f t="shared" si="29"/>
        <v>3018.692748</v>
      </c>
      <c r="AE243" s="12">
        <f t="shared" si="29"/>
        <v>2885.81676</v>
      </c>
      <c r="AF243" s="12">
        <f t="shared" si="29"/>
        <v>2734.659177</v>
      </c>
      <c r="AG243" s="12"/>
    </row>
    <row r="244" ht="14.25" hidden="1" customHeight="1" outlineLevel="2">
      <c r="B244" s="7" t="s">
        <v>35</v>
      </c>
      <c r="C244" s="12">
        <f t="shared" ref="C244:AF244" si="30">C142+C210</f>
        <v>53204.3058</v>
      </c>
      <c r="D244" s="12">
        <f t="shared" si="30"/>
        <v>51754.0449</v>
      </c>
      <c r="E244" s="12">
        <f t="shared" si="30"/>
        <v>50827.4754</v>
      </c>
      <c r="F244" s="12">
        <f t="shared" si="30"/>
        <v>48181.9482</v>
      </c>
      <c r="G244" s="12">
        <f t="shared" si="30"/>
        <v>47020.1019</v>
      </c>
      <c r="H244" s="12">
        <f t="shared" si="30"/>
        <v>44499.0642</v>
      </c>
      <c r="I244" s="12">
        <f t="shared" si="30"/>
        <v>42954.0576</v>
      </c>
      <c r="J244" s="12">
        <f t="shared" si="30"/>
        <v>39488.0694</v>
      </c>
      <c r="K244" s="12">
        <f t="shared" si="30"/>
        <v>38078.2467</v>
      </c>
      <c r="L244" s="12">
        <f t="shared" si="30"/>
        <v>35853.4773</v>
      </c>
      <c r="M244" s="12">
        <f t="shared" si="30"/>
        <v>34235.9493</v>
      </c>
      <c r="N244" s="12">
        <f t="shared" si="30"/>
        <v>33455.091</v>
      </c>
      <c r="O244" s="12">
        <f t="shared" si="30"/>
        <v>31799.7984</v>
      </c>
      <c r="P244" s="12">
        <f t="shared" si="30"/>
        <v>31085.1117</v>
      </c>
      <c r="Q244" s="12">
        <f t="shared" si="30"/>
        <v>30031.7133</v>
      </c>
      <c r="R244" s="12">
        <f t="shared" si="30"/>
        <v>29698.8501</v>
      </c>
      <c r="S244" s="12">
        <f t="shared" si="30"/>
        <v>28560.3978</v>
      </c>
      <c r="T244" s="12">
        <f t="shared" si="30"/>
        <v>27363.4605</v>
      </c>
      <c r="U244" s="12">
        <f t="shared" si="30"/>
        <v>24549.4965</v>
      </c>
      <c r="V244" s="12">
        <f t="shared" si="30"/>
        <v>21251.778</v>
      </c>
      <c r="W244" s="12">
        <f t="shared" si="30"/>
        <v>20810.1327</v>
      </c>
      <c r="X244" s="12">
        <f t="shared" si="30"/>
        <v>19481.1864</v>
      </c>
      <c r="Y244" s="12">
        <f t="shared" si="30"/>
        <v>19922.3304</v>
      </c>
      <c r="Z244" s="12">
        <f t="shared" si="30"/>
        <v>18882.8013</v>
      </c>
      <c r="AA244" s="12">
        <f t="shared" si="30"/>
        <v>17668.4856</v>
      </c>
      <c r="AB244" s="12">
        <f t="shared" si="30"/>
        <v>17140.2825</v>
      </c>
      <c r="AC244" s="12">
        <f t="shared" si="30"/>
        <v>15637.5522</v>
      </c>
      <c r="AD244" s="12">
        <f t="shared" si="30"/>
        <v>15080.1066</v>
      </c>
      <c r="AE244" s="12">
        <f t="shared" si="30"/>
        <v>14642.3046</v>
      </c>
      <c r="AF244" s="12">
        <f t="shared" si="30"/>
        <v>14082.0183</v>
      </c>
      <c r="AG244" s="12"/>
    </row>
    <row r="245" ht="14.25" hidden="1" customHeight="1" outlineLevel="2">
      <c r="B245" s="7" t="s">
        <v>34</v>
      </c>
      <c r="C245" s="12">
        <f t="shared" ref="C245:AF245" si="31">C143+C211</f>
        <v>4988.41038</v>
      </c>
      <c r="D245" s="12">
        <f t="shared" si="31"/>
        <v>5322.58106</v>
      </c>
      <c r="E245" s="12">
        <f t="shared" si="31"/>
        <v>5817.94688</v>
      </c>
      <c r="F245" s="12">
        <f t="shared" si="31"/>
        <v>5747.65716</v>
      </c>
      <c r="G245" s="12">
        <f t="shared" si="31"/>
        <v>21286.2011</v>
      </c>
      <c r="H245" s="12">
        <f t="shared" si="31"/>
        <v>20351.81904</v>
      </c>
      <c r="I245" s="12">
        <f t="shared" si="31"/>
        <v>23295.741</v>
      </c>
      <c r="J245" s="12">
        <f t="shared" si="31"/>
        <v>27482.49516</v>
      </c>
      <c r="K245" s="12">
        <f t="shared" si="31"/>
        <v>30364.37368</v>
      </c>
      <c r="L245" s="12">
        <f t="shared" si="31"/>
        <v>10706.02752</v>
      </c>
      <c r="M245" s="12">
        <f t="shared" si="31"/>
        <v>29296.67676</v>
      </c>
      <c r="N245" s="12">
        <f t="shared" si="31"/>
        <v>27273.39306</v>
      </c>
      <c r="O245" s="12">
        <f t="shared" si="31"/>
        <v>21023.1055</v>
      </c>
      <c r="P245" s="12">
        <f t="shared" si="31"/>
        <v>18999.23278</v>
      </c>
      <c r="Q245" s="12">
        <f t="shared" si="31"/>
        <v>26909.57504</v>
      </c>
      <c r="R245" s="12">
        <f t="shared" si="31"/>
        <v>25579.56788</v>
      </c>
      <c r="S245" s="12">
        <f t="shared" si="31"/>
        <v>24970.5212</v>
      </c>
      <c r="T245" s="12">
        <f t="shared" si="31"/>
        <v>23925.9924</v>
      </c>
      <c r="U245" s="12">
        <f t="shared" si="31"/>
        <v>22263.38528</v>
      </c>
      <c r="V245" s="12">
        <f t="shared" si="31"/>
        <v>20015.29228</v>
      </c>
      <c r="W245" s="12">
        <f t="shared" si="31"/>
        <v>18823.90116</v>
      </c>
      <c r="X245" s="12">
        <f t="shared" si="31"/>
        <v>18823.50848</v>
      </c>
      <c r="Y245" s="12">
        <f t="shared" si="31"/>
        <v>16426.39342</v>
      </c>
      <c r="Z245" s="12">
        <f t="shared" si="31"/>
        <v>16018.3989</v>
      </c>
      <c r="AA245" s="12">
        <f t="shared" si="31"/>
        <v>15783.18358</v>
      </c>
      <c r="AB245" s="12">
        <f t="shared" si="31"/>
        <v>15471.39566</v>
      </c>
      <c r="AC245" s="12">
        <f t="shared" si="31"/>
        <v>15625.32622</v>
      </c>
      <c r="AD245" s="12">
        <f t="shared" si="31"/>
        <v>15126.0336</v>
      </c>
      <c r="AE245" s="12">
        <f t="shared" si="31"/>
        <v>15414.26072</v>
      </c>
      <c r="AF245" s="12">
        <f t="shared" si="31"/>
        <v>15301.7579</v>
      </c>
      <c r="AG245" s="12"/>
    </row>
    <row r="246" ht="14.25" hidden="1" customHeight="1" outlineLevel="1"/>
    <row r="247" ht="14.25" hidden="1" customHeight="1" outlineLevel="1">
      <c r="B247" s="17" t="s">
        <v>126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9"/>
    </row>
    <row r="248" ht="14.25" hidden="1" customHeight="1" outlineLevel="2">
      <c r="C248" s="7">
        <v>1990.0</v>
      </c>
      <c r="D248" s="7">
        <v>1991.0</v>
      </c>
      <c r="E248" s="7">
        <v>1992.0</v>
      </c>
      <c r="F248" s="7">
        <v>1993.0</v>
      </c>
      <c r="G248" s="7">
        <v>1994.0</v>
      </c>
      <c r="H248" s="7">
        <v>1995.0</v>
      </c>
      <c r="I248" s="7">
        <v>1996.0</v>
      </c>
      <c r="J248" s="7">
        <v>1997.0</v>
      </c>
      <c r="K248" s="7">
        <v>1998.0</v>
      </c>
      <c r="L248" s="7">
        <v>1999.0</v>
      </c>
      <c r="M248" s="7">
        <v>2000.0</v>
      </c>
      <c r="N248" s="7">
        <v>2001.0</v>
      </c>
      <c r="O248" s="7">
        <v>2002.0</v>
      </c>
      <c r="P248" s="7">
        <v>2003.0</v>
      </c>
      <c r="Q248" s="7">
        <v>2004.0</v>
      </c>
      <c r="R248" s="7">
        <v>2005.0</v>
      </c>
      <c r="S248" s="7">
        <v>2006.0</v>
      </c>
      <c r="T248" s="7">
        <v>2007.0</v>
      </c>
      <c r="U248" s="7">
        <v>2008.0</v>
      </c>
      <c r="V248" s="7">
        <v>2009.0</v>
      </c>
      <c r="W248" s="7">
        <v>2010.0</v>
      </c>
      <c r="X248" s="7">
        <v>2011.0</v>
      </c>
      <c r="Y248" s="7">
        <v>2012.0</v>
      </c>
      <c r="Z248" s="7">
        <v>2013.0</v>
      </c>
      <c r="AA248" s="7">
        <v>2014.0</v>
      </c>
      <c r="AB248" s="7">
        <v>2015.0</v>
      </c>
      <c r="AC248" s="7">
        <v>2016.0</v>
      </c>
      <c r="AD248" s="7">
        <v>2017.0</v>
      </c>
      <c r="AE248" s="7">
        <v>2018.0</v>
      </c>
      <c r="AF248" s="7">
        <v>2019.0</v>
      </c>
      <c r="AG248" s="7">
        <v>2020.0</v>
      </c>
    </row>
    <row r="249" ht="14.25" hidden="1" customHeight="1" outlineLevel="2">
      <c r="B249" s="7" t="s">
        <v>6</v>
      </c>
      <c r="C249" s="12">
        <f t="shared" ref="C249:AF249" si="32">C147+C181</f>
        <v>28917.72222</v>
      </c>
      <c r="D249" s="12">
        <f t="shared" si="32"/>
        <v>28881.9822</v>
      </c>
      <c r="E249" s="12">
        <f t="shared" si="32"/>
        <v>28995.27132</v>
      </c>
      <c r="F249" s="12">
        <f t="shared" si="32"/>
        <v>28632.4764</v>
      </c>
      <c r="G249" s="12">
        <f t="shared" si="32"/>
        <v>28442.98686</v>
      </c>
      <c r="H249" s="12">
        <f t="shared" si="32"/>
        <v>28051.86966</v>
      </c>
      <c r="I249" s="12">
        <f t="shared" si="32"/>
        <v>27034.96494</v>
      </c>
      <c r="J249" s="12">
        <f t="shared" si="32"/>
        <v>26016.0372</v>
      </c>
      <c r="K249" s="12">
        <f t="shared" si="32"/>
        <v>26090.88894</v>
      </c>
      <c r="L249" s="12">
        <f t="shared" si="32"/>
        <v>24247.91772</v>
      </c>
      <c r="M249" s="12">
        <f t="shared" si="32"/>
        <v>24296.4702</v>
      </c>
      <c r="N249" s="12">
        <f t="shared" si="32"/>
        <v>23453.5452</v>
      </c>
      <c r="O249" s="12">
        <f t="shared" si="32"/>
        <v>22698.95874</v>
      </c>
      <c r="P249" s="12">
        <f t="shared" si="32"/>
        <v>22378.64724</v>
      </c>
      <c r="Q249" s="12">
        <f t="shared" si="32"/>
        <v>23045.5695</v>
      </c>
      <c r="R249" s="12">
        <f t="shared" si="32"/>
        <v>22042.15158</v>
      </c>
      <c r="S249" s="12">
        <f t="shared" si="32"/>
        <v>20953.09248</v>
      </c>
      <c r="T249" s="12">
        <f t="shared" si="32"/>
        <v>20263.917</v>
      </c>
      <c r="U249" s="12">
        <f t="shared" si="32"/>
        <v>18406.78464</v>
      </c>
      <c r="V249" s="12">
        <f t="shared" si="32"/>
        <v>16351.39632</v>
      </c>
      <c r="W249" s="12">
        <f t="shared" si="32"/>
        <v>16501.77414</v>
      </c>
      <c r="X249" s="12">
        <f t="shared" si="32"/>
        <v>15333.14292</v>
      </c>
      <c r="Y249" s="12">
        <f t="shared" si="32"/>
        <v>14596.76364</v>
      </c>
      <c r="Z249" s="12">
        <f t="shared" si="32"/>
        <v>13977.04518</v>
      </c>
      <c r="AA249" s="12">
        <f t="shared" si="32"/>
        <v>13295.96178</v>
      </c>
      <c r="AB249" s="12">
        <f t="shared" si="32"/>
        <v>13343.83992</v>
      </c>
      <c r="AC249" s="12">
        <f t="shared" si="32"/>
        <v>12596.6712</v>
      </c>
      <c r="AD249" s="12">
        <f t="shared" si="32"/>
        <v>11863.66362</v>
      </c>
      <c r="AE249" s="12">
        <f t="shared" si="32"/>
        <v>11423.3196</v>
      </c>
      <c r="AF249" s="12">
        <f t="shared" si="32"/>
        <v>10803.60114</v>
      </c>
      <c r="AG249" s="12"/>
    </row>
    <row r="250" ht="14.25" hidden="1" customHeight="1" outlineLevel="2">
      <c r="B250" s="7" t="s">
        <v>7</v>
      </c>
      <c r="C250" s="12">
        <f t="shared" ref="C250:AF250" si="33">C148+C182</f>
        <v>10894.04145</v>
      </c>
      <c r="D250" s="12">
        <f t="shared" si="33"/>
        <v>8332.75519</v>
      </c>
      <c r="E250" s="12">
        <f t="shared" si="33"/>
        <v>7279.84399</v>
      </c>
      <c r="F250" s="12">
        <f t="shared" si="33"/>
        <v>7547.45892</v>
      </c>
      <c r="G250" s="12">
        <f t="shared" si="33"/>
        <v>7188.11309</v>
      </c>
      <c r="H250" s="12">
        <f t="shared" si="33"/>
        <v>7254.7177</v>
      </c>
      <c r="I250" s="12">
        <f t="shared" si="33"/>
        <v>7125.09795</v>
      </c>
      <c r="J250" s="12">
        <f t="shared" si="33"/>
        <v>6042.67333</v>
      </c>
      <c r="K250" s="12">
        <f t="shared" si="33"/>
        <v>6096.51538</v>
      </c>
      <c r="L250" s="12">
        <f t="shared" si="33"/>
        <v>5422.49268</v>
      </c>
      <c r="M250" s="12">
        <f t="shared" si="33"/>
        <v>5757.11105</v>
      </c>
      <c r="N250" s="12">
        <f t="shared" si="33"/>
        <v>5968.09212</v>
      </c>
      <c r="O250" s="12">
        <f t="shared" si="33"/>
        <v>6621.37566</v>
      </c>
      <c r="P250" s="12">
        <f t="shared" si="33"/>
        <v>6780.50883</v>
      </c>
      <c r="Q250" s="12">
        <f t="shared" si="33"/>
        <v>6715.49954</v>
      </c>
      <c r="R250" s="12">
        <f t="shared" si="33"/>
        <v>6939.24317</v>
      </c>
      <c r="S250" s="12">
        <f t="shared" si="33"/>
        <v>5913.45241</v>
      </c>
      <c r="T250" s="12">
        <f t="shared" si="33"/>
        <v>5717.22805</v>
      </c>
      <c r="U250" s="12">
        <f t="shared" si="33"/>
        <v>5817.73321</v>
      </c>
      <c r="V250" s="12">
        <f t="shared" si="33"/>
        <v>5557.29722</v>
      </c>
      <c r="W250" s="12">
        <f t="shared" si="33"/>
        <v>4996.14341</v>
      </c>
      <c r="X250" s="12">
        <f t="shared" si="33"/>
        <v>5291.27761</v>
      </c>
      <c r="Y250" s="12">
        <f t="shared" si="33"/>
        <v>5128.9538</v>
      </c>
      <c r="Z250" s="12">
        <f t="shared" si="33"/>
        <v>4447.75216</v>
      </c>
      <c r="AA250" s="12">
        <f t="shared" si="33"/>
        <v>4722.54603</v>
      </c>
      <c r="AB250" s="12">
        <f t="shared" si="33"/>
        <v>4608.87948</v>
      </c>
      <c r="AC250" s="12">
        <f t="shared" si="33"/>
        <v>4369.58148</v>
      </c>
      <c r="AD250" s="12">
        <f t="shared" si="33"/>
        <v>3968.3585</v>
      </c>
      <c r="AE250" s="12">
        <f t="shared" si="33"/>
        <v>3844.7212</v>
      </c>
      <c r="AF250" s="12">
        <f t="shared" si="33"/>
        <v>3648.49684</v>
      </c>
      <c r="AG250" s="12"/>
    </row>
    <row r="251" ht="14.25" hidden="1" customHeight="1" outlineLevel="2">
      <c r="B251" s="7" t="s">
        <v>10</v>
      </c>
      <c r="C251" s="12">
        <f t="shared" ref="C251:AF251" si="34">C149+C183</f>
        <v>36836.07719</v>
      </c>
      <c r="D251" s="12">
        <f t="shared" si="34"/>
        <v>35077.36463</v>
      </c>
      <c r="E251" s="12">
        <f t="shared" si="34"/>
        <v>33062.91087</v>
      </c>
      <c r="F251" s="12">
        <f t="shared" si="34"/>
        <v>26962.99144</v>
      </c>
      <c r="G251" s="12">
        <f t="shared" si="34"/>
        <v>22316.86237</v>
      </c>
      <c r="H251" s="12">
        <f t="shared" si="34"/>
        <v>18930.25871</v>
      </c>
      <c r="I251" s="12">
        <f t="shared" si="34"/>
        <v>18150.73986</v>
      </c>
      <c r="J251" s="12">
        <f t="shared" si="34"/>
        <v>16693.50683</v>
      </c>
      <c r="K251" s="12">
        <f t="shared" si="34"/>
        <v>15720.70665</v>
      </c>
      <c r="L251" s="12">
        <f t="shared" si="34"/>
        <v>14489.21441</v>
      </c>
      <c r="M251" s="12">
        <f t="shared" si="34"/>
        <v>14645.11818</v>
      </c>
      <c r="N251" s="12">
        <f t="shared" si="34"/>
        <v>14903.81024</v>
      </c>
      <c r="O251" s="12">
        <f t="shared" si="34"/>
        <v>14468.55839</v>
      </c>
      <c r="P251" s="12">
        <f t="shared" si="34"/>
        <v>14534.46093</v>
      </c>
      <c r="Q251" s="12">
        <f t="shared" si="34"/>
        <v>14523.64111</v>
      </c>
      <c r="R251" s="12">
        <f t="shared" si="34"/>
        <v>14265.44086</v>
      </c>
      <c r="S251" s="12">
        <f t="shared" si="34"/>
        <v>14018.06043</v>
      </c>
      <c r="T251" s="12">
        <f t="shared" si="34"/>
        <v>13970.35486</v>
      </c>
      <c r="U251" s="12">
        <f t="shared" si="34"/>
        <v>13150.01578</v>
      </c>
      <c r="V251" s="12">
        <f t="shared" si="34"/>
        <v>12376.39865</v>
      </c>
      <c r="W251" s="12">
        <f t="shared" si="34"/>
        <v>12198.36343</v>
      </c>
      <c r="X251" s="12">
        <f t="shared" si="34"/>
        <v>11663.27415</v>
      </c>
      <c r="Y251" s="12">
        <f t="shared" si="34"/>
        <v>11026.87201</v>
      </c>
      <c r="Z251" s="12">
        <f t="shared" si="34"/>
        <v>10406.20779</v>
      </c>
      <c r="AA251" s="12">
        <f t="shared" si="34"/>
        <v>10257.68117</v>
      </c>
      <c r="AB251" s="12">
        <f t="shared" si="34"/>
        <v>10049.64554</v>
      </c>
      <c r="AC251" s="12">
        <f t="shared" si="34"/>
        <v>9484.06404</v>
      </c>
      <c r="AD251" s="12">
        <f t="shared" si="34"/>
        <v>9423.0796</v>
      </c>
      <c r="AE251" s="12">
        <f t="shared" si="34"/>
        <v>9043.40228</v>
      </c>
      <c r="AF251" s="12">
        <f t="shared" si="34"/>
        <v>8477.82078</v>
      </c>
      <c r="AG251" s="12"/>
    </row>
    <row r="252" ht="14.25" hidden="1" customHeight="1" outlineLevel="2">
      <c r="B252" s="7" t="s">
        <v>11</v>
      </c>
      <c r="C252" s="12">
        <f t="shared" ref="C252:AF252" si="35">C150+C184</f>
        <v>7667.22432</v>
      </c>
      <c r="D252" s="12">
        <f t="shared" si="35"/>
        <v>8936.63904</v>
      </c>
      <c r="E252" s="12">
        <f t="shared" si="35"/>
        <v>7815.62712</v>
      </c>
      <c r="F252" s="12">
        <f t="shared" si="35"/>
        <v>7786.7076</v>
      </c>
      <c r="G252" s="12">
        <f t="shared" si="35"/>
        <v>7832.37</v>
      </c>
      <c r="H252" s="12">
        <f t="shared" si="35"/>
        <v>7364.3304</v>
      </c>
      <c r="I252" s="12">
        <f t="shared" si="35"/>
        <v>8221.51512</v>
      </c>
      <c r="J252" s="12">
        <f t="shared" si="35"/>
        <v>7024.14552</v>
      </c>
      <c r="K252" s="12">
        <f t="shared" si="35"/>
        <v>6511.71192</v>
      </c>
      <c r="L252" s="12">
        <f t="shared" si="35"/>
        <v>6051.02904</v>
      </c>
      <c r="M252" s="12">
        <f t="shared" si="35"/>
        <v>5744.32992</v>
      </c>
      <c r="N252" s="12">
        <f t="shared" si="35"/>
        <v>5674.31424</v>
      </c>
      <c r="O252" s="12">
        <f t="shared" si="35"/>
        <v>5604.29856</v>
      </c>
      <c r="P252" s="12">
        <f t="shared" si="35"/>
        <v>5825.50752</v>
      </c>
      <c r="Q252" s="12">
        <f t="shared" si="35"/>
        <v>5419.8732</v>
      </c>
      <c r="R252" s="12">
        <f t="shared" si="35"/>
        <v>5207.03568</v>
      </c>
      <c r="S252" s="12">
        <f t="shared" si="35"/>
        <v>5192.32224</v>
      </c>
      <c r="T252" s="12">
        <f t="shared" si="35"/>
        <v>4821.1884</v>
      </c>
      <c r="U252" s="12">
        <f t="shared" si="35"/>
        <v>4408.70472</v>
      </c>
      <c r="V252" s="12">
        <f t="shared" si="35"/>
        <v>3921.63912</v>
      </c>
      <c r="W252" s="12">
        <f t="shared" si="35"/>
        <v>3797.08224</v>
      </c>
      <c r="X252" s="12">
        <f t="shared" si="35"/>
        <v>3557.35464</v>
      </c>
      <c r="Y252" s="12">
        <f t="shared" si="35"/>
        <v>3283.63392</v>
      </c>
      <c r="Z252" s="12">
        <f t="shared" si="35"/>
        <v>3164.658</v>
      </c>
      <c r="AA252" s="12">
        <f t="shared" si="35"/>
        <v>2924.67672</v>
      </c>
      <c r="AB252" s="12">
        <f t="shared" si="35"/>
        <v>2890.17624</v>
      </c>
      <c r="AC252" s="12">
        <f t="shared" si="35"/>
        <v>2891.44464</v>
      </c>
      <c r="AD252" s="12">
        <f t="shared" si="35"/>
        <v>2811.02808</v>
      </c>
      <c r="AE252" s="12">
        <f t="shared" si="35"/>
        <v>2676.57768</v>
      </c>
      <c r="AF252" s="12">
        <f t="shared" si="35"/>
        <v>2501.53848</v>
      </c>
      <c r="AG252" s="12"/>
    </row>
    <row r="253" ht="14.25" hidden="1" customHeight="1" outlineLevel="2">
      <c r="B253" s="7" t="s">
        <v>15</v>
      </c>
      <c r="C253" s="12">
        <f t="shared" ref="C253:AF253" si="36">C151+C185</f>
        <v>213123.889</v>
      </c>
      <c r="D253" s="12">
        <f t="shared" si="36"/>
        <v>196422.7471</v>
      </c>
      <c r="E253" s="12">
        <f t="shared" si="36"/>
        <v>185430.2341</v>
      </c>
      <c r="F253" s="12">
        <f t="shared" si="36"/>
        <v>177926.1614</v>
      </c>
      <c r="G253" s="12">
        <f t="shared" si="36"/>
        <v>168435.2108</v>
      </c>
      <c r="H253" s="12">
        <f t="shared" si="36"/>
        <v>164183.2768</v>
      </c>
      <c r="I253" s="12">
        <f t="shared" si="36"/>
        <v>158055.8856</v>
      </c>
      <c r="J253" s="12">
        <f t="shared" si="36"/>
        <v>152563.368</v>
      </c>
      <c r="K253" s="12">
        <f t="shared" si="36"/>
        <v>150580.9767</v>
      </c>
      <c r="L253" s="12">
        <f t="shared" si="36"/>
        <v>148073.6369</v>
      </c>
      <c r="M253" s="12">
        <f t="shared" si="36"/>
        <v>142428.5701</v>
      </c>
      <c r="N253" s="12">
        <f t="shared" si="36"/>
        <v>138166.9149</v>
      </c>
      <c r="O253" s="12">
        <f t="shared" si="36"/>
        <v>133571.7454</v>
      </c>
      <c r="P253" s="12">
        <f t="shared" si="36"/>
        <v>130159.5796</v>
      </c>
      <c r="Q253" s="12">
        <f t="shared" si="36"/>
        <v>126628.5152</v>
      </c>
      <c r="R253" s="12">
        <f t="shared" si="36"/>
        <v>122799.8304</v>
      </c>
      <c r="S253" s="12">
        <f t="shared" si="36"/>
        <v>123570.8019</v>
      </c>
      <c r="T253" s="12">
        <f t="shared" si="36"/>
        <v>120235.6585</v>
      </c>
      <c r="U253" s="12">
        <f t="shared" si="36"/>
        <v>115523.0859</v>
      </c>
      <c r="V253" s="12">
        <f t="shared" si="36"/>
        <v>108801.2016</v>
      </c>
      <c r="W253" s="12">
        <f t="shared" si="36"/>
        <v>109997.6656</v>
      </c>
      <c r="X253" s="12">
        <f t="shared" si="36"/>
        <v>108019.7611</v>
      </c>
      <c r="Y253" s="12">
        <f t="shared" si="36"/>
        <v>107387.1307</v>
      </c>
      <c r="Z253" s="12">
        <f t="shared" si="36"/>
        <v>107409.5644</v>
      </c>
      <c r="AA253" s="12">
        <f t="shared" si="36"/>
        <v>104058.7175</v>
      </c>
      <c r="AB253" s="12">
        <f t="shared" si="36"/>
        <v>101991.0781</v>
      </c>
      <c r="AC253" s="12">
        <f t="shared" si="36"/>
        <v>100250.223</v>
      </c>
      <c r="AD253" s="12">
        <f t="shared" si="36"/>
        <v>96637.64949</v>
      </c>
      <c r="AE253" s="12">
        <f t="shared" si="36"/>
        <v>90519.23171</v>
      </c>
      <c r="AF253" s="12">
        <f t="shared" si="36"/>
        <v>85007.27162</v>
      </c>
      <c r="AG253" s="12"/>
    </row>
    <row r="254" ht="14.25" hidden="1" customHeight="1" outlineLevel="2">
      <c r="B254" s="7" t="s">
        <v>12</v>
      </c>
      <c r="C254" s="12">
        <f t="shared" ref="C254:AF254" si="37">C152+C186</f>
        <v>763.677</v>
      </c>
      <c r="D254" s="12">
        <f t="shared" si="37"/>
        <v>709.6806</v>
      </c>
      <c r="E254" s="12">
        <f t="shared" si="37"/>
        <v>470.7036</v>
      </c>
      <c r="F254" s="12">
        <f t="shared" si="37"/>
        <v>413.7498</v>
      </c>
      <c r="G254" s="12">
        <f t="shared" si="37"/>
        <v>457.8246</v>
      </c>
      <c r="H254" s="12">
        <f t="shared" si="37"/>
        <v>465.1704</v>
      </c>
      <c r="I254" s="12">
        <f t="shared" si="37"/>
        <v>506.3832</v>
      </c>
      <c r="J254" s="12">
        <f t="shared" si="37"/>
        <v>498.465</v>
      </c>
      <c r="K254" s="12">
        <f t="shared" si="37"/>
        <v>473.9472</v>
      </c>
      <c r="L254" s="12">
        <f t="shared" si="37"/>
        <v>425.7702</v>
      </c>
      <c r="M254" s="12">
        <f t="shared" si="37"/>
        <v>435.5964</v>
      </c>
      <c r="N254" s="12">
        <f t="shared" si="37"/>
        <v>455.6304</v>
      </c>
      <c r="O254" s="12">
        <f t="shared" si="37"/>
        <v>462.5946</v>
      </c>
      <c r="P254" s="12">
        <f t="shared" si="37"/>
        <v>471.276</v>
      </c>
      <c r="Q254" s="12">
        <f t="shared" si="37"/>
        <v>439.794</v>
      </c>
      <c r="R254" s="12">
        <f t="shared" si="37"/>
        <v>403.3512</v>
      </c>
      <c r="S254" s="12">
        <f t="shared" si="37"/>
        <v>391.8078</v>
      </c>
      <c r="T254" s="12">
        <f t="shared" si="37"/>
        <v>432.8298</v>
      </c>
      <c r="U254" s="12">
        <f t="shared" si="37"/>
        <v>401.3478</v>
      </c>
      <c r="V254" s="12">
        <f t="shared" si="37"/>
        <v>346.5882</v>
      </c>
      <c r="W254" s="12">
        <f t="shared" si="37"/>
        <v>403.9236</v>
      </c>
      <c r="X254" s="12">
        <f t="shared" si="37"/>
        <v>387.801</v>
      </c>
      <c r="Y254" s="12">
        <f t="shared" si="37"/>
        <v>357.6546</v>
      </c>
      <c r="Z254" s="12">
        <f t="shared" si="37"/>
        <v>345.825</v>
      </c>
      <c r="AA254" s="12">
        <f t="shared" si="37"/>
        <v>336.3804</v>
      </c>
      <c r="AB254" s="12">
        <f t="shared" si="37"/>
        <v>292.5918</v>
      </c>
      <c r="AC254" s="12">
        <f t="shared" si="37"/>
        <v>291.6378</v>
      </c>
      <c r="AD254" s="12">
        <f t="shared" si="37"/>
        <v>298.2204</v>
      </c>
      <c r="AE254" s="12">
        <f t="shared" si="37"/>
        <v>284.4828</v>
      </c>
      <c r="AF254" s="12">
        <f t="shared" si="37"/>
        <v>240.0264</v>
      </c>
      <c r="AG254" s="12"/>
    </row>
    <row r="255" ht="14.25" hidden="1" customHeight="1" outlineLevel="2">
      <c r="B255" s="7" t="s">
        <v>18</v>
      </c>
      <c r="C255" s="12">
        <f t="shared" ref="C255:AF255" si="38">C153+C187</f>
        <v>5120.7</v>
      </c>
      <c r="D255" s="12">
        <f t="shared" si="38"/>
        <v>5194.8</v>
      </c>
      <c r="E255" s="12">
        <f t="shared" si="38"/>
        <v>5442.3</v>
      </c>
      <c r="F255" s="12">
        <f t="shared" si="38"/>
        <v>5212.5</v>
      </c>
      <c r="G255" s="12">
        <f t="shared" si="38"/>
        <v>5196.9</v>
      </c>
      <c r="H255" s="12">
        <f t="shared" si="38"/>
        <v>5144.4</v>
      </c>
      <c r="I255" s="12">
        <f t="shared" si="38"/>
        <v>5260.8</v>
      </c>
      <c r="J255" s="12">
        <f t="shared" si="38"/>
        <v>5095.2</v>
      </c>
      <c r="K255" s="12">
        <f t="shared" si="38"/>
        <v>5388.3</v>
      </c>
      <c r="L255" s="12">
        <f t="shared" si="38"/>
        <v>5411.7</v>
      </c>
      <c r="M255" s="12">
        <f t="shared" si="38"/>
        <v>5474.4</v>
      </c>
      <c r="N255" s="12">
        <f t="shared" si="38"/>
        <v>5448.9</v>
      </c>
      <c r="O255" s="12">
        <f t="shared" si="38"/>
        <v>5228.7</v>
      </c>
      <c r="P255" s="12">
        <f t="shared" si="38"/>
        <v>5195.7</v>
      </c>
      <c r="Q255" s="12">
        <f t="shared" si="38"/>
        <v>5259.3</v>
      </c>
      <c r="R255" s="12">
        <f t="shared" si="38"/>
        <v>5301.9</v>
      </c>
      <c r="S255" s="12">
        <f t="shared" si="38"/>
        <v>5175.6</v>
      </c>
      <c r="T255" s="12">
        <f t="shared" si="38"/>
        <v>5047.8</v>
      </c>
      <c r="U255" s="12">
        <f t="shared" si="38"/>
        <v>4594.2</v>
      </c>
      <c r="V255" s="12">
        <f t="shared" si="38"/>
        <v>3854.7</v>
      </c>
      <c r="W255" s="12">
        <f t="shared" si="38"/>
        <v>3648.9</v>
      </c>
      <c r="X255" s="12">
        <f t="shared" si="38"/>
        <v>3261.6</v>
      </c>
      <c r="Y255" s="12">
        <f t="shared" si="38"/>
        <v>3337.5</v>
      </c>
      <c r="Z255" s="12">
        <f t="shared" si="38"/>
        <v>3391.5</v>
      </c>
      <c r="AA255" s="12">
        <f t="shared" si="38"/>
        <v>3362.7</v>
      </c>
      <c r="AB255" s="12">
        <f t="shared" si="38"/>
        <v>3437.7</v>
      </c>
      <c r="AC255" s="12">
        <f t="shared" si="38"/>
        <v>3437.4</v>
      </c>
      <c r="AD255" s="12">
        <f t="shared" si="38"/>
        <v>3320.1</v>
      </c>
      <c r="AE255" s="12">
        <f t="shared" si="38"/>
        <v>3303.6</v>
      </c>
      <c r="AF255" s="12">
        <f t="shared" si="38"/>
        <v>3030.6</v>
      </c>
      <c r="AG255" s="12"/>
    </row>
    <row r="256" ht="14.25" hidden="1" customHeight="1" outlineLevel="2">
      <c r="B256" s="7" t="s">
        <v>16</v>
      </c>
      <c r="C256" s="12">
        <f t="shared" ref="C256:AF256" si="39">C154+C188</f>
        <v>10956.00765</v>
      </c>
      <c r="D256" s="12">
        <f t="shared" si="39"/>
        <v>10954.1313</v>
      </c>
      <c r="E256" s="12">
        <f t="shared" si="39"/>
        <v>11149.00365</v>
      </c>
      <c r="F256" s="12">
        <f t="shared" si="39"/>
        <v>10918.2126</v>
      </c>
      <c r="G256" s="12">
        <f t="shared" si="39"/>
        <v>11128.8999</v>
      </c>
      <c r="H256" s="12">
        <f t="shared" si="39"/>
        <v>10773.4656</v>
      </c>
      <c r="I256" s="12">
        <f t="shared" si="39"/>
        <v>10965.3894</v>
      </c>
      <c r="J256" s="12">
        <f t="shared" si="39"/>
        <v>11352.9897</v>
      </c>
      <c r="K256" s="12">
        <f t="shared" si="39"/>
        <v>12073.5081</v>
      </c>
      <c r="L256" s="12">
        <f t="shared" si="39"/>
        <v>11908.65735</v>
      </c>
      <c r="M256" s="12">
        <f t="shared" si="39"/>
        <v>11535.53175</v>
      </c>
      <c r="N256" s="12">
        <f t="shared" si="39"/>
        <v>12225.2244</v>
      </c>
      <c r="O256" s="12">
        <f t="shared" si="39"/>
        <v>12094.14795</v>
      </c>
      <c r="P256" s="12">
        <f t="shared" si="39"/>
        <v>12352.54815</v>
      </c>
      <c r="Q256" s="12">
        <f t="shared" si="39"/>
        <v>12448.7781</v>
      </c>
      <c r="R256" s="12">
        <f t="shared" si="39"/>
        <v>12936.093</v>
      </c>
      <c r="S256" s="12">
        <f t="shared" si="39"/>
        <v>12933.68055</v>
      </c>
      <c r="T256" s="12">
        <f t="shared" si="39"/>
        <v>12896.9577</v>
      </c>
      <c r="U256" s="12">
        <f t="shared" si="39"/>
        <v>12191.9862</v>
      </c>
      <c r="V256" s="12">
        <f t="shared" si="39"/>
        <v>11651.0613</v>
      </c>
      <c r="W256" s="12">
        <f t="shared" si="39"/>
        <v>9744.6897</v>
      </c>
      <c r="X256" s="12">
        <f t="shared" si="39"/>
        <v>8735.2134</v>
      </c>
      <c r="Y256" s="12">
        <f t="shared" si="39"/>
        <v>7649.34285</v>
      </c>
      <c r="Z256" s="12">
        <f t="shared" si="39"/>
        <v>7332.50775</v>
      </c>
      <c r="AA256" s="12">
        <f t="shared" si="39"/>
        <v>7212.42135</v>
      </c>
      <c r="AB256" s="12">
        <f t="shared" si="39"/>
        <v>7048.1067</v>
      </c>
      <c r="AC256" s="12">
        <f t="shared" si="39"/>
        <v>7027.46685</v>
      </c>
      <c r="AD256" s="12">
        <f t="shared" si="39"/>
        <v>7174.0902</v>
      </c>
      <c r="AE256" s="12">
        <f t="shared" si="39"/>
        <v>6933.9174</v>
      </c>
      <c r="AF256" s="12">
        <f t="shared" si="39"/>
        <v>6694.2807</v>
      </c>
      <c r="AG256" s="12"/>
    </row>
    <row r="257" ht="14.25" hidden="1" customHeight="1" outlineLevel="2">
      <c r="B257" s="7" t="s">
        <v>31</v>
      </c>
      <c r="C257" s="12">
        <f t="shared" ref="C257:AF257" si="40">C155+C189</f>
        <v>56364.40678</v>
      </c>
      <c r="D257" s="12">
        <f t="shared" si="40"/>
        <v>58440.73884</v>
      </c>
      <c r="E257" s="12">
        <f t="shared" si="40"/>
        <v>59967.24228</v>
      </c>
      <c r="F257" s="12">
        <f t="shared" si="40"/>
        <v>58099.6845</v>
      </c>
      <c r="G257" s="12">
        <f t="shared" si="40"/>
        <v>58087.0059</v>
      </c>
      <c r="H257" s="12">
        <f t="shared" si="40"/>
        <v>57277.26598</v>
      </c>
      <c r="I257" s="12">
        <f t="shared" si="40"/>
        <v>55621.86344</v>
      </c>
      <c r="J257" s="12">
        <f t="shared" si="40"/>
        <v>55921.92364</v>
      </c>
      <c r="K257" s="12">
        <f t="shared" si="40"/>
        <v>55330.67826</v>
      </c>
      <c r="L257" s="12">
        <f t="shared" si="40"/>
        <v>56325.94836</v>
      </c>
      <c r="M257" s="12">
        <f t="shared" si="40"/>
        <v>57106.5275</v>
      </c>
      <c r="N257" s="12">
        <f t="shared" si="40"/>
        <v>55754.98874</v>
      </c>
      <c r="O257" s="12">
        <f t="shared" si="40"/>
        <v>57152.17046</v>
      </c>
      <c r="P257" s="12">
        <f t="shared" si="40"/>
        <v>56792.52084</v>
      </c>
      <c r="Q257" s="12">
        <f t="shared" si="40"/>
        <v>57819.91006</v>
      </c>
      <c r="R257" s="12">
        <f t="shared" si="40"/>
        <v>56882.5389</v>
      </c>
      <c r="S257" s="12">
        <f t="shared" si="40"/>
        <v>54912.28446</v>
      </c>
      <c r="T257" s="12">
        <f t="shared" si="40"/>
        <v>54569.53964</v>
      </c>
      <c r="U257" s="12">
        <f t="shared" si="40"/>
        <v>45970.4905</v>
      </c>
      <c r="V257" s="12">
        <f t="shared" si="40"/>
        <v>41057.11038</v>
      </c>
      <c r="W257" s="12">
        <f t="shared" si="40"/>
        <v>38483.35458</v>
      </c>
      <c r="X257" s="12">
        <f t="shared" si="40"/>
        <v>38164.27648</v>
      </c>
      <c r="Y257" s="12">
        <f t="shared" si="40"/>
        <v>36389.27248</v>
      </c>
      <c r="Z257" s="12">
        <f t="shared" si="40"/>
        <v>32215.47736</v>
      </c>
      <c r="AA257" s="12">
        <f t="shared" si="40"/>
        <v>32451.29932</v>
      </c>
      <c r="AB257" s="12">
        <f t="shared" si="40"/>
        <v>32637.67474</v>
      </c>
      <c r="AC257" s="12">
        <f t="shared" si="40"/>
        <v>30749.8312</v>
      </c>
      <c r="AD257" s="12">
        <f t="shared" si="40"/>
        <v>30596.42014</v>
      </c>
      <c r="AE257" s="12">
        <f t="shared" si="40"/>
        <v>29175.14908</v>
      </c>
      <c r="AF257" s="12">
        <f t="shared" si="40"/>
        <v>27294.9127</v>
      </c>
      <c r="AG257" s="12"/>
    </row>
    <row r="258" ht="14.25" hidden="1" customHeight="1" outlineLevel="2">
      <c r="B258" s="7" t="s">
        <v>14</v>
      </c>
      <c r="C258" s="12">
        <f t="shared" ref="C258:AF258" si="41">C156+C190</f>
        <v>130380.1699</v>
      </c>
      <c r="D258" s="12">
        <f t="shared" si="41"/>
        <v>133526.5994</v>
      </c>
      <c r="E258" s="12">
        <f t="shared" si="41"/>
        <v>132572.7102</v>
      </c>
      <c r="F258" s="12">
        <f t="shared" si="41"/>
        <v>126112.5696</v>
      </c>
      <c r="G258" s="12">
        <f t="shared" si="41"/>
        <v>121601.0699</v>
      </c>
      <c r="H258" s="12">
        <f t="shared" si="41"/>
        <v>119317.227</v>
      </c>
      <c r="I258" s="12">
        <f t="shared" si="41"/>
        <v>117565.8763</v>
      </c>
      <c r="J258" s="12">
        <f t="shared" si="41"/>
        <v>113657.1018</v>
      </c>
      <c r="K258" s="12">
        <f t="shared" si="41"/>
        <v>115542.5332</v>
      </c>
      <c r="L258" s="12">
        <f t="shared" si="41"/>
        <v>112712.1514</v>
      </c>
      <c r="M258" s="12">
        <f t="shared" si="41"/>
        <v>109092.6082</v>
      </c>
      <c r="N258" s="12">
        <f t="shared" si="41"/>
        <v>106781.3106</v>
      </c>
      <c r="O258" s="12">
        <f t="shared" si="41"/>
        <v>104107.3564</v>
      </c>
      <c r="P258" s="12">
        <f t="shared" si="41"/>
        <v>101237.3888</v>
      </c>
      <c r="Q258" s="12">
        <f t="shared" si="41"/>
        <v>98583.22744</v>
      </c>
      <c r="R258" s="12">
        <f t="shared" si="41"/>
        <v>95554.9168</v>
      </c>
      <c r="S258" s="12">
        <f t="shared" si="41"/>
        <v>89920.96928</v>
      </c>
      <c r="T258" s="12">
        <f t="shared" si="41"/>
        <v>85837.2512</v>
      </c>
      <c r="U258" s="12">
        <f t="shared" si="41"/>
        <v>79595.47072</v>
      </c>
      <c r="V258" s="12">
        <f t="shared" si="41"/>
        <v>74419.31336</v>
      </c>
      <c r="W258" s="12">
        <f t="shared" si="41"/>
        <v>73035.08872</v>
      </c>
      <c r="X258" s="12">
        <f t="shared" si="41"/>
        <v>69360.63632</v>
      </c>
      <c r="Y258" s="12">
        <f t="shared" si="41"/>
        <v>67689.73416</v>
      </c>
      <c r="Z258" s="12">
        <f t="shared" si="41"/>
        <v>66375.74232</v>
      </c>
      <c r="AA258" s="12">
        <f t="shared" si="41"/>
        <v>61869.98896</v>
      </c>
      <c r="AB258" s="12">
        <f t="shared" si="41"/>
        <v>60594.9444</v>
      </c>
      <c r="AC258" s="12">
        <f t="shared" si="41"/>
        <v>57618.35064</v>
      </c>
      <c r="AD258" s="12">
        <f t="shared" si="41"/>
        <v>55651.83224</v>
      </c>
      <c r="AE258" s="12">
        <f t="shared" si="41"/>
        <v>51826.69856</v>
      </c>
      <c r="AF258" s="12">
        <f t="shared" si="41"/>
        <v>49404.30544</v>
      </c>
      <c r="AG258" s="12"/>
    </row>
    <row r="259" ht="14.25" hidden="1" customHeight="1" outlineLevel="2">
      <c r="B259" s="7" t="s">
        <v>8</v>
      </c>
      <c r="C259" s="12">
        <f t="shared" ref="C259:AF259" si="42">C157+C191</f>
        <v>6666.11712</v>
      </c>
      <c r="D259" s="12">
        <f t="shared" si="42"/>
        <v>5106.816</v>
      </c>
      <c r="E259" s="12">
        <f t="shared" si="42"/>
        <v>4769.55648</v>
      </c>
      <c r="F259" s="12">
        <f t="shared" si="42"/>
        <v>4769.55648</v>
      </c>
      <c r="G259" s="12">
        <f t="shared" si="42"/>
        <v>4868.99712</v>
      </c>
      <c r="H259" s="12">
        <f t="shared" si="42"/>
        <v>4945.0752</v>
      </c>
      <c r="I259" s="12">
        <f t="shared" si="42"/>
        <v>5269.75488</v>
      </c>
      <c r="J259" s="12">
        <f t="shared" si="42"/>
        <v>5403.93984</v>
      </c>
      <c r="K259" s="12">
        <f t="shared" si="42"/>
        <v>5547.70944</v>
      </c>
      <c r="L259" s="12">
        <f t="shared" si="42"/>
        <v>5751.38304</v>
      </c>
      <c r="M259" s="12">
        <f t="shared" si="42"/>
        <v>5445.87264</v>
      </c>
      <c r="N259" s="12">
        <f t="shared" si="42"/>
        <v>5450.06592</v>
      </c>
      <c r="O259" s="12">
        <f t="shared" si="42"/>
        <v>5606.41536</v>
      </c>
      <c r="P259" s="12">
        <f t="shared" si="42"/>
        <v>5574.66624</v>
      </c>
      <c r="Q259" s="12">
        <f t="shared" si="42"/>
        <v>5481.216</v>
      </c>
      <c r="R259" s="12">
        <f t="shared" si="42"/>
        <v>5345.83296</v>
      </c>
      <c r="S259" s="12">
        <f t="shared" si="42"/>
        <v>5323.06944</v>
      </c>
      <c r="T259" s="12">
        <f t="shared" si="42"/>
        <v>5454.2592</v>
      </c>
      <c r="U259" s="12">
        <f t="shared" si="42"/>
        <v>5239.80288</v>
      </c>
      <c r="V259" s="12">
        <f t="shared" si="42"/>
        <v>4804.89984</v>
      </c>
      <c r="W259" s="12">
        <f t="shared" si="42"/>
        <v>4328.064</v>
      </c>
      <c r="X259" s="12">
        <f t="shared" si="42"/>
        <v>4116.00384</v>
      </c>
      <c r="Y259" s="12">
        <f t="shared" si="42"/>
        <v>3752.38656</v>
      </c>
      <c r="Z259" s="12">
        <f t="shared" si="42"/>
        <v>3679.90272</v>
      </c>
      <c r="AA259" s="12">
        <f t="shared" si="42"/>
        <v>3481.02144</v>
      </c>
      <c r="AB259" s="12">
        <f t="shared" si="42"/>
        <v>3500.19072</v>
      </c>
      <c r="AC259" s="12">
        <f t="shared" si="42"/>
        <v>3453.4656</v>
      </c>
      <c r="AD259" s="12">
        <f t="shared" si="42"/>
        <v>3476.22912</v>
      </c>
      <c r="AE259" s="12">
        <f t="shared" si="42"/>
        <v>3230.02368</v>
      </c>
      <c r="AF259" s="12">
        <f t="shared" si="42"/>
        <v>3230.02368</v>
      </c>
      <c r="AG259" s="12"/>
    </row>
    <row r="260" ht="14.25" hidden="1" customHeight="1" outlineLevel="2">
      <c r="B260" s="7" t="s">
        <v>19</v>
      </c>
      <c r="C260" s="12">
        <f t="shared" ref="C260:AF260" si="43">C158+C192</f>
        <v>230626.647</v>
      </c>
      <c r="D260" s="12">
        <f t="shared" si="43"/>
        <v>237895.9056</v>
      </c>
      <c r="E260" s="12">
        <f t="shared" si="43"/>
        <v>242099.8535</v>
      </c>
      <c r="F260" s="12">
        <f t="shared" si="43"/>
        <v>230886.0695</v>
      </c>
      <c r="G260" s="12">
        <f t="shared" si="43"/>
        <v>220022.8859</v>
      </c>
      <c r="H260" s="12">
        <f t="shared" si="43"/>
        <v>215879.7233</v>
      </c>
      <c r="I260" s="12">
        <f t="shared" si="43"/>
        <v>207953.7674</v>
      </c>
      <c r="J260" s="12">
        <f t="shared" si="43"/>
        <v>199515.4791</v>
      </c>
      <c r="K260" s="12">
        <f t="shared" si="43"/>
        <v>187193.4507</v>
      </c>
      <c r="L260" s="12">
        <f t="shared" si="43"/>
        <v>176513.7081</v>
      </c>
      <c r="M260" s="12">
        <f t="shared" si="43"/>
        <v>163289.6708</v>
      </c>
      <c r="N260" s="12">
        <f t="shared" si="43"/>
        <v>160102.7896</v>
      </c>
      <c r="O260" s="12">
        <f t="shared" si="43"/>
        <v>153902.6992</v>
      </c>
      <c r="P260" s="12">
        <f t="shared" si="43"/>
        <v>151650.3904</v>
      </c>
      <c r="Q260" s="12">
        <f t="shared" si="43"/>
        <v>146328.4291</v>
      </c>
      <c r="R260" s="12">
        <f t="shared" si="43"/>
        <v>139917.7614</v>
      </c>
      <c r="S260" s="12">
        <f t="shared" si="43"/>
        <v>134380.8809</v>
      </c>
      <c r="T260" s="12">
        <f t="shared" si="43"/>
        <v>127150.6985</v>
      </c>
      <c r="U260" s="12">
        <f t="shared" si="43"/>
        <v>114209.9636</v>
      </c>
      <c r="V260" s="12">
        <f t="shared" si="43"/>
        <v>104685.1398</v>
      </c>
      <c r="W260" s="12">
        <f t="shared" si="43"/>
        <v>101400.5681</v>
      </c>
      <c r="X260" s="12">
        <f t="shared" si="43"/>
        <v>97282.3708</v>
      </c>
      <c r="Y260" s="12">
        <f t="shared" si="43"/>
        <v>92005.99835</v>
      </c>
      <c r="Z260" s="12">
        <f t="shared" si="43"/>
        <v>84530.5042</v>
      </c>
      <c r="AA260" s="12">
        <f t="shared" si="43"/>
        <v>82076.30175</v>
      </c>
      <c r="AB260" s="12">
        <f t="shared" si="43"/>
        <v>78003.69335</v>
      </c>
      <c r="AC260" s="12">
        <f t="shared" si="43"/>
        <v>75920.7148</v>
      </c>
      <c r="AD260" s="12">
        <f t="shared" si="43"/>
        <v>70096.1901</v>
      </c>
      <c r="AE260" s="12">
        <f t="shared" si="43"/>
        <v>69366.7677</v>
      </c>
      <c r="AF260" s="12">
        <f t="shared" si="43"/>
        <v>68021.89515</v>
      </c>
      <c r="AG260" s="12"/>
    </row>
    <row r="261" ht="14.25" hidden="1" customHeight="1" outlineLevel="2">
      <c r="B261" s="7" t="s">
        <v>9</v>
      </c>
      <c r="C261" s="12">
        <f t="shared" ref="C261:AF261" si="44">C159+C193</f>
        <v>269.39406</v>
      </c>
      <c r="D261" s="12">
        <f t="shared" si="44"/>
        <v>266.52012</v>
      </c>
      <c r="E261" s="12">
        <f t="shared" si="44"/>
        <v>297.37716</v>
      </c>
      <c r="F261" s="12">
        <f t="shared" si="44"/>
        <v>303.57882</v>
      </c>
      <c r="G261" s="12">
        <f t="shared" si="44"/>
        <v>312.04938</v>
      </c>
      <c r="H261" s="12">
        <f t="shared" si="44"/>
        <v>309.02418</v>
      </c>
      <c r="I261" s="12">
        <f t="shared" si="44"/>
        <v>317.646</v>
      </c>
      <c r="J261" s="12">
        <f t="shared" si="44"/>
        <v>322.48632</v>
      </c>
      <c r="K261" s="12">
        <f t="shared" si="44"/>
        <v>328.68798</v>
      </c>
      <c r="L261" s="12">
        <f t="shared" si="44"/>
        <v>333.22578</v>
      </c>
      <c r="M261" s="12">
        <f t="shared" si="44"/>
        <v>339.12492</v>
      </c>
      <c r="N261" s="12">
        <f t="shared" si="44"/>
        <v>339.88122</v>
      </c>
      <c r="O261" s="12">
        <f t="shared" si="44"/>
        <v>334.58712</v>
      </c>
      <c r="P261" s="12">
        <f t="shared" si="44"/>
        <v>339.42744</v>
      </c>
      <c r="Q261" s="12">
        <f t="shared" si="44"/>
        <v>340.18374</v>
      </c>
      <c r="R261" s="12">
        <f t="shared" si="44"/>
        <v>339.72996</v>
      </c>
      <c r="S261" s="12">
        <f t="shared" si="44"/>
        <v>334.2846</v>
      </c>
      <c r="T261" s="12">
        <f t="shared" si="44"/>
        <v>325.51152</v>
      </c>
      <c r="U261" s="12">
        <f t="shared" si="44"/>
        <v>300.85614</v>
      </c>
      <c r="V261" s="12">
        <f t="shared" si="44"/>
        <v>302.97378</v>
      </c>
      <c r="W261" s="12">
        <f t="shared" si="44"/>
        <v>284.97384</v>
      </c>
      <c r="X261" s="12">
        <f t="shared" si="44"/>
        <v>325.66278</v>
      </c>
      <c r="Y261" s="12">
        <f t="shared" si="44"/>
        <v>316.8897</v>
      </c>
      <c r="Z261" s="12">
        <f t="shared" si="44"/>
        <v>232.1841</v>
      </c>
      <c r="AA261" s="12">
        <f t="shared" si="44"/>
        <v>243.98238</v>
      </c>
      <c r="AB261" s="12">
        <f t="shared" si="44"/>
        <v>209.64636</v>
      </c>
      <c r="AC261" s="12">
        <f t="shared" si="44"/>
        <v>206.77242</v>
      </c>
      <c r="AD261" s="12">
        <f t="shared" si="44"/>
        <v>203.74722</v>
      </c>
      <c r="AE261" s="12">
        <f t="shared" si="44"/>
        <v>203.29344</v>
      </c>
      <c r="AF261" s="12">
        <f t="shared" si="44"/>
        <v>212.36904</v>
      </c>
      <c r="AG261" s="12"/>
    </row>
    <row r="262" ht="14.25" hidden="1" customHeight="1" outlineLevel="2">
      <c r="B262" s="7" t="s">
        <v>20</v>
      </c>
      <c r="C262" s="12">
        <f t="shared" ref="C262:AF262" si="45">C160+C194</f>
        <v>1870.55682</v>
      </c>
      <c r="D262" s="12">
        <f t="shared" si="45"/>
        <v>1801.45566</v>
      </c>
      <c r="E262" s="12">
        <f t="shared" si="45"/>
        <v>1464.24972</v>
      </c>
      <c r="F262" s="12">
        <f t="shared" si="45"/>
        <v>1277.98542</v>
      </c>
      <c r="G262" s="12">
        <f t="shared" si="45"/>
        <v>1086.31656</v>
      </c>
      <c r="H262" s="12">
        <f t="shared" si="45"/>
        <v>992.31582</v>
      </c>
      <c r="I262" s="12">
        <f t="shared" si="45"/>
        <v>984.402</v>
      </c>
      <c r="J262" s="12">
        <f t="shared" si="45"/>
        <v>938.46324</v>
      </c>
      <c r="K262" s="12">
        <f t="shared" si="45"/>
        <v>867.43188</v>
      </c>
      <c r="L262" s="12">
        <f t="shared" si="45"/>
        <v>837.51378</v>
      </c>
      <c r="M262" s="12">
        <f t="shared" si="45"/>
        <v>807.20964</v>
      </c>
      <c r="N262" s="12">
        <f t="shared" si="45"/>
        <v>864.7296</v>
      </c>
      <c r="O262" s="12">
        <f t="shared" si="45"/>
        <v>844.26948</v>
      </c>
      <c r="P262" s="12">
        <f t="shared" si="45"/>
        <v>880.1712</v>
      </c>
      <c r="Q262" s="12">
        <f t="shared" si="45"/>
        <v>863.95752</v>
      </c>
      <c r="R262" s="12">
        <f t="shared" si="45"/>
        <v>852.37632</v>
      </c>
      <c r="S262" s="12">
        <f t="shared" si="45"/>
        <v>867.6249</v>
      </c>
      <c r="T262" s="12">
        <f t="shared" si="45"/>
        <v>870.32718</v>
      </c>
      <c r="U262" s="12">
        <f t="shared" si="45"/>
        <v>797.55864</v>
      </c>
      <c r="V262" s="12">
        <f t="shared" si="45"/>
        <v>747.56646</v>
      </c>
      <c r="W262" s="12">
        <f t="shared" si="45"/>
        <v>768.99168</v>
      </c>
      <c r="X262" s="12">
        <f t="shared" si="45"/>
        <v>715.1391</v>
      </c>
      <c r="Y262" s="12">
        <f t="shared" si="45"/>
        <v>715.33212</v>
      </c>
      <c r="Z262" s="12">
        <f t="shared" si="45"/>
        <v>702.5928</v>
      </c>
      <c r="AA262" s="12">
        <f t="shared" si="45"/>
        <v>694.67898</v>
      </c>
      <c r="AB262" s="12">
        <f t="shared" si="45"/>
        <v>679.62342</v>
      </c>
      <c r="AC262" s="12">
        <f t="shared" si="45"/>
        <v>648.16116</v>
      </c>
      <c r="AD262" s="12">
        <f t="shared" si="45"/>
        <v>653.75874</v>
      </c>
      <c r="AE262" s="12">
        <f t="shared" si="45"/>
        <v>668.8143</v>
      </c>
      <c r="AF262" s="12">
        <f t="shared" si="45"/>
        <v>639.08922</v>
      </c>
      <c r="AG262" s="12"/>
    </row>
    <row r="263" ht="14.25" hidden="1" customHeight="1" outlineLevel="2">
      <c r="B263" s="7" t="s">
        <v>21</v>
      </c>
      <c r="C263" s="12">
        <f t="shared" ref="C263:AF263" si="46">C161+C195</f>
        <v>2823.0292</v>
      </c>
      <c r="D263" s="12">
        <f t="shared" si="46"/>
        <v>2987.176</v>
      </c>
      <c r="E263" s="12">
        <f t="shared" si="46"/>
        <v>1844.4333</v>
      </c>
      <c r="F263" s="12">
        <f t="shared" si="46"/>
        <v>1440.90575</v>
      </c>
      <c r="G263" s="12">
        <f t="shared" si="46"/>
        <v>1294.6894</v>
      </c>
      <c r="H263" s="12">
        <f t="shared" si="46"/>
        <v>1364.5627</v>
      </c>
      <c r="I263" s="12">
        <f t="shared" si="46"/>
        <v>1428.70565</v>
      </c>
      <c r="J263" s="12">
        <f t="shared" si="46"/>
        <v>1510.03965</v>
      </c>
      <c r="K263" s="12">
        <f t="shared" si="46"/>
        <v>1556.0673</v>
      </c>
      <c r="L263" s="12">
        <f t="shared" si="46"/>
        <v>1330.1806</v>
      </c>
      <c r="M263" s="12">
        <f t="shared" si="46"/>
        <v>1133.5002</v>
      </c>
      <c r="N263" s="12">
        <f t="shared" si="46"/>
        <v>1166.58835</v>
      </c>
      <c r="O263" s="12">
        <f t="shared" si="46"/>
        <v>1182.48545</v>
      </c>
      <c r="P263" s="12">
        <f t="shared" si="46"/>
        <v>1122.22435</v>
      </c>
      <c r="Q263" s="12">
        <f t="shared" si="46"/>
        <v>1135.7184</v>
      </c>
      <c r="R263" s="12">
        <f t="shared" si="46"/>
        <v>1161.2277</v>
      </c>
      <c r="S263" s="12">
        <f t="shared" si="46"/>
        <v>1159.19435</v>
      </c>
      <c r="T263" s="12">
        <f t="shared" si="46"/>
        <v>1183.59455</v>
      </c>
      <c r="U263" s="12">
        <f t="shared" si="46"/>
        <v>1144.40635</v>
      </c>
      <c r="V263" s="12">
        <f t="shared" si="46"/>
        <v>974.8989</v>
      </c>
      <c r="W263" s="12">
        <f t="shared" si="46"/>
        <v>1027.0266</v>
      </c>
      <c r="X263" s="12">
        <f t="shared" si="46"/>
        <v>1008.1719</v>
      </c>
      <c r="Y263" s="12">
        <f t="shared" si="46"/>
        <v>1019.2629</v>
      </c>
      <c r="Z263" s="12">
        <f t="shared" si="46"/>
        <v>954.1957</v>
      </c>
      <c r="AA263" s="12">
        <f t="shared" si="46"/>
        <v>966.7655</v>
      </c>
      <c r="AB263" s="12">
        <f t="shared" si="46"/>
        <v>997.0809</v>
      </c>
      <c r="AC263" s="12">
        <f t="shared" si="46"/>
        <v>994.1233</v>
      </c>
      <c r="AD263" s="12">
        <f t="shared" si="46"/>
        <v>962.6988</v>
      </c>
      <c r="AE263" s="12">
        <f t="shared" si="46"/>
        <v>980.0747</v>
      </c>
      <c r="AF263" s="12">
        <f t="shared" si="46"/>
        <v>969.90795</v>
      </c>
      <c r="AG263" s="12"/>
    </row>
    <row r="264" ht="14.25" hidden="1" customHeight="1" outlineLevel="2">
      <c r="B264" s="7" t="s">
        <v>22</v>
      </c>
      <c r="C264" s="12">
        <f t="shared" ref="C264:AF264" si="47">C162+C196</f>
        <v>2940.60252</v>
      </c>
      <c r="D264" s="12">
        <f t="shared" si="47"/>
        <v>3348.1395</v>
      </c>
      <c r="E264" s="12">
        <f t="shared" si="47"/>
        <v>3356.77986</v>
      </c>
      <c r="F264" s="12">
        <f t="shared" si="47"/>
        <v>3199.81332</v>
      </c>
      <c r="G264" s="12">
        <f t="shared" si="47"/>
        <v>2948.52285</v>
      </c>
      <c r="H264" s="12">
        <f t="shared" si="47"/>
        <v>2517.22488</v>
      </c>
      <c r="I264" s="12">
        <f t="shared" si="47"/>
        <v>2525.86524</v>
      </c>
      <c r="J264" s="12">
        <f t="shared" si="47"/>
        <v>2538.82578</v>
      </c>
      <c r="K264" s="12">
        <f t="shared" si="47"/>
        <v>2489.14371</v>
      </c>
      <c r="L264" s="12">
        <f t="shared" si="47"/>
        <v>2680.67169</v>
      </c>
      <c r="M264" s="12">
        <f t="shared" si="47"/>
        <v>2975.88399</v>
      </c>
      <c r="N264" s="12">
        <f t="shared" si="47"/>
        <v>3115.56981</v>
      </c>
      <c r="O264" s="12">
        <f t="shared" si="47"/>
        <v>3139.3308</v>
      </c>
      <c r="P264" s="12">
        <f t="shared" si="47"/>
        <v>3316.45818</v>
      </c>
      <c r="Q264" s="12">
        <f t="shared" si="47"/>
        <v>3941.44422</v>
      </c>
      <c r="R264" s="12">
        <f t="shared" si="47"/>
        <v>4079.68998</v>
      </c>
      <c r="S264" s="12">
        <f t="shared" si="47"/>
        <v>3694.47393</v>
      </c>
      <c r="T264" s="12">
        <f t="shared" si="47"/>
        <v>3343.81932</v>
      </c>
      <c r="U264" s="12">
        <f t="shared" si="47"/>
        <v>3109.08954</v>
      </c>
      <c r="V264" s="12">
        <f t="shared" si="47"/>
        <v>2771.39547</v>
      </c>
      <c r="W264" s="12">
        <f t="shared" si="47"/>
        <v>2834.75811</v>
      </c>
      <c r="X264" s="12">
        <f t="shared" si="47"/>
        <v>2887.3203</v>
      </c>
      <c r="Y264" s="12">
        <f t="shared" si="47"/>
        <v>2697.23238</v>
      </c>
      <c r="Z264" s="12">
        <f t="shared" si="47"/>
        <v>2455.3023</v>
      </c>
      <c r="AA264" s="12">
        <f t="shared" si="47"/>
        <v>2301.93591</v>
      </c>
      <c r="AB264" s="12">
        <f t="shared" si="47"/>
        <v>2047.76532</v>
      </c>
      <c r="AC264" s="12">
        <f t="shared" si="47"/>
        <v>1853.35722</v>
      </c>
      <c r="AD264" s="12">
        <f t="shared" si="47"/>
        <v>1639.50831</v>
      </c>
      <c r="AE264" s="12">
        <f t="shared" si="47"/>
        <v>1500.54252</v>
      </c>
      <c r="AF264" s="12">
        <f t="shared" si="47"/>
        <v>1400.45835</v>
      </c>
      <c r="AG264" s="12"/>
    </row>
    <row r="265" ht="14.25" hidden="1" customHeight="1" outlineLevel="2">
      <c r="B265" s="7" t="s">
        <v>17</v>
      </c>
      <c r="C265" s="12">
        <f t="shared" ref="C265:AF265" si="48">C163+C197</f>
        <v>17122.8369</v>
      </c>
      <c r="D265" s="12">
        <f t="shared" si="48"/>
        <v>15022.0449</v>
      </c>
      <c r="E265" s="12">
        <f t="shared" si="48"/>
        <v>13505.19015</v>
      </c>
      <c r="F265" s="12">
        <f t="shared" si="48"/>
        <v>13478.93025</v>
      </c>
      <c r="G265" s="12">
        <f t="shared" si="48"/>
        <v>13418.11785</v>
      </c>
      <c r="H265" s="12">
        <f t="shared" si="48"/>
        <v>13266.7779</v>
      </c>
      <c r="I265" s="12">
        <f t="shared" si="48"/>
        <v>13496.89755</v>
      </c>
      <c r="J265" s="12">
        <f t="shared" si="48"/>
        <v>13641.327</v>
      </c>
      <c r="K265" s="12">
        <f t="shared" si="48"/>
        <v>13637.87175</v>
      </c>
      <c r="L265" s="12">
        <f t="shared" si="48"/>
        <v>13913.6007</v>
      </c>
      <c r="M265" s="12">
        <f t="shared" si="48"/>
        <v>13046.33295</v>
      </c>
      <c r="N265" s="12">
        <f t="shared" si="48"/>
        <v>13041.4956</v>
      </c>
      <c r="O265" s="12">
        <f t="shared" si="48"/>
        <v>12537.0291</v>
      </c>
      <c r="P265" s="12">
        <f t="shared" si="48"/>
        <v>12790.64445</v>
      </c>
      <c r="Q265" s="12">
        <f t="shared" si="48"/>
        <v>12631.70295</v>
      </c>
      <c r="R265" s="12">
        <f t="shared" si="48"/>
        <v>12387.7623</v>
      </c>
      <c r="S265" s="12">
        <f t="shared" si="48"/>
        <v>11884.6779</v>
      </c>
      <c r="T265" s="12">
        <f t="shared" si="48"/>
        <v>11609.64</v>
      </c>
      <c r="U265" s="12">
        <f t="shared" si="48"/>
        <v>11203.99365</v>
      </c>
      <c r="V265" s="12">
        <f t="shared" si="48"/>
        <v>10429.3266</v>
      </c>
      <c r="W265" s="12">
        <f t="shared" si="48"/>
        <v>10209.5727</v>
      </c>
      <c r="X265" s="12">
        <f t="shared" si="48"/>
        <v>9547.5468</v>
      </c>
      <c r="Y265" s="12">
        <f t="shared" si="48"/>
        <v>9075.55965</v>
      </c>
      <c r="Z265" s="12">
        <f t="shared" si="48"/>
        <v>8800.52175</v>
      </c>
      <c r="AA265" s="12">
        <f t="shared" si="48"/>
        <v>8677.51485</v>
      </c>
      <c r="AB265" s="12">
        <f t="shared" si="48"/>
        <v>8818.48905</v>
      </c>
      <c r="AC265" s="12">
        <f t="shared" si="48"/>
        <v>8289.14475</v>
      </c>
      <c r="AD265" s="12">
        <f t="shared" si="48"/>
        <v>8367.2334</v>
      </c>
      <c r="AE265" s="12">
        <f t="shared" si="48"/>
        <v>8282.9253</v>
      </c>
      <c r="AF265" s="12">
        <f t="shared" si="48"/>
        <v>7900.77465</v>
      </c>
      <c r="AG265" s="12"/>
    </row>
    <row r="266" ht="14.25" hidden="1" customHeight="1" outlineLevel="2">
      <c r="B266" s="7" t="s">
        <v>23</v>
      </c>
      <c r="C266" s="12">
        <f t="shared" ref="C266:AF266" si="49">C164+C198</f>
        <v>49.0323</v>
      </c>
      <c r="D266" s="12">
        <f t="shared" si="49"/>
        <v>52.82604</v>
      </c>
      <c r="E266" s="12">
        <f t="shared" si="49"/>
        <v>57.90822</v>
      </c>
      <c r="F266" s="12">
        <f t="shared" si="49"/>
        <v>73.87056</v>
      </c>
      <c r="G266" s="12">
        <f t="shared" si="49"/>
        <v>74.30004</v>
      </c>
      <c r="H266" s="12">
        <f t="shared" si="49"/>
        <v>69.14628</v>
      </c>
      <c r="I266" s="12">
        <f t="shared" si="49"/>
        <v>70.07682</v>
      </c>
      <c r="J266" s="12">
        <f t="shared" si="49"/>
        <v>77.95062</v>
      </c>
      <c r="K266" s="12">
        <f t="shared" si="49"/>
        <v>75.5169</v>
      </c>
      <c r="L266" s="12">
        <f t="shared" si="49"/>
        <v>71.36526</v>
      </c>
      <c r="M266" s="12">
        <f t="shared" si="49"/>
        <v>69.0747</v>
      </c>
      <c r="N266" s="12">
        <f t="shared" si="49"/>
        <v>62.70408</v>
      </c>
      <c r="O266" s="12">
        <f t="shared" si="49"/>
        <v>65.4957</v>
      </c>
      <c r="P266" s="12">
        <f t="shared" si="49"/>
        <v>62.56092</v>
      </c>
      <c r="Q266" s="12">
        <f t="shared" si="49"/>
        <v>61.2009</v>
      </c>
      <c r="R266" s="12">
        <f t="shared" si="49"/>
        <v>69.7905</v>
      </c>
      <c r="S266" s="12">
        <f t="shared" si="49"/>
        <v>68.78838</v>
      </c>
      <c r="T266" s="12">
        <f t="shared" si="49"/>
        <v>72.08106</v>
      </c>
      <c r="U266" s="12">
        <f t="shared" si="49"/>
        <v>70.21998</v>
      </c>
      <c r="V266" s="12">
        <f t="shared" si="49"/>
        <v>61.70196</v>
      </c>
      <c r="W266" s="12">
        <f t="shared" si="49"/>
        <v>74.72952</v>
      </c>
      <c r="X266" s="12">
        <f t="shared" si="49"/>
        <v>61.9167</v>
      </c>
      <c r="Y266" s="12">
        <f t="shared" si="49"/>
        <v>68.07258</v>
      </c>
      <c r="Z266" s="12">
        <f t="shared" si="49"/>
        <v>56.33346</v>
      </c>
      <c r="AA266" s="12">
        <f t="shared" si="49"/>
        <v>56.26188</v>
      </c>
      <c r="AB266" s="12">
        <f t="shared" si="49"/>
        <v>48.60282</v>
      </c>
      <c r="AC266" s="12">
        <f t="shared" si="49"/>
        <v>44.45118</v>
      </c>
      <c r="AD266" s="12">
        <f t="shared" si="49"/>
        <v>41.30166</v>
      </c>
      <c r="AE266" s="12">
        <f t="shared" si="49"/>
        <v>38.79636</v>
      </c>
      <c r="AF266" s="12">
        <f t="shared" si="49"/>
        <v>38.86794</v>
      </c>
      <c r="AG266" s="12"/>
    </row>
    <row r="267" ht="14.25" hidden="1" customHeight="1" outlineLevel="2">
      <c r="B267" s="7" t="s">
        <v>24</v>
      </c>
      <c r="C267" s="12">
        <f t="shared" ref="C267:AF267" si="50">C165+C199</f>
        <v>52562.93562</v>
      </c>
      <c r="D267" s="12">
        <f t="shared" si="50"/>
        <v>51621.05</v>
      </c>
      <c r="E267" s="12">
        <f t="shared" si="50"/>
        <v>50298.75695</v>
      </c>
      <c r="F267" s="12">
        <f t="shared" si="50"/>
        <v>48887.51686</v>
      </c>
      <c r="G267" s="12">
        <f t="shared" si="50"/>
        <v>45810.10811</v>
      </c>
      <c r="H267" s="12">
        <f t="shared" si="50"/>
        <v>44713.35934</v>
      </c>
      <c r="I267" s="12">
        <f t="shared" si="50"/>
        <v>43598.34466</v>
      </c>
      <c r="J267" s="12">
        <f t="shared" si="50"/>
        <v>41377.05117</v>
      </c>
      <c r="K267" s="12">
        <f t="shared" si="50"/>
        <v>39685.46907</v>
      </c>
      <c r="L267" s="12">
        <f t="shared" si="50"/>
        <v>39145.43347</v>
      </c>
      <c r="M267" s="12">
        <f t="shared" si="50"/>
        <v>37499.91323</v>
      </c>
      <c r="N267" s="12">
        <f t="shared" si="50"/>
        <v>36562.79263</v>
      </c>
      <c r="O267" s="12">
        <f t="shared" si="50"/>
        <v>35169.02428</v>
      </c>
      <c r="P267" s="12">
        <f t="shared" si="50"/>
        <v>34748.11418</v>
      </c>
      <c r="Q267" s="12">
        <f t="shared" si="50"/>
        <v>33589.42015</v>
      </c>
      <c r="R267" s="12">
        <f t="shared" si="50"/>
        <v>33011.26439</v>
      </c>
      <c r="S267" s="12">
        <f t="shared" si="50"/>
        <v>32476.78798</v>
      </c>
      <c r="T267" s="12">
        <f t="shared" si="50"/>
        <v>31266.4729</v>
      </c>
      <c r="U267" s="12">
        <f t="shared" si="50"/>
        <v>30816.97268</v>
      </c>
      <c r="V267" s="12">
        <f t="shared" si="50"/>
        <v>28076.29201</v>
      </c>
      <c r="W267" s="12">
        <f t="shared" si="50"/>
        <v>27789.59664</v>
      </c>
      <c r="X267" s="12">
        <f t="shared" si="50"/>
        <v>26452.21436</v>
      </c>
      <c r="Y267" s="12">
        <f t="shared" si="50"/>
        <v>24965.52812</v>
      </c>
      <c r="Z267" s="12">
        <f t="shared" si="50"/>
        <v>23933.10712</v>
      </c>
      <c r="AA267" s="12">
        <f t="shared" si="50"/>
        <v>22318.55951</v>
      </c>
      <c r="AB267" s="12">
        <f t="shared" si="50"/>
        <v>22404.32987</v>
      </c>
      <c r="AC267" s="12">
        <f t="shared" si="50"/>
        <v>21414.79405</v>
      </c>
      <c r="AD267" s="12">
        <f t="shared" si="50"/>
        <v>20584.8864</v>
      </c>
      <c r="AE267" s="12">
        <f t="shared" si="50"/>
        <v>20087.73598</v>
      </c>
      <c r="AF267" s="12">
        <f t="shared" si="50"/>
        <v>18934.60114</v>
      </c>
      <c r="AG267" s="12"/>
    </row>
    <row r="268" ht="14.25" hidden="1" customHeight="1" outlineLevel="2">
      <c r="B268" s="7" t="s">
        <v>5</v>
      </c>
      <c r="C268" s="12">
        <f t="shared" ref="C268:AF268" si="51">C166+C200</f>
        <v>16530.7716</v>
      </c>
      <c r="D268" s="12">
        <f t="shared" si="51"/>
        <v>17253.3036</v>
      </c>
      <c r="E268" s="12">
        <f t="shared" si="51"/>
        <v>16387.02576</v>
      </c>
      <c r="F268" s="12">
        <f t="shared" si="51"/>
        <v>15738.26808</v>
      </c>
      <c r="G268" s="12">
        <f t="shared" si="51"/>
        <v>15119.9328</v>
      </c>
      <c r="H268" s="12">
        <f t="shared" si="51"/>
        <v>15069.73584</v>
      </c>
      <c r="I268" s="12">
        <f t="shared" si="51"/>
        <v>16425.05376</v>
      </c>
      <c r="J268" s="12">
        <f t="shared" si="51"/>
        <v>15382.326</v>
      </c>
      <c r="K268" s="12">
        <f t="shared" si="51"/>
        <v>16280.54736</v>
      </c>
      <c r="L268" s="12">
        <f t="shared" si="51"/>
        <v>15658.40928</v>
      </c>
      <c r="M268" s="12">
        <f t="shared" si="51"/>
        <v>16098.77352</v>
      </c>
      <c r="N268" s="12">
        <f t="shared" si="51"/>
        <v>16918.6572</v>
      </c>
      <c r="O268" s="12">
        <f t="shared" si="51"/>
        <v>17521.02072</v>
      </c>
      <c r="P268" s="12">
        <f t="shared" si="51"/>
        <v>18360.67896</v>
      </c>
      <c r="Q268" s="12">
        <f t="shared" si="51"/>
        <v>18349.27056</v>
      </c>
      <c r="R268" s="12">
        <f t="shared" si="51"/>
        <v>18810.93048</v>
      </c>
      <c r="S268" s="12">
        <f t="shared" si="51"/>
        <v>18092.96184</v>
      </c>
      <c r="T268" s="12">
        <f t="shared" si="51"/>
        <v>17561.3304</v>
      </c>
      <c r="U268" s="12">
        <f t="shared" si="51"/>
        <v>16568.7996</v>
      </c>
      <c r="V268" s="12">
        <f t="shared" si="51"/>
        <v>15519.98736</v>
      </c>
      <c r="W268" s="12">
        <f t="shared" si="51"/>
        <v>15549.6492</v>
      </c>
      <c r="X268" s="12">
        <f t="shared" si="51"/>
        <v>14905.45488</v>
      </c>
      <c r="Y268" s="12">
        <f t="shared" si="51"/>
        <v>14488.668</v>
      </c>
      <c r="Z268" s="12">
        <f t="shared" si="51"/>
        <v>14431.626</v>
      </c>
      <c r="AA268" s="12">
        <f t="shared" si="51"/>
        <v>13840.67088</v>
      </c>
      <c r="AB268" s="12">
        <f t="shared" si="51"/>
        <v>13612.50288</v>
      </c>
      <c r="AC268" s="12">
        <f t="shared" si="51"/>
        <v>13043.604</v>
      </c>
      <c r="AD268" s="12">
        <f t="shared" si="51"/>
        <v>12376.59288</v>
      </c>
      <c r="AE268" s="12">
        <f t="shared" si="51"/>
        <v>11515.63896</v>
      </c>
      <c r="AF268" s="12">
        <f t="shared" si="51"/>
        <v>10966.51464</v>
      </c>
      <c r="AG268" s="12"/>
    </row>
    <row r="269" ht="14.25" hidden="1" customHeight="1" outlineLevel="2">
      <c r="B269" s="7" t="s">
        <v>26</v>
      </c>
      <c r="C269" s="12">
        <f t="shared" ref="C269:AF269" si="52">C167+C201</f>
        <v>30475.48595</v>
      </c>
      <c r="D269" s="12">
        <f t="shared" si="52"/>
        <v>30098.37961</v>
      </c>
      <c r="E269" s="12">
        <f t="shared" si="52"/>
        <v>30135.7628</v>
      </c>
      <c r="F269" s="12">
        <f t="shared" si="52"/>
        <v>30359.78907</v>
      </c>
      <c r="G269" s="12">
        <f t="shared" si="52"/>
        <v>30022.79462</v>
      </c>
      <c r="H269" s="12">
        <f t="shared" si="52"/>
        <v>29427.66515</v>
      </c>
      <c r="I269" s="12">
        <f t="shared" si="52"/>
        <v>30291.02583</v>
      </c>
      <c r="J269" s="12">
        <f t="shared" si="52"/>
        <v>28798.42693</v>
      </c>
      <c r="K269" s="12">
        <f t="shared" si="52"/>
        <v>26362.24357</v>
      </c>
      <c r="L269" s="12">
        <f t="shared" si="52"/>
        <v>25783.75917</v>
      </c>
      <c r="M269" s="12">
        <f t="shared" si="52"/>
        <v>24159.63693</v>
      </c>
      <c r="N269" s="12">
        <f t="shared" si="52"/>
        <v>23509.93346</v>
      </c>
      <c r="O269" s="12">
        <f t="shared" si="52"/>
        <v>22577.2638</v>
      </c>
      <c r="P269" s="12">
        <f t="shared" si="52"/>
        <v>22886.97125</v>
      </c>
      <c r="Q269" s="12">
        <f t="shared" si="52"/>
        <v>23363.1294</v>
      </c>
      <c r="R269" s="12">
        <f t="shared" si="52"/>
        <v>24181.7394</v>
      </c>
      <c r="S269" s="12">
        <f t="shared" si="52"/>
        <v>24733.48254</v>
      </c>
      <c r="T269" s="12">
        <f t="shared" si="52"/>
        <v>24690.64195</v>
      </c>
      <c r="U269" s="12">
        <f t="shared" si="52"/>
        <v>23908.59653</v>
      </c>
      <c r="V269" s="12">
        <f t="shared" si="52"/>
        <v>23527.12427</v>
      </c>
      <c r="W269" s="12">
        <f t="shared" si="52"/>
        <v>23942.97815</v>
      </c>
      <c r="X269" s="12">
        <f t="shared" si="52"/>
        <v>23429.70968</v>
      </c>
      <c r="Y269" s="12">
        <f t="shared" si="52"/>
        <v>22366.88103</v>
      </c>
      <c r="Z269" s="12">
        <f t="shared" si="52"/>
        <v>21181.53375</v>
      </c>
      <c r="AA269" s="12">
        <f t="shared" si="52"/>
        <v>19768.34002</v>
      </c>
      <c r="AB269" s="12">
        <f t="shared" si="52"/>
        <v>19267.89644</v>
      </c>
      <c r="AC269" s="12">
        <f t="shared" si="52"/>
        <v>19536.40052</v>
      </c>
      <c r="AD269" s="12">
        <f t="shared" si="52"/>
        <v>20450.78789</v>
      </c>
      <c r="AE269" s="12">
        <f t="shared" si="52"/>
        <v>19792.89832</v>
      </c>
      <c r="AF269" s="12">
        <f t="shared" si="52"/>
        <v>18596.63624</v>
      </c>
      <c r="AG269" s="12"/>
    </row>
    <row r="270" ht="14.25" hidden="1" customHeight="1" outlineLevel="2">
      <c r="B270" s="7" t="s">
        <v>27</v>
      </c>
      <c r="C270" s="12">
        <f t="shared" ref="C270:AF270" si="53">C168+C202</f>
        <v>7950.14946</v>
      </c>
      <c r="D270" s="12">
        <f t="shared" si="53"/>
        <v>8400.02724</v>
      </c>
      <c r="E270" s="12">
        <f t="shared" si="53"/>
        <v>9065.2419</v>
      </c>
      <c r="F270" s="12">
        <f t="shared" si="53"/>
        <v>8753.5701</v>
      </c>
      <c r="G270" s="12">
        <f t="shared" si="53"/>
        <v>8747.90334</v>
      </c>
      <c r="H270" s="12">
        <f t="shared" si="53"/>
        <v>9119.39094</v>
      </c>
      <c r="I270" s="12">
        <f t="shared" si="53"/>
        <v>8527.52934</v>
      </c>
      <c r="J270" s="12">
        <f t="shared" si="53"/>
        <v>8604.34542</v>
      </c>
      <c r="K270" s="12">
        <f t="shared" si="53"/>
        <v>9022.42638</v>
      </c>
      <c r="L270" s="12">
        <f t="shared" si="53"/>
        <v>9385.09902</v>
      </c>
      <c r="M270" s="12">
        <f t="shared" si="53"/>
        <v>9201.55896</v>
      </c>
      <c r="N270" s="12">
        <f t="shared" si="53"/>
        <v>9129.46518</v>
      </c>
      <c r="O270" s="12">
        <f t="shared" si="53"/>
        <v>9303.24582</v>
      </c>
      <c r="P270" s="12">
        <f t="shared" si="53"/>
        <v>8539.4925</v>
      </c>
      <c r="Q270" s="12">
        <f t="shared" si="53"/>
        <v>8578.845</v>
      </c>
      <c r="R270" s="12">
        <f t="shared" si="53"/>
        <v>8715.47688</v>
      </c>
      <c r="S270" s="12">
        <f t="shared" si="53"/>
        <v>8053.0956</v>
      </c>
      <c r="T270" s="12">
        <f t="shared" si="53"/>
        <v>7708.68252</v>
      </c>
      <c r="U270" s="12">
        <f t="shared" si="53"/>
        <v>7151.76594</v>
      </c>
      <c r="V270" s="12">
        <f t="shared" si="53"/>
        <v>6758.24094</v>
      </c>
      <c r="W270" s="12">
        <f t="shared" si="53"/>
        <v>6222.73212</v>
      </c>
      <c r="X270" s="12">
        <f t="shared" si="53"/>
        <v>5697.61236</v>
      </c>
      <c r="Y270" s="12">
        <f t="shared" si="53"/>
        <v>5267.88306</v>
      </c>
      <c r="Z270" s="12">
        <f t="shared" si="53"/>
        <v>5142.26988</v>
      </c>
      <c r="AA270" s="12">
        <f t="shared" si="53"/>
        <v>5047.82388</v>
      </c>
      <c r="AB270" s="12">
        <f t="shared" si="53"/>
        <v>5150.77002</v>
      </c>
      <c r="AC270" s="12">
        <f t="shared" si="53"/>
        <v>4935.74796</v>
      </c>
      <c r="AD270" s="12">
        <f t="shared" si="53"/>
        <v>5035.5459</v>
      </c>
      <c r="AE270" s="12">
        <f t="shared" si="53"/>
        <v>4849.17246</v>
      </c>
      <c r="AF270" s="12">
        <f t="shared" si="53"/>
        <v>4645.1691</v>
      </c>
      <c r="AG270" s="12"/>
    </row>
    <row r="271" ht="14.25" hidden="1" customHeight="1" outlineLevel="2">
      <c r="B271" s="7" t="s">
        <v>28</v>
      </c>
      <c r="C271" s="12">
        <f t="shared" ref="C271:AF271" si="54">C169+C203</f>
        <v>22493.1328</v>
      </c>
      <c r="D271" s="12">
        <f t="shared" si="54"/>
        <v>19169.52064</v>
      </c>
      <c r="E271" s="12">
        <f t="shared" si="54"/>
        <v>20267.94928</v>
      </c>
      <c r="F271" s="12">
        <f t="shared" si="54"/>
        <v>18275.14584</v>
      </c>
      <c r="G271" s="12">
        <f t="shared" si="54"/>
        <v>18264.65464</v>
      </c>
      <c r="H271" s="12">
        <f t="shared" si="54"/>
        <v>18562.60472</v>
      </c>
      <c r="I271" s="12">
        <f t="shared" si="54"/>
        <v>20585.30808</v>
      </c>
      <c r="J271" s="12">
        <f t="shared" si="54"/>
        <v>19701.94904</v>
      </c>
      <c r="K271" s="12">
        <f t="shared" si="54"/>
        <v>17177.76632</v>
      </c>
      <c r="L271" s="12">
        <f t="shared" si="54"/>
        <v>14915.33904</v>
      </c>
      <c r="M271" s="12">
        <f t="shared" si="54"/>
        <v>15408.42544</v>
      </c>
      <c r="N271" s="12">
        <f t="shared" si="54"/>
        <v>15820.7296</v>
      </c>
      <c r="O271" s="12">
        <f t="shared" si="54"/>
        <v>16209.42856</v>
      </c>
      <c r="P271" s="12">
        <f t="shared" si="54"/>
        <v>16493.74008</v>
      </c>
      <c r="Q271" s="12">
        <f t="shared" si="54"/>
        <v>16514.72248</v>
      </c>
      <c r="R271" s="12">
        <f t="shared" si="54"/>
        <v>17359.26408</v>
      </c>
      <c r="S271" s="12">
        <f t="shared" si="54"/>
        <v>17233.36968</v>
      </c>
      <c r="T271" s="12">
        <f t="shared" si="54"/>
        <v>16212.57592</v>
      </c>
      <c r="U271" s="12">
        <f t="shared" si="54"/>
        <v>15894.168</v>
      </c>
      <c r="V271" s="12">
        <f t="shared" si="54"/>
        <v>13418.2448</v>
      </c>
      <c r="W271" s="12">
        <f t="shared" si="54"/>
        <v>12677.56608</v>
      </c>
      <c r="X271" s="12">
        <f t="shared" si="54"/>
        <v>13140.228</v>
      </c>
      <c r="Y271" s="12">
        <f t="shared" si="54"/>
        <v>12919.9128</v>
      </c>
      <c r="Z271" s="12">
        <f t="shared" si="54"/>
        <v>11882.85768</v>
      </c>
      <c r="AA271" s="12">
        <f t="shared" si="54"/>
        <v>11649.42848</v>
      </c>
      <c r="AB271" s="12">
        <f t="shared" si="54"/>
        <v>11559.20416</v>
      </c>
      <c r="AC271" s="12">
        <f t="shared" si="54"/>
        <v>11093.39488</v>
      </c>
      <c r="AD271" s="12">
        <f t="shared" si="54"/>
        <v>11536.64808</v>
      </c>
      <c r="AE271" s="12">
        <f t="shared" si="54"/>
        <v>11651.52672</v>
      </c>
      <c r="AF271" s="12">
        <f t="shared" si="54"/>
        <v>11408.65544</v>
      </c>
      <c r="AG271" s="12"/>
    </row>
    <row r="272" ht="14.25" hidden="1" customHeight="1" outlineLevel="2">
      <c r="B272" s="7" t="s">
        <v>30</v>
      </c>
      <c r="C272" s="12">
        <f t="shared" ref="C272:AF272" si="55">C170+C204</f>
        <v>6189.41379</v>
      </c>
      <c r="D272" s="12">
        <f t="shared" si="55"/>
        <v>5733.37839</v>
      </c>
      <c r="E272" s="12">
        <f t="shared" si="55"/>
        <v>5678.48524</v>
      </c>
      <c r="F272" s="12">
        <f t="shared" si="55"/>
        <v>6083.85004</v>
      </c>
      <c r="G272" s="12">
        <f t="shared" si="55"/>
        <v>6305.11166</v>
      </c>
      <c r="H272" s="12">
        <f t="shared" si="55"/>
        <v>6223.19419</v>
      </c>
      <c r="I272" s="12">
        <f t="shared" si="55"/>
        <v>6375.20599</v>
      </c>
      <c r="J272" s="12">
        <f t="shared" si="55"/>
        <v>6417.43149</v>
      </c>
      <c r="K272" s="12">
        <f t="shared" si="55"/>
        <v>5702.13152</v>
      </c>
      <c r="L272" s="12">
        <f t="shared" si="55"/>
        <v>5125.33119</v>
      </c>
      <c r="M272" s="12">
        <f t="shared" si="55"/>
        <v>4958.96272</v>
      </c>
      <c r="N272" s="12">
        <f t="shared" si="55"/>
        <v>4989.36508</v>
      </c>
      <c r="O272" s="12">
        <f t="shared" si="55"/>
        <v>4953.05115</v>
      </c>
      <c r="P272" s="12">
        <f t="shared" si="55"/>
        <v>4660.85069</v>
      </c>
      <c r="Q272" s="12">
        <f t="shared" si="55"/>
        <v>4543.4638</v>
      </c>
      <c r="R272" s="12">
        <f t="shared" si="55"/>
        <v>4594.97891</v>
      </c>
      <c r="S272" s="12">
        <f t="shared" si="55"/>
        <v>4639.73794</v>
      </c>
      <c r="T272" s="12">
        <f t="shared" si="55"/>
        <v>4520.66203</v>
      </c>
      <c r="U272" s="12">
        <f t="shared" si="55"/>
        <v>4828.90818</v>
      </c>
      <c r="V272" s="12">
        <f t="shared" si="55"/>
        <v>4100.09605</v>
      </c>
      <c r="W272" s="12">
        <f t="shared" si="55"/>
        <v>4053.648</v>
      </c>
      <c r="X272" s="12">
        <f t="shared" si="55"/>
        <v>3981.86465</v>
      </c>
      <c r="Y272" s="12">
        <f t="shared" si="55"/>
        <v>3851.81011</v>
      </c>
      <c r="Z272" s="12">
        <f t="shared" si="55"/>
        <v>3622.10339</v>
      </c>
      <c r="AA272" s="12">
        <f t="shared" si="55"/>
        <v>3269.94272</v>
      </c>
      <c r="AB272" s="12">
        <f t="shared" si="55"/>
        <v>2949.02892</v>
      </c>
      <c r="AC272" s="12">
        <f t="shared" si="55"/>
        <v>2900.04734</v>
      </c>
      <c r="AD272" s="12">
        <f t="shared" si="55"/>
        <v>2851.91027</v>
      </c>
      <c r="AE272" s="12">
        <f t="shared" si="55"/>
        <v>2715.94416</v>
      </c>
      <c r="AF272" s="12">
        <f t="shared" si="55"/>
        <v>2465.12469</v>
      </c>
      <c r="AG272" s="12"/>
    </row>
    <row r="273" ht="14.25" hidden="1" customHeight="1" outlineLevel="2">
      <c r="B273" s="7" t="s">
        <v>29</v>
      </c>
      <c r="C273" s="12">
        <f t="shared" ref="C273:AF273" si="56">C171+C205</f>
        <v>6454.8572</v>
      </c>
      <c r="D273" s="12">
        <f t="shared" si="56"/>
        <v>5778.586</v>
      </c>
      <c r="E273" s="12">
        <f t="shared" si="56"/>
        <v>5433.38488</v>
      </c>
      <c r="F273" s="12">
        <f t="shared" si="56"/>
        <v>5262.29836</v>
      </c>
      <c r="G273" s="12">
        <f t="shared" si="56"/>
        <v>5363.23436</v>
      </c>
      <c r="H273" s="12">
        <f t="shared" si="56"/>
        <v>5477.79672</v>
      </c>
      <c r="I273" s="12">
        <f t="shared" si="56"/>
        <v>5479.31076</v>
      </c>
      <c r="J273" s="12">
        <f t="shared" si="56"/>
        <v>5494.45116</v>
      </c>
      <c r="K273" s="12">
        <f t="shared" si="56"/>
        <v>5509.59156</v>
      </c>
      <c r="L273" s="12">
        <f t="shared" si="56"/>
        <v>5312.26168</v>
      </c>
      <c r="M273" s="12">
        <f t="shared" si="56"/>
        <v>5468.71248</v>
      </c>
      <c r="N273" s="12">
        <f t="shared" si="56"/>
        <v>5518.17112</v>
      </c>
      <c r="O273" s="12">
        <f t="shared" si="56"/>
        <v>5207.28824</v>
      </c>
      <c r="P273" s="12">
        <f t="shared" si="56"/>
        <v>5104.8382</v>
      </c>
      <c r="Q273" s="12">
        <f t="shared" si="56"/>
        <v>5094.23992</v>
      </c>
      <c r="R273" s="12">
        <f t="shared" si="56"/>
        <v>5273.40132</v>
      </c>
      <c r="S273" s="12">
        <f t="shared" si="56"/>
        <v>4930.7236</v>
      </c>
      <c r="T273" s="12">
        <f t="shared" si="56"/>
        <v>4890.85388</v>
      </c>
      <c r="U273" s="12">
        <f t="shared" si="56"/>
        <v>4935.7704</v>
      </c>
      <c r="V273" s="12">
        <f t="shared" si="56"/>
        <v>4444.71676</v>
      </c>
      <c r="W273" s="12">
        <f t="shared" si="56"/>
        <v>4348.32288</v>
      </c>
      <c r="X273" s="12">
        <f t="shared" si="56"/>
        <v>3962.24268</v>
      </c>
      <c r="Y273" s="12">
        <f t="shared" si="56"/>
        <v>3853.73648</v>
      </c>
      <c r="Z273" s="12">
        <f t="shared" si="56"/>
        <v>3746.23964</v>
      </c>
      <c r="AA273" s="12">
        <f t="shared" si="56"/>
        <v>3771.97832</v>
      </c>
      <c r="AB273" s="12">
        <f t="shared" si="56"/>
        <v>3693.75292</v>
      </c>
      <c r="AC273" s="12">
        <f t="shared" si="56"/>
        <v>3482.79668</v>
      </c>
      <c r="AD273" s="12">
        <f t="shared" si="56"/>
        <v>3432.32868</v>
      </c>
      <c r="AE273" s="12">
        <f t="shared" si="56"/>
        <v>3400.53384</v>
      </c>
      <c r="AF273" s="12">
        <f t="shared" si="56"/>
        <v>3073.5012</v>
      </c>
      <c r="AG273" s="12"/>
    </row>
    <row r="274" ht="14.25" hidden="1" customHeight="1" outlineLevel="2">
      <c r="B274" s="7" t="s">
        <v>13</v>
      </c>
      <c r="C274" s="12">
        <f t="shared" ref="C274:AF274" si="57">C172+C206</f>
        <v>4476.69255</v>
      </c>
      <c r="D274" s="12">
        <f t="shared" si="57"/>
        <v>4434.75324</v>
      </c>
      <c r="E274" s="12">
        <f t="shared" si="57"/>
        <v>4207.22883</v>
      </c>
      <c r="F274" s="12">
        <f t="shared" si="57"/>
        <v>4283.50869</v>
      </c>
      <c r="G274" s="12">
        <f t="shared" si="57"/>
        <v>4294.03005</v>
      </c>
      <c r="H274" s="12">
        <f t="shared" si="57"/>
        <v>3990.95643</v>
      </c>
      <c r="I274" s="12">
        <f t="shared" si="57"/>
        <v>4054.37685</v>
      </c>
      <c r="J274" s="12">
        <f t="shared" si="57"/>
        <v>3968.59854</v>
      </c>
      <c r="K274" s="12">
        <f t="shared" si="57"/>
        <v>3761.82459</v>
      </c>
      <c r="L274" s="12">
        <f t="shared" si="57"/>
        <v>3693.28962</v>
      </c>
      <c r="M274" s="12">
        <f t="shared" si="57"/>
        <v>3522.60978</v>
      </c>
      <c r="N274" s="12">
        <f t="shared" si="57"/>
        <v>3570.54042</v>
      </c>
      <c r="O274" s="12">
        <f t="shared" si="57"/>
        <v>3538.97634</v>
      </c>
      <c r="P274" s="12">
        <f t="shared" si="57"/>
        <v>3633.23019</v>
      </c>
      <c r="Q274" s="12">
        <f t="shared" si="57"/>
        <v>3464.30391</v>
      </c>
      <c r="R274" s="12">
        <f t="shared" si="57"/>
        <v>3040.9653</v>
      </c>
      <c r="S274" s="12">
        <f t="shared" si="57"/>
        <v>3269.22036</v>
      </c>
      <c r="T274" s="12">
        <f t="shared" si="57"/>
        <v>3081.00492</v>
      </c>
      <c r="U274" s="12">
        <f t="shared" si="57"/>
        <v>2827.90776</v>
      </c>
      <c r="V274" s="12">
        <f t="shared" si="57"/>
        <v>2578.17159</v>
      </c>
      <c r="W274" s="12">
        <f t="shared" si="57"/>
        <v>2736.86877</v>
      </c>
      <c r="X274" s="12">
        <f t="shared" si="57"/>
        <v>2503.2069</v>
      </c>
      <c r="Y274" s="12">
        <f t="shared" si="57"/>
        <v>2360.29176</v>
      </c>
      <c r="Z274" s="12">
        <f t="shared" si="57"/>
        <v>2314.55307</v>
      </c>
      <c r="AA274" s="12">
        <f t="shared" si="57"/>
        <v>2202.32523</v>
      </c>
      <c r="AB274" s="12">
        <f t="shared" si="57"/>
        <v>2027.99214</v>
      </c>
      <c r="AC274" s="12">
        <f t="shared" si="57"/>
        <v>1966.9098</v>
      </c>
      <c r="AD274" s="12">
        <f t="shared" si="57"/>
        <v>1902.90486</v>
      </c>
      <c r="AE274" s="12">
        <f t="shared" si="57"/>
        <v>1851.75936</v>
      </c>
      <c r="AF274" s="12">
        <f t="shared" si="57"/>
        <v>1750.78353</v>
      </c>
      <c r="AG274" s="12"/>
    </row>
    <row r="275" ht="14.25" hidden="1" customHeight="1" outlineLevel="2">
      <c r="B275" s="7" t="s">
        <v>32</v>
      </c>
      <c r="C275" s="12">
        <f t="shared" ref="C275:AF275" si="58">C173+C207</f>
        <v>5206.10976</v>
      </c>
      <c r="D275" s="12">
        <f t="shared" si="58"/>
        <v>5283.8352</v>
      </c>
      <c r="E275" s="12">
        <f t="shared" si="58"/>
        <v>5043.18528</v>
      </c>
      <c r="F275" s="12">
        <f t="shared" si="58"/>
        <v>4813.9326</v>
      </c>
      <c r="G275" s="12">
        <f t="shared" si="58"/>
        <v>4877.08452</v>
      </c>
      <c r="H275" s="12">
        <f t="shared" si="58"/>
        <v>4664.27376</v>
      </c>
      <c r="I275" s="12">
        <f t="shared" si="58"/>
        <v>4576.45896</v>
      </c>
      <c r="J275" s="12">
        <f t="shared" si="58"/>
        <v>4375.04544</v>
      </c>
      <c r="K275" s="12">
        <f t="shared" si="58"/>
        <v>4209.69204</v>
      </c>
      <c r="L275" s="12">
        <f t="shared" si="58"/>
        <v>4084.13556</v>
      </c>
      <c r="M275" s="12">
        <f t="shared" si="58"/>
        <v>4023.97308</v>
      </c>
      <c r="N275" s="12">
        <f t="shared" si="58"/>
        <v>3853.94868</v>
      </c>
      <c r="O275" s="12">
        <f t="shared" si="58"/>
        <v>3723.53436</v>
      </c>
      <c r="P275" s="12">
        <f t="shared" si="58"/>
        <v>3657.76668</v>
      </c>
      <c r="Q275" s="12">
        <f t="shared" si="58"/>
        <v>3593.68056</v>
      </c>
      <c r="R275" s="12">
        <f t="shared" si="58"/>
        <v>3539.6838</v>
      </c>
      <c r="S275" s="12">
        <f t="shared" si="58"/>
        <v>3509.22888</v>
      </c>
      <c r="T275" s="12">
        <f t="shared" si="58"/>
        <v>3426.83244</v>
      </c>
      <c r="U275" s="12">
        <f t="shared" si="58"/>
        <v>3289.69188</v>
      </c>
      <c r="V275" s="12">
        <f t="shared" si="58"/>
        <v>3064.54968</v>
      </c>
      <c r="W275" s="12">
        <f t="shared" si="58"/>
        <v>3153.67236</v>
      </c>
      <c r="X275" s="12">
        <f t="shared" si="58"/>
        <v>3025.31328</v>
      </c>
      <c r="Y275" s="12">
        <f t="shared" si="58"/>
        <v>2909.65932</v>
      </c>
      <c r="Z275" s="12">
        <f t="shared" si="58"/>
        <v>2855.28888</v>
      </c>
      <c r="AA275" s="12">
        <f t="shared" si="58"/>
        <v>2822.2182</v>
      </c>
      <c r="AB275" s="12">
        <f t="shared" si="58"/>
        <v>2752.71372</v>
      </c>
      <c r="AC275" s="12">
        <f t="shared" si="58"/>
        <v>2710.1142</v>
      </c>
      <c r="AD275" s="12">
        <f t="shared" si="58"/>
        <v>2616.13368</v>
      </c>
      <c r="AE275" s="12">
        <f t="shared" si="58"/>
        <v>2552.79492</v>
      </c>
      <c r="AF275" s="12">
        <f t="shared" si="58"/>
        <v>2373.42852</v>
      </c>
      <c r="AG275" s="12"/>
    </row>
    <row r="276" ht="14.25" hidden="1" customHeight="1" outlineLevel="2">
      <c r="B276" s="7" t="s">
        <v>25</v>
      </c>
      <c r="C276" s="12">
        <f t="shared" ref="C276:AF276" si="59">C174+C208</f>
        <v>3398.908126</v>
      </c>
      <c r="D276" s="12">
        <f t="shared" si="59"/>
        <v>3301.993905</v>
      </c>
      <c r="E276" s="12">
        <f t="shared" si="59"/>
        <v>3368.232668</v>
      </c>
      <c r="F276" s="12">
        <f t="shared" si="59"/>
        <v>3444.584219</v>
      </c>
      <c r="G276" s="12">
        <f t="shared" si="59"/>
        <v>3516.722109</v>
      </c>
      <c r="H276" s="12">
        <f t="shared" si="59"/>
        <v>3706.336888</v>
      </c>
      <c r="I276" s="12">
        <f t="shared" si="59"/>
        <v>3883.984868</v>
      </c>
      <c r="J276" s="12">
        <f t="shared" si="59"/>
        <v>4028.766286</v>
      </c>
      <c r="K276" s="12">
        <f t="shared" si="59"/>
        <v>4076.127845</v>
      </c>
      <c r="L276" s="12">
        <f t="shared" si="59"/>
        <v>3944.998691</v>
      </c>
      <c r="M276" s="12">
        <f t="shared" si="59"/>
        <v>3741.731647</v>
      </c>
      <c r="N276" s="12">
        <f t="shared" si="59"/>
        <v>3702.628866</v>
      </c>
      <c r="O276" s="12">
        <f t="shared" si="59"/>
        <v>3619.198363</v>
      </c>
      <c r="P276" s="12">
        <f t="shared" si="59"/>
        <v>3628.805512</v>
      </c>
      <c r="Q276" s="12">
        <f t="shared" si="59"/>
        <v>3603.017902</v>
      </c>
      <c r="R276" s="12">
        <f t="shared" si="59"/>
        <v>3666.054282</v>
      </c>
      <c r="S276" s="12">
        <f t="shared" si="59"/>
        <v>3665.548642</v>
      </c>
      <c r="T276" s="12">
        <f t="shared" si="59"/>
        <v>3713.078747</v>
      </c>
      <c r="U276" s="12">
        <f t="shared" si="59"/>
        <v>3608.242842</v>
      </c>
      <c r="V276" s="12">
        <f t="shared" si="59"/>
        <v>3445.932591</v>
      </c>
      <c r="W276" s="12">
        <f t="shared" si="59"/>
        <v>3521.947049</v>
      </c>
      <c r="X276" s="12">
        <f t="shared" si="59"/>
        <v>3539.307336</v>
      </c>
      <c r="Y276" s="12">
        <f t="shared" si="59"/>
        <v>3469.529097</v>
      </c>
      <c r="Z276" s="12">
        <f t="shared" si="59"/>
        <v>3351.209475</v>
      </c>
      <c r="AA276" s="12">
        <f t="shared" si="59"/>
        <v>3221.428692</v>
      </c>
      <c r="AB276" s="12">
        <f t="shared" si="59"/>
        <v>3038.892865</v>
      </c>
      <c r="AC276" s="12">
        <f t="shared" si="59"/>
        <v>2867.818197</v>
      </c>
      <c r="AD276" s="12">
        <f t="shared" si="59"/>
        <v>2722.362593</v>
      </c>
      <c r="AE276" s="12">
        <f t="shared" si="59"/>
        <v>2703.653935</v>
      </c>
      <c r="AF276" s="12">
        <f t="shared" si="59"/>
        <v>2537.635661</v>
      </c>
      <c r="AG276" s="12"/>
    </row>
    <row r="277" ht="14.25" hidden="1" customHeight="1" outlineLevel="2">
      <c r="B277" s="7" t="s">
        <v>33</v>
      </c>
      <c r="C277" s="12">
        <f t="shared" ref="C277:AF277" si="60">C175+C209</f>
        <v>20698.59887</v>
      </c>
      <c r="D277" s="12">
        <f t="shared" si="60"/>
        <v>20241.78048</v>
      </c>
      <c r="E277" s="12">
        <f t="shared" si="60"/>
        <v>19276.59052</v>
      </c>
      <c r="F277" s="12">
        <f t="shared" si="60"/>
        <v>17563.87956</v>
      </c>
      <c r="G277" s="12">
        <f t="shared" si="60"/>
        <v>17203.00735</v>
      </c>
      <c r="H277" s="12">
        <f t="shared" si="60"/>
        <v>16592.96147</v>
      </c>
      <c r="I277" s="12">
        <f t="shared" si="60"/>
        <v>15766.67868</v>
      </c>
      <c r="J277" s="12">
        <f t="shared" si="60"/>
        <v>15146.60857</v>
      </c>
      <c r="K277" s="12">
        <f t="shared" si="60"/>
        <v>15062.11865</v>
      </c>
      <c r="L277" s="12">
        <f t="shared" si="60"/>
        <v>14993.38108</v>
      </c>
      <c r="M277" s="12">
        <f t="shared" si="60"/>
        <v>14645.39717</v>
      </c>
      <c r="N277" s="12">
        <f t="shared" si="60"/>
        <v>14159.93812</v>
      </c>
      <c r="O277" s="12">
        <f t="shared" si="60"/>
        <v>13482.58672</v>
      </c>
      <c r="P277" s="12">
        <f t="shared" si="60"/>
        <v>13320.76703</v>
      </c>
      <c r="Q277" s="12">
        <f t="shared" si="60"/>
        <v>13237.70914</v>
      </c>
      <c r="R277" s="12">
        <f t="shared" si="60"/>
        <v>13368.02411</v>
      </c>
      <c r="S277" s="12">
        <f t="shared" si="60"/>
        <v>13183.29191</v>
      </c>
      <c r="T277" s="12">
        <f t="shared" si="60"/>
        <v>12995.69564</v>
      </c>
      <c r="U277" s="12">
        <f t="shared" si="60"/>
        <v>12968.48702</v>
      </c>
      <c r="V277" s="12">
        <f t="shared" si="60"/>
        <v>12256.76683</v>
      </c>
      <c r="W277" s="12">
        <f t="shared" si="60"/>
        <v>12155.09252</v>
      </c>
      <c r="X277" s="12">
        <f t="shared" si="60"/>
        <v>11567.95916</v>
      </c>
      <c r="Y277" s="12">
        <f t="shared" si="60"/>
        <v>11612.35217</v>
      </c>
      <c r="Z277" s="12">
        <f t="shared" si="60"/>
        <v>11583.71152</v>
      </c>
      <c r="AA277" s="12">
        <f t="shared" si="60"/>
        <v>11018.05865</v>
      </c>
      <c r="AB277" s="12">
        <f t="shared" si="60"/>
        <v>10430.92529</v>
      </c>
      <c r="AC277" s="12">
        <f t="shared" si="60"/>
        <v>10167.4313</v>
      </c>
      <c r="AD277" s="12">
        <f t="shared" si="60"/>
        <v>9694.860548</v>
      </c>
      <c r="AE277" s="12">
        <f t="shared" si="60"/>
        <v>9268.11484</v>
      </c>
      <c r="AF277" s="12">
        <f t="shared" si="60"/>
        <v>8782.655797</v>
      </c>
      <c r="AG277" s="12"/>
    </row>
    <row r="278" ht="14.25" hidden="1" customHeight="1" outlineLevel="2">
      <c r="B278" s="7" t="s">
        <v>35</v>
      </c>
      <c r="C278" s="12">
        <f t="shared" ref="C278:AF278" si="61">C176+C210</f>
        <v>177525.9889</v>
      </c>
      <c r="D278" s="12">
        <f t="shared" si="61"/>
        <v>172686.9256</v>
      </c>
      <c r="E278" s="12">
        <f t="shared" si="61"/>
        <v>169595.2554</v>
      </c>
      <c r="F278" s="12">
        <f t="shared" si="61"/>
        <v>160767.9655</v>
      </c>
      <c r="G278" s="12">
        <f t="shared" si="61"/>
        <v>156891.2508</v>
      </c>
      <c r="H278" s="12">
        <f t="shared" si="61"/>
        <v>148479.3431</v>
      </c>
      <c r="I278" s="12">
        <f t="shared" si="61"/>
        <v>143324.1434</v>
      </c>
      <c r="J278" s="12">
        <f t="shared" si="61"/>
        <v>131759.2338</v>
      </c>
      <c r="K278" s="12">
        <f t="shared" si="61"/>
        <v>127055.1001</v>
      </c>
      <c r="L278" s="12">
        <f t="shared" si="61"/>
        <v>119631.7463</v>
      </c>
      <c r="M278" s="12">
        <f t="shared" si="61"/>
        <v>114234.5655</v>
      </c>
      <c r="N278" s="12">
        <f t="shared" si="61"/>
        <v>111629.0876</v>
      </c>
      <c r="O278" s="12">
        <f t="shared" si="61"/>
        <v>106105.8982</v>
      </c>
      <c r="P278" s="12">
        <f t="shared" si="61"/>
        <v>103721.2141</v>
      </c>
      <c r="Q278" s="12">
        <f t="shared" si="61"/>
        <v>100206.3559</v>
      </c>
      <c r="R278" s="12">
        <f t="shared" si="61"/>
        <v>99095.69636</v>
      </c>
      <c r="S278" s="12">
        <f t="shared" si="61"/>
        <v>95297.04008</v>
      </c>
      <c r="T278" s="12">
        <f t="shared" si="61"/>
        <v>91303.2378</v>
      </c>
      <c r="U278" s="12">
        <f t="shared" si="61"/>
        <v>81913.9274</v>
      </c>
      <c r="V278" s="12">
        <f t="shared" si="61"/>
        <v>70910.4808</v>
      </c>
      <c r="W278" s="12">
        <f t="shared" si="61"/>
        <v>69436.84972</v>
      </c>
      <c r="X278" s="12">
        <f t="shared" si="61"/>
        <v>65002.57504</v>
      </c>
      <c r="Y278" s="12">
        <f t="shared" si="61"/>
        <v>66474.53344</v>
      </c>
      <c r="Z278" s="12">
        <f t="shared" si="61"/>
        <v>63005.95268</v>
      </c>
      <c r="AA278" s="12">
        <f t="shared" si="61"/>
        <v>58954.16416</v>
      </c>
      <c r="AB278" s="12">
        <f t="shared" si="61"/>
        <v>57191.717</v>
      </c>
      <c r="AC278" s="12">
        <f t="shared" si="61"/>
        <v>52177.57992</v>
      </c>
      <c r="AD278" s="12">
        <f t="shared" si="61"/>
        <v>50317.55976</v>
      </c>
      <c r="AE278" s="12">
        <f t="shared" si="61"/>
        <v>48856.75256</v>
      </c>
      <c r="AF278" s="12">
        <f t="shared" si="61"/>
        <v>46987.25388</v>
      </c>
      <c r="AG278" s="12"/>
    </row>
    <row r="279" ht="14.25" hidden="1" customHeight="1" outlineLevel="2">
      <c r="B279" s="7" t="s">
        <v>34</v>
      </c>
      <c r="C279" s="12">
        <f t="shared" ref="C279:AF279" si="62">C177+C211</f>
        <v>8564.6997</v>
      </c>
      <c r="D279" s="12">
        <f t="shared" si="62"/>
        <v>9138.4439</v>
      </c>
      <c r="E279" s="12">
        <f t="shared" si="62"/>
        <v>9988.9472</v>
      </c>
      <c r="F279" s="12">
        <f t="shared" si="62"/>
        <v>9868.2654</v>
      </c>
      <c r="G279" s="12">
        <f t="shared" si="62"/>
        <v>36546.6965</v>
      </c>
      <c r="H279" s="12">
        <f t="shared" si="62"/>
        <v>34942.4376</v>
      </c>
      <c r="I279" s="12">
        <f t="shared" si="62"/>
        <v>39996.915</v>
      </c>
      <c r="J279" s="12">
        <f t="shared" si="62"/>
        <v>47185.2354</v>
      </c>
      <c r="K279" s="12">
        <f t="shared" si="62"/>
        <v>52133.1892</v>
      </c>
      <c r="L279" s="12">
        <f t="shared" si="62"/>
        <v>18381.3888</v>
      </c>
      <c r="M279" s="12">
        <f t="shared" si="62"/>
        <v>50300.0394</v>
      </c>
      <c r="N279" s="12">
        <f t="shared" si="62"/>
        <v>46826.2239</v>
      </c>
      <c r="O279" s="12">
        <f t="shared" si="62"/>
        <v>36094.9825</v>
      </c>
      <c r="P279" s="12">
        <f t="shared" si="62"/>
        <v>32620.1557</v>
      </c>
      <c r="Q279" s="12">
        <f t="shared" si="62"/>
        <v>46201.5776</v>
      </c>
      <c r="R279" s="12">
        <f t="shared" si="62"/>
        <v>43918.0622</v>
      </c>
      <c r="S279" s="12">
        <f t="shared" si="62"/>
        <v>42872.378</v>
      </c>
      <c r="T279" s="12">
        <f t="shared" si="62"/>
        <v>41079.006</v>
      </c>
      <c r="U279" s="12">
        <f t="shared" si="62"/>
        <v>38224.4432</v>
      </c>
      <c r="V279" s="12">
        <f t="shared" si="62"/>
        <v>34364.6482</v>
      </c>
      <c r="W279" s="12">
        <f t="shared" si="62"/>
        <v>32319.1254</v>
      </c>
      <c r="X279" s="12">
        <f t="shared" si="62"/>
        <v>32318.4512</v>
      </c>
      <c r="Y279" s="12">
        <f t="shared" si="62"/>
        <v>28202.7973</v>
      </c>
      <c r="Z279" s="12">
        <f t="shared" si="62"/>
        <v>27502.3035</v>
      </c>
      <c r="AA279" s="12">
        <f t="shared" si="62"/>
        <v>27098.4577</v>
      </c>
      <c r="AB279" s="12">
        <f t="shared" si="62"/>
        <v>26563.1429</v>
      </c>
      <c r="AC279" s="12">
        <f t="shared" si="62"/>
        <v>26827.4293</v>
      </c>
      <c r="AD279" s="12">
        <f t="shared" si="62"/>
        <v>25970.184</v>
      </c>
      <c r="AE279" s="12">
        <f t="shared" si="62"/>
        <v>26465.0468</v>
      </c>
      <c r="AF279" s="12">
        <f t="shared" si="62"/>
        <v>26271.8885</v>
      </c>
      <c r="AG279" s="12"/>
    </row>
    <row r="280" ht="14.25" hidden="1" customHeight="1" outlineLevel="1"/>
    <row r="281" ht="14.25" customHeight="1" collapsed="1"/>
    <row r="282" ht="14.25" customHeight="1">
      <c r="A282" s="15" t="s">
        <v>127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4.25" hidden="1" customHeight="1" outlineLevel="1"/>
    <row r="284" ht="14.25" hidden="1" customHeight="1" outlineLevel="1">
      <c r="B284" s="17" t="s">
        <v>122</v>
      </c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9"/>
    </row>
    <row r="285" ht="14.25" hidden="1" customHeight="1" outlineLevel="2">
      <c r="C285" s="7">
        <v>1990.0</v>
      </c>
      <c r="D285" s="7">
        <v>1991.0</v>
      </c>
      <c r="E285" s="7">
        <v>1992.0</v>
      </c>
      <c r="F285" s="7">
        <v>1993.0</v>
      </c>
      <c r="G285" s="7">
        <v>1994.0</v>
      </c>
      <c r="H285" s="7">
        <v>1995.0</v>
      </c>
      <c r="I285" s="7">
        <v>1996.0</v>
      </c>
      <c r="J285" s="7">
        <v>1997.0</v>
      </c>
      <c r="K285" s="7">
        <v>1998.0</v>
      </c>
      <c r="L285" s="7">
        <v>1999.0</v>
      </c>
      <c r="M285" s="7">
        <v>2000.0</v>
      </c>
      <c r="N285" s="7">
        <v>2001.0</v>
      </c>
      <c r="O285" s="7">
        <v>2002.0</v>
      </c>
      <c r="P285" s="7">
        <v>2003.0</v>
      </c>
      <c r="Q285" s="7">
        <v>2004.0</v>
      </c>
      <c r="R285" s="7">
        <v>2005.0</v>
      </c>
      <c r="S285" s="7">
        <v>2006.0</v>
      </c>
      <c r="T285" s="7">
        <v>2007.0</v>
      </c>
      <c r="U285" s="7">
        <v>2008.0</v>
      </c>
      <c r="V285" s="7">
        <v>2009.0</v>
      </c>
      <c r="W285" s="7">
        <v>2010.0</v>
      </c>
      <c r="X285" s="7">
        <v>2011.0</v>
      </c>
      <c r="Y285" s="7">
        <v>2012.0</v>
      </c>
      <c r="Z285" s="7">
        <v>2013.0</v>
      </c>
      <c r="AA285" s="7">
        <v>2014.0</v>
      </c>
      <c r="AB285" s="7">
        <v>2015.0</v>
      </c>
      <c r="AC285" s="7">
        <v>2016.0</v>
      </c>
      <c r="AD285" s="7">
        <v>2017.0</v>
      </c>
      <c r="AE285" s="7">
        <v>2018.0</v>
      </c>
      <c r="AF285" s="7">
        <v>2019.0</v>
      </c>
      <c r="AG285" s="7">
        <v>2020.0</v>
      </c>
    </row>
    <row r="286" ht="14.25" hidden="1" customHeight="1" outlineLevel="2">
      <c r="B286" s="7" t="s">
        <v>6</v>
      </c>
      <c r="C286" s="12">
        <f>PM2.5!B3*MDC!$G4/1000000</f>
        <v>7840.18729</v>
      </c>
      <c r="D286" s="12">
        <f>PM2.5!C3*MDC!$G4/1000000</f>
        <v>7687.42537</v>
      </c>
      <c r="E286" s="12">
        <f>PM2.5!D3*MDC!$G4/1000000</f>
        <v>7529.88964</v>
      </c>
      <c r="F286" s="12">
        <f>PM2.5!E3*MDC!$G4/1000000</f>
        <v>7380.31026</v>
      </c>
      <c r="G286" s="12">
        <f>PM2.5!F3*MDC!$G4/1000000</f>
        <v>7237.09596</v>
      </c>
      <c r="H286" s="12">
        <f>PM2.5!G3*MDC!$G4/1000000</f>
        <v>7065.2388</v>
      </c>
      <c r="I286" s="12">
        <f>PM2.5!H3*MDC!$G4/1000000</f>
        <v>6917.25069</v>
      </c>
      <c r="J286" s="12">
        <f>PM2.5!I3*MDC!$G4/1000000</f>
        <v>6786.76655</v>
      </c>
      <c r="K286" s="12">
        <f>PM2.5!J3*MDC!$G4/1000000</f>
        <v>6616.50066</v>
      </c>
      <c r="L286" s="12">
        <f>PM2.5!K3*MDC!$G4/1000000</f>
        <v>6430.32207</v>
      </c>
      <c r="M286" s="12">
        <f>PM2.5!L3*MDC!$G4/1000000</f>
        <v>6369.85381</v>
      </c>
      <c r="N286" s="12">
        <f>PM2.5!M3*MDC!$G4/1000000</f>
        <v>6229.82205</v>
      </c>
      <c r="O286" s="12">
        <f>PM2.5!N3*MDC!$G4/1000000</f>
        <v>5833.59582</v>
      </c>
      <c r="P286" s="12">
        <f>PM2.5!O3*MDC!$G4/1000000</f>
        <v>5908.38551</v>
      </c>
      <c r="Q286" s="12">
        <f>PM2.5!P3*MDC!$G4/1000000</f>
        <v>5879.74265</v>
      </c>
      <c r="R286" s="12">
        <f>PM2.5!Q3*MDC!$G4/1000000</f>
        <v>5478.74261</v>
      </c>
      <c r="S286" s="12">
        <f>PM2.5!R3*MDC!$G4/1000000</f>
        <v>5555.12357</v>
      </c>
      <c r="T286" s="12">
        <f>PM2.5!S3*MDC!$G4/1000000</f>
        <v>5233.68703</v>
      </c>
      <c r="U286" s="12">
        <f>PM2.5!T3*MDC!$G4/1000000</f>
        <v>5184.35766</v>
      </c>
      <c r="V286" s="12">
        <f>PM2.5!U3*MDC!$G4/1000000</f>
        <v>4651.28221</v>
      </c>
      <c r="W286" s="12">
        <f>PM2.5!V3*MDC!$G4/1000000</f>
        <v>4883.60763</v>
      </c>
      <c r="X286" s="12">
        <f>PM2.5!W3*MDC!$G4/1000000</f>
        <v>3949.53214</v>
      </c>
      <c r="Y286" s="12">
        <f>PM2.5!X3*MDC!$G4/1000000</f>
        <v>3986.13135</v>
      </c>
      <c r="Z286" s="12">
        <f>PM2.5!Y3*MDC!$G4/1000000</f>
        <v>4092.74644</v>
      </c>
      <c r="AA286" s="12">
        <f>PM2.5!Z3*MDC!$G4/1000000</f>
        <v>3322.57176</v>
      </c>
      <c r="AB286" s="12">
        <f>PM2.5!AA3*MDC!$G4/1000000</f>
        <v>3531.02813</v>
      </c>
      <c r="AC286" s="12">
        <f>PM2.5!AB3*MDC!$G4/1000000</f>
        <v>3537.39321</v>
      </c>
      <c r="AD286" s="12">
        <f>PM2.5!AC3*MDC!$G4/1000000</f>
        <v>3257.32969</v>
      </c>
      <c r="AE286" s="12">
        <f>PM2.5!AD3*MDC!$G4/1000000</f>
        <v>3055.2384</v>
      </c>
      <c r="AF286" s="12">
        <f>PM2.5!AE3*MDC!$G4/1000000</f>
        <v>2929.52807</v>
      </c>
      <c r="AG286" s="12"/>
    </row>
    <row r="287" ht="14.25" hidden="1" customHeight="1" outlineLevel="2">
      <c r="B287" s="7" t="s">
        <v>7</v>
      </c>
      <c r="C287" s="12">
        <f>PM2.5!B4*MDC!$G5/1000000</f>
        <v>1877.53752</v>
      </c>
      <c r="D287" s="12">
        <f>PM2.5!C4*MDC!$G5/1000000</f>
        <v>1574.47044</v>
      </c>
      <c r="E287" s="12">
        <f>PM2.5!D4*MDC!$G5/1000000</f>
        <v>1826.61568</v>
      </c>
      <c r="F287" s="12">
        <f>PM2.5!E4*MDC!$G5/1000000</f>
        <v>1851.25528</v>
      </c>
      <c r="G287" s="12">
        <f>PM2.5!F4*MDC!$G5/1000000</f>
        <v>1644.28264</v>
      </c>
      <c r="H287" s="12">
        <f>PM2.5!G4*MDC!$G5/1000000</f>
        <v>1624.57096</v>
      </c>
      <c r="I287" s="12">
        <f>PM2.5!H4*MDC!$G5/1000000</f>
        <v>1834.82888</v>
      </c>
      <c r="J287" s="12">
        <f>PM2.5!I4*MDC!$G5/1000000</f>
        <v>1686.99128</v>
      </c>
      <c r="K287" s="12">
        <f>PM2.5!J4*MDC!$G5/1000000</f>
        <v>2130.50408</v>
      </c>
      <c r="L287" s="12">
        <f>PM2.5!K4*MDC!$G5/1000000</f>
        <v>1921.8888</v>
      </c>
      <c r="M287" s="12">
        <f>PM2.5!L4*MDC!$G5/1000000</f>
        <v>2078.76092</v>
      </c>
      <c r="N287" s="12">
        <f>PM2.5!M4*MDC!$G5/1000000</f>
        <v>1951.45632</v>
      </c>
      <c r="O287" s="12">
        <f>PM2.5!N4*MDC!$G5/1000000</f>
        <v>2300.51732</v>
      </c>
      <c r="P287" s="12">
        <f>PM2.5!O4*MDC!$G5/1000000</f>
        <v>2517.3458</v>
      </c>
      <c r="Q287" s="12">
        <f>PM2.5!P4*MDC!$G5/1000000</f>
        <v>2496.8128</v>
      </c>
      <c r="R287" s="12">
        <f>PM2.5!Q4*MDC!$G5/1000000</f>
        <v>2498.45544</v>
      </c>
      <c r="S287" s="12">
        <f>PM2.5!R4*MDC!$G5/1000000</f>
        <v>2614.26156</v>
      </c>
      <c r="T287" s="12">
        <f>PM2.5!S4*MDC!$G5/1000000</f>
        <v>2522.27372</v>
      </c>
      <c r="U287" s="12">
        <f>PM2.5!T4*MDC!$G5/1000000</f>
        <v>2509.95392</v>
      </c>
      <c r="V287" s="12">
        <f>PM2.5!U4*MDC!$G5/1000000</f>
        <v>2384.29196</v>
      </c>
      <c r="W287" s="12">
        <f>PM2.5!V4*MDC!$G5/1000000</f>
        <v>2537.05748</v>
      </c>
      <c r="X287" s="12">
        <f>PM2.5!W4*MDC!$G5/1000000</f>
        <v>2698.0362</v>
      </c>
      <c r="Y287" s="12">
        <f>PM2.5!X4*MDC!$G5/1000000</f>
        <v>2716.92656</v>
      </c>
      <c r="Z287" s="12">
        <f>PM2.5!Y4*MDC!$G5/1000000</f>
        <v>2610.15496</v>
      </c>
      <c r="AA287" s="12">
        <f>PM2.5!Z4*MDC!$G5/1000000</f>
        <v>2536.23616</v>
      </c>
      <c r="AB287" s="12">
        <f>PM2.5!AA4*MDC!$G5/1000000</f>
        <v>2587.158</v>
      </c>
      <c r="AC287" s="12">
        <f>PM2.5!AB4*MDC!$G5/1000000</f>
        <v>2597.83516</v>
      </c>
      <c r="AD287" s="12">
        <f>PM2.5!AC4*MDC!$G5/1000000</f>
        <v>2585.51536</v>
      </c>
      <c r="AE287" s="12">
        <f>PM2.5!AD4*MDC!$G5/1000000</f>
        <v>2481.20772</v>
      </c>
      <c r="AF287" s="12">
        <f>PM2.5!AE4*MDC!$G5/1000000</f>
        <v>2469.70924</v>
      </c>
      <c r="AG287" s="12"/>
    </row>
    <row r="288" ht="14.25" hidden="1" customHeight="1" outlineLevel="2">
      <c r="B288" s="7" t="s">
        <v>10</v>
      </c>
      <c r="C288" s="12">
        <f>PM2.5!B5*MDC!$G6/1000000</f>
        <v>26295.462</v>
      </c>
      <c r="D288" s="12">
        <f>PM2.5!C5*MDC!$G6/1000000</f>
        <v>20597.67144</v>
      </c>
      <c r="E288" s="12">
        <f>PM2.5!D5*MDC!$G6/1000000</f>
        <v>16906.61664</v>
      </c>
      <c r="F288" s="12">
        <f>PM2.5!E5*MDC!$G6/1000000</f>
        <v>15369.41124</v>
      </c>
      <c r="G288" s="12">
        <f>PM2.5!F5*MDC!$G6/1000000</f>
        <v>12006.05868</v>
      </c>
      <c r="H288" s="12">
        <f>PM2.5!G5*MDC!$G6/1000000</f>
        <v>10603.63404</v>
      </c>
      <c r="I288" s="12">
        <f>PM2.5!H5*MDC!$G6/1000000</f>
        <v>10658.25108</v>
      </c>
      <c r="J288" s="12">
        <f>PM2.5!I5*MDC!$G6/1000000</f>
        <v>8403.9768</v>
      </c>
      <c r="K288" s="12">
        <f>PM2.5!J5*MDC!$G6/1000000</f>
        <v>6155.86896</v>
      </c>
      <c r="L288" s="12">
        <f>PM2.5!K5*MDC!$G6/1000000</f>
        <v>4540.26168</v>
      </c>
      <c r="M288" s="12">
        <f>PM2.5!L5*MDC!$G6/1000000</f>
        <v>4358.79216</v>
      </c>
      <c r="N288" s="12">
        <f>PM2.5!M5*MDC!$G6/1000000</f>
        <v>4440.71772</v>
      </c>
      <c r="O288" s="12">
        <f>PM2.5!N5*MDC!$G6/1000000</f>
        <v>4142.96676</v>
      </c>
      <c r="P288" s="12">
        <f>PM2.5!O5*MDC!$G6/1000000</f>
        <v>4146.49044</v>
      </c>
      <c r="Q288" s="12">
        <f>PM2.5!P5*MDC!$G6/1000000</f>
        <v>4120.06284</v>
      </c>
      <c r="R288" s="12">
        <f>PM2.5!Q5*MDC!$G6/1000000</f>
        <v>3809.09808</v>
      </c>
      <c r="S288" s="12">
        <f>PM2.5!R5*MDC!$G6/1000000</f>
        <v>3863.71512</v>
      </c>
      <c r="T288" s="12">
        <f>PM2.5!S5*MDC!$G6/1000000</f>
        <v>3725.41068</v>
      </c>
      <c r="U288" s="12">
        <f>PM2.5!T5*MDC!$G6/1000000</f>
        <v>3607.3674</v>
      </c>
      <c r="V288" s="12">
        <f>PM2.5!U5*MDC!$G6/1000000</f>
        <v>3694.57848</v>
      </c>
      <c r="W288" s="12">
        <f>PM2.5!V5*MDC!$G6/1000000</f>
        <v>3965.90184</v>
      </c>
      <c r="X288" s="12">
        <f>PM2.5!W5*MDC!$G6/1000000</f>
        <v>3814.3836</v>
      </c>
      <c r="Y288" s="12">
        <f>PM2.5!X5*MDC!$G6/1000000</f>
        <v>3841.69212</v>
      </c>
      <c r="Z288" s="12">
        <f>PM2.5!Y5*MDC!$G6/1000000</f>
        <v>3883.97628</v>
      </c>
      <c r="AA288" s="12">
        <f>PM2.5!Z5*MDC!$G6/1000000</f>
        <v>3661.10352</v>
      </c>
      <c r="AB288" s="12">
        <f>PM2.5!AA5*MDC!$G6/1000000</f>
        <v>3616.1766</v>
      </c>
      <c r="AC288" s="12">
        <f>PM2.5!AB5*MDC!$G6/1000000</f>
        <v>3512.22804</v>
      </c>
      <c r="AD288" s="12">
        <f>PM2.5!AC5*MDC!$G6/1000000</f>
        <v>3595.03452</v>
      </c>
      <c r="AE288" s="12">
        <f>PM2.5!AD5*MDC!$G6/1000000</f>
        <v>3493.72872</v>
      </c>
      <c r="AF288" s="12">
        <f>PM2.5!AE5*MDC!$G6/1000000</f>
        <v>3136.0752</v>
      </c>
      <c r="AG288" s="12"/>
    </row>
    <row r="289" ht="14.25" hidden="1" customHeight="1" outlineLevel="2">
      <c r="B289" s="7" t="s">
        <v>11</v>
      </c>
      <c r="C289" s="12">
        <f>PM2.5!B6*MDC!$G7/1000000</f>
        <v>963.6804</v>
      </c>
      <c r="D289" s="12">
        <f>PM2.5!C6*MDC!$G7/1000000</f>
        <v>1018.524</v>
      </c>
      <c r="E289" s="12">
        <f>PM2.5!D6*MDC!$G7/1000000</f>
        <v>990.31872</v>
      </c>
      <c r="F289" s="12">
        <f>PM2.5!E6*MDC!$G7/1000000</f>
        <v>1000.8957</v>
      </c>
      <c r="G289" s="12">
        <f>PM2.5!F6*MDC!$G7/1000000</f>
        <v>970.33998</v>
      </c>
      <c r="H289" s="12">
        <f>PM2.5!G6*MDC!$G7/1000000</f>
        <v>959.763</v>
      </c>
      <c r="I289" s="12">
        <f>PM2.5!H6*MDC!$G7/1000000</f>
        <v>948.0108</v>
      </c>
      <c r="J289" s="12">
        <f>PM2.5!I6*MDC!$G7/1000000</f>
        <v>910.7955</v>
      </c>
      <c r="K289" s="12">
        <f>PM2.5!J6*MDC!$G7/1000000</f>
        <v>830.09706</v>
      </c>
      <c r="L289" s="12">
        <f>PM2.5!K6*MDC!$G7/1000000</f>
        <v>808.15962</v>
      </c>
      <c r="M289" s="12">
        <f>PM2.5!L6*MDC!$G7/1000000</f>
        <v>828.5301</v>
      </c>
      <c r="N289" s="12">
        <f>PM2.5!M6*MDC!$G7/1000000</f>
        <v>828.92184</v>
      </c>
      <c r="O289" s="12">
        <f>PM2.5!N6*MDC!$G7/1000000</f>
        <v>805.80918</v>
      </c>
      <c r="P289" s="12">
        <f>PM2.5!O6*MDC!$G7/1000000</f>
        <v>841.84926</v>
      </c>
      <c r="Q289" s="12">
        <f>PM2.5!P6*MDC!$G7/1000000</f>
        <v>833.62272</v>
      </c>
      <c r="R289" s="12">
        <f>PM2.5!Q6*MDC!$G7/1000000</f>
        <v>850.85928</v>
      </c>
      <c r="S289" s="12">
        <f>PM2.5!R6*MDC!$G7/1000000</f>
        <v>867.31236</v>
      </c>
      <c r="T289" s="12">
        <f>PM2.5!S6*MDC!$G7/1000000</f>
        <v>948.0108</v>
      </c>
      <c r="U289" s="12">
        <f>PM2.5!T6*MDC!$G7/1000000</f>
        <v>916.27986</v>
      </c>
      <c r="V289" s="12">
        <f>PM2.5!U6*MDC!$G7/1000000</f>
        <v>830.88054</v>
      </c>
      <c r="W289" s="12">
        <f>PM2.5!V6*MDC!$G7/1000000</f>
        <v>833.23098</v>
      </c>
      <c r="X289" s="12">
        <f>PM2.5!W6*MDC!$G7/1000000</f>
        <v>754.49124</v>
      </c>
      <c r="Y289" s="12">
        <f>PM2.5!X6*MDC!$G7/1000000</f>
        <v>712.57506</v>
      </c>
      <c r="Z289" s="12">
        <f>PM2.5!Y6*MDC!$G7/1000000</f>
        <v>703.56504</v>
      </c>
      <c r="AA289" s="12">
        <f>PM2.5!Z6*MDC!$G7/1000000</f>
        <v>646.76274</v>
      </c>
      <c r="AB289" s="12">
        <f>PM2.5!AA6*MDC!$G7/1000000</f>
        <v>671.05062</v>
      </c>
      <c r="AC289" s="12">
        <f>PM2.5!AB6*MDC!$G7/1000000</f>
        <v>665.56626</v>
      </c>
      <c r="AD289" s="12">
        <f>PM2.5!AC6*MDC!$G7/1000000</f>
        <v>618.55746</v>
      </c>
      <c r="AE289" s="12">
        <f>PM2.5!AD6*MDC!$G7/1000000</f>
        <v>568.41474</v>
      </c>
      <c r="AF289" s="12">
        <f>PM2.5!AE6*MDC!$G7/1000000</f>
        <v>509.65374</v>
      </c>
      <c r="AG289" s="12"/>
    </row>
    <row r="290" ht="14.25" hidden="1" customHeight="1" outlineLevel="2">
      <c r="B290" s="7" t="s">
        <v>15</v>
      </c>
      <c r="C290" s="12">
        <f>PM2.5!B7*MDC!$G8/1000000</f>
        <v>17870.65869</v>
      </c>
      <c r="D290" s="12">
        <f>PM2.5!C7*MDC!$G8/1000000</f>
        <v>17446.19549</v>
      </c>
      <c r="E290" s="12">
        <f>PM2.5!D7*MDC!$G8/1000000</f>
        <v>16908.03679</v>
      </c>
      <c r="F290" s="12">
        <f>PM2.5!E7*MDC!$G8/1000000</f>
        <v>16420.66208</v>
      </c>
      <c r="G290" s="12">
        <f>PM2.5!F7*MDC!$G8/1000000</f>
        <v>15881.74541</v>
      </c>
      <c r="H290" s="12">
        <f>PM2.5!G7*MDC!$G8/1000000</f>
        <v>15586.89508</v>
      </c>
      <c r="I290" s="12">
        <f>PM2.5!H7*MDC!$G8/1000000</f>
        <v>14686.42672</v>
      </c>
      <c r="J290" s="12">
        <f>PM2.5!I7*MDC!$G8/1000000</f>
        <v>14613.6616</v>
      </c>
      <c r="K290" s="12">
        <f>PM2.5!J7*MDC!$G8/1000000</f>
        <v>13870.09303</v>
      </c>
      <c r="L290" s="12">
        <f>PM2.5!K7*MDC!$G8/1000000</f>
        <v>13479.73848</v>
      </c>
      <c r="M290" s="12">
        <f>PM2.5!L7*MDC!$G8/1000000</f>
        <v>12800.59736</v>
      </c>
      <c r="N290" s="12">
        <f>PM2.5!M7*MDC!$G8/1000000</f>
        <v>12321.56032</v>
      </c>
      <c r="O290" s="12">
        <f>PM2.5!N7*MDC!$G8/1000000</f>
        <v>11824.332</v>
      </c>
      <c r="P290" s="12">
        <f>PM2.5!O7*MDC!$G8/1000000</f>
        <v>11339.98917</v>
      </c>
      <c r="Q290" s="12">
        <f>PM2.5!P7*MDC!$G8/1000000</f>
        <v>10912.49409</v>
      </c>
      <c r="R290" s="12">
        <f>PM2.5!Q7*MDC!$G8/1000000</f>
        <v>10422.0875</v>
      </c>
      <c r="S290" s="12">
        <f>PM2.5!R7*MDC!$G8/1000000</f>
        <v>10267.46162</v>
      </c>
      <c r="T290" s="12">
        <f>PM2.5!S7*MDC!$G8/1000000</f>
        <v>9850.57812</v>
      </c>
      <c r="U290" s="12">
        <f>PM2.5!T7*MDC!$G8/1000000</f>
        <v>9558.0017</v>
      </c>
      <c r="V290" s="12">
        <f>PM2.5!U7*MDC!$G8/1000000</f>
        <v>8671.93477</v>
      </c>
      <c r="W290" s="12">
        <f>PM2.5!V7*MDC!$G8/1000000</f>
        <v>9075.93278</v>
      </c>
      <c r="X290" s="12">
        <f>PM2.5!W7*MDC!$G8/1000000</f>
        <v>8712.10718</v>
      </c>
      <c r="Y290" s="12">
        <f>PM2.5!X7*MDC!$G8/1000000</f>
        <v>8604.47544</v>
      </c>
      <c r="Z290" s="12">
        <f>PM2.5!Y7*MDC!$G8/1000000</f>
        <v>8468.79881</v>
      </c>
      <c r="AA290" s="12">
        <f>PM2.5!Z7*MDC!$G8/1000000</f>
        <v>7879.09815</v>
      </c>
      <c r="AB290" s="12">
        <f>PM2.5!AA7*MDC!$G8/1000000</f>
        <v>7769.95047</v>
      </c>
      <c r="AC290" s="12">
        <f>PM2.5!AB7*MDC!$G8/1000000</f>
        <v>7347.76118</v>
      </c>
      <c r="AD290" s="12">
        <f>PM2.5!AC7*MDC!$G8/1000000</f>
        <v>7256.04681</v>
      </c>
      <c r="AE290" s="12">
        <f>PM2.5!AD7*MDC!$G8/1000000</f>
        <v>7174.94402</v>
      </c>
      <c r="AF290" s="12">
        <f>PM2.5!AE7*MDC!$G8/1000000</f>
        <v>6968.77618</v>
      </c>
      <c r="AG290" s="12"/>
    </row>
    <row r="291" ht="14.25" hidden="1" customHeight="1" outlineLevel="2">
      <c r="B291" s="7" t="s">
        <v>12</v>
      </c>
      <c r="C291" s="12">
        <f>PM2.5!B8*MDC!$G9/1000000</f>
        <v>202.01904</v>
      </c>
      <c r="D291" s="12">
        <f>PM2.5!C8*MDC!$G9/1000000</f>
        <v>193.91922</v>
      </c>
      <c r="E291" s="12">
        <f>PM2.5!D8*MDC!$G9/1000000</f>
        <v>185.73999</v>
      </c>
      <c r="F291" s="12">
        <f>PM2.5!E8*MDC!$G9/1000000</f>
        <v>176.84607</v>
      </c>
      <c r="G291" s="12">
        <f>PM2.5!F8*MDC!$G9/1000000</f>
        <v>169.22271</v>
      </c>
      <c r="H291" s="12">
        <f>PM2.5!G8*MDC!$G9/1000000</f>
        <v>161.04348</v>
      </c>
      <c r="I291" s="12">
        <f>PM2.5!H8*MDC!$G9/1000000</f>
        <v>152.30838</v>
      </c>
      <c r="J291" s="12">
        <f>PM2.5!I8*MDC!$G9/1000000</f>
        <v>143.81151</v>
      </c>
      <c r="K291" s="12">
        <f>PM2.5!J8*MDC!$G9/1000000</f>
        <v>138.33222</v>
      </c>
      <c r="L291" s="12">
        <f>PM2.5!K8*MDC!$G9/1000000</f>
        <v>127.61187</v>
      </c>
      <c r="M291" s="12">
        <f>PM2.5!L8*MDC!$G9/1000000</f>
        <v>122.13258</v>
      </c>
      <c r="N291" s="12">
        <f>PM2.5!M8*MDC!$G9/1000000</f>
        <v>129.35889</v>
      </c>
      <c r="O291" s="12">
        <f>PM2.5!N8*MDC!$G9/1000000</f>
        <v>131.26473</v>
      </c>
      <c r="P291" s="12">
        <f>PM2.5!O8*MDC!$G9/1000000</f>
        <v>113.87394</v>
      </c>
      <c r="Q291" s="12">
        <f>PM2.5!P8*MDC!$G9/1000000</f>
        <v>122.37081</v>
      </c>
      <c r="R291" s="12">
        <f>PM2.5!Q8*MDC!$G9/1000000</f>
        <v>102.99477</v>
      </c>
      <c r="S291" s="12">
        <f>PM2.5!R8*MDC!$G9/1000000</f>
        <v>77.58357</v>
      </c>
      <c r="T291" s="12">
        <f>PM2.5!S8*MDC!$G9/1000000</f>
        <v>100.37424</v>
      </c>
      <c r="U291" s="12">
        <f>PM2.5!T8*MDC!$G9/1000000</f>
        <v>93.94203</v>
      </c>
      <c r="V291" s="12">
        <f>PM2.5!U8*MDC!$G9/1000000</f>
        <v>75.99537</v>
      </c>
      <c r="W291" s="12">
        <f>PM2.5!V8*MDC!$G9/1000000</f>
        <v>109.90344</v>
      </c>
      <c r="X291" s="12">
        <f>PM2.5!W8*MDC!$G9/1000000</f>
        <v>144.36738</v>
      </c>
      <c r="Y291" s="12">
        <f>PM2.5!X8*MDC!$G9/1000000</f>
        <v>68.53083</v>
      </c>
      <c r="Z291" s="12">
        <f>PM2.5!Y8*MDC!$G9/1000000</f>
        <v>95.292</v>
      </c>
      <c r="AA291" s="12">
        <f>PM2.5!Z8*MDC!$G9/1000000</f>
        <v>69.40434</v>
      </c>
      <c r="AB291" s="12">
        <f>PM2.5!AA8*MDC!$G9/1000000</f>
        <v>75.83655</v>
      </c>
      <c r="AC291" s="12">
        <f>PM2.5!AB8*MDC!$G9/1000000</f>
        <v>61.62216</v>
      </c>
      <c r="AD291" s="12">
        <f>PM2.5!AC8*MDC!$G9/1000000</f>
        <v>72.97779</v>
      </c>
      <c r="AE291" s="12">
        <f>PM2.5!AD8*MDC!$G9/1000000</f>
        <v>52.72824</v>
      </c>
      <c r="AF291" s="12">
        <f>PM2.5!AE8*MDC!$G9/1000000</f>
        <v>46.61367</v>
      </c>
      <c r="AG291" s="12"/>
    </row>
    <row r="292" ht="14.25" hidden="1" customHeight="1" outlineLevel="2">
      <c r="B292" s="7" t="s">
        <v>18</v>
      </c>
      <c r="C292" s="12">
        <f>PM2.5!B9*MDC!$G10/1000000</f>
        <v>627.584</v>
      </c>
      <c r="D292" s="12">
        <f>PM2.5!C9*MDC!$G10/1000000</f>
        <v>621.7004</v>
      </c>
      <c r="E292" s="12">
        <f>PM2.5!D9*MDC!$G10/1000000</f>
        <v>544.42912</v>
      </c>
      <c r="F292" s="12">
        <f>PM2.5!E9*MDC!$G10/1000000</f>
        <v>534.23088</v>
      </c>
      <c r="G292" s="12">
        <f>PM2.5!F9*MDC!$G10/1000000</f>
        <v>488.14268</v>
      </c>
      <c r="H292" s="12">
        <f>PM2.5!G9*MDC!$G10/1000000</f>
        <v>456.37124</v>
      </c>
      <c r="I292" s="12">
        <f>PM2.5!H9*MDC!$G10/1000000</f>
        <v>464.60828</v>
      </c>
      <c r="J292" s="12">
        <f>PM2.5!I9*MDC!$G10/1000000</f>
        <v>426.561</v>
      </c>
      <c r="K292" s="12">
        <f>PM2.5!J9*MDC!$G10/1000000</f>
        <v>454.21392</v>
      </c>
      <c r="L292" s="12">
        <f>PM2.5!K9*MDC!$G10/1000000</f>
        <v>390.47492</v>
      </c>
      <c r="M292" s="12">
        <f>PM2.5!L9*MDC!$G10/1000000</f>
        <v>394.98568</v>
      </c>
      <c r="N292" s="12">
        <f>PM2.5!M9*MDC!$G10/1000000</f>
        <v>388.70984</v>
      </c>
      <c r="O292" s="12">
        <f>PM2.5!N9*MDC!$G10/1000000</f>
        <v>373.21636</v>
      </c>
      <c r="P292" s="12">
        <f>PM2.5!O9*MDC!$G10/1000000</f>
        <v>366.15604</v>
      </c>
      <c r="Q292" s="12">
        <f>PM2.5!P9*MDC!$G10/1000000</f>
        <v>367.725</v>
      </c>
      <c r="R292" s="12">
        <f>PM2.5!Q9*MDC!$G10/1000000</f>
        <v>379.29608</v>
      </c>
      <c r="S292" s="12">
        <f>PM2.5!R9*MDC!$G10/1000000</f>
        <v>367.52888</v>
      </c>
      <c r="T292" s="12">
        <f>PM2.5!S9*MDC!$G10/1000000</f>
        <v>355.56556</v>
      </c>
      <c r="U292" s="12">
        <f>PM2.5!T9*MDC!$G10/1000000</f>
        <v>349.87808</v>
      </c>
      <c r="V292" s="12">
        <f>PM2.5!U9*MDC!$G10/1000000</f>
        <v>335.95356</v>
      </c>
      <c r="W292" s="12">
        <f>PM2.5!V9*MDC!$G10/1000000</f>
        <v>318.49888</v>
      </c>
      <c r="X292" s="12">
        <f>PM2.5!W9*MDC!$G10/1000000</f>
        <v>284.57012</v>
      </c>
      <c r="Y292" s="12">
        <f>PM2.5!X9*MDC!$G10/1000000</f>
        <v>279.471</v>
      </c>
      <c r="Z292" s="12">
        <f>PM2.5!Y9*MDC!$G10/1000000</f>
        <v>290.06148</v>
      </c>
      <c r="AA292" s="12">
        <f>PM2.5!Z9*MDC!$G10/1000000</f>
        <v>274.568</v>
      </c>
      <c r="AB292" s="12">
        <f>PM2.5!AA9*MDC!$G10/1000000</f>
        <v>276.13696</v>
      </c>
      <c r="AC292" s="12">
        <f>PM2.5!AB9*MDC!$G10/1000000</f>
        <v>259.859</v>
      </c>
      <c r="AD292" s="12">
        <f>PM2.5!AC9*MDC!$G10/1000000</f>
        <v>256.32884</v>
      </c>
      <c r="AE292" s="12">
        <f>PM2.5!AD9*MDC!$G10/1000000</f>
        <v>267.31156</v>
      </c>
      <c r="AF292" s="12">
        <f>PM2.5!AE9*MDC!$G10/1000000</f>
        <v>233.18668</v>
      </c>
      <c r="AG292" s="12"/>
    </row>
    <row r="293" ht="14.25" hidden="1" customHeight="1" outlineLevel="2">
      <c r="B293" s="7" t="s">
        <v>16</v>
      </c>
      <c r="C293" s="12">
        <f>PM2.5!B10*MDC!$G11/1000000</f>
        <v>2546.838</v>
      </c>
      <c r="D293" s="12">
        <f>PM2.5!C10*MDC!$G11/1000000</f>
        <v>2592.0036</v>
      </c>
      <c r="E293" s="12">
        <f>PM2.5!D10*MDC!$G11/1000000</f>
        <v>2604.1314</v>
      </c>
      <c r="F293" s="12">
        <f>PM2.5!E10*MDC!$G11/1000000</f>
        <v>2595.3492</v>
      </c>
      <c r="G293" s="12">
        <f>PM2.5!F10*MDC!$G11/1000000</f>
        <v>2658.4974</v>
      </c>
      <c r="H293" s="12">
        <f>PM2.5!G10*MDC!$G11/1000000</f>
        <v>2607.477</v>
      </c>
      <c r="I293" s="12">
        <f>PM2.5!H10*MDC!$G11/1000000</f>
        <v>2740.4646</v>
      </c>
      <c r="J293" s="12">
        <f>PM2.5!I10*MDC!$G11/1000000</f>
        <v>2822.4318</v>
      </c>
      <c r="K293" s="12">
        <f>PM2.5!J10*MDC!$G11/1000000</f>
        <v>2883.9072</v>
      </c>
      <c r="L293" s="12">
        <f>PM2.5!K10*MDC!$G11/1000000</f>
        <v>2979.2568</v>
      </c>
      <c r="M293" s="12">
        <f>PM2.5!L10*MDC!$G11/1000000</f>
        <v>2781.8664</v>
      </c>
      <c r="N293" s="12">
        <f>PM2.5!M10*MDC!$G11/1000000</f>
        <v>2955.0012</v>
      </c>
      <c r="O293" s="12">
        <f>PM2.5!N10*MDC!$G11/1000000</f>
        <v>2889.3438</v>
      </c>
      <c r="P293" s="12">
        <f>PM2.5!O10*MDC!$G11/1000000</f>
        <v>2856.7242</v>
      </c>
      <c r="Q293" s="12">
        <f>PM2.5!P10*MDC!$G11/1000000</f>
        <v>2896.8714</v>
      </c>
      <c r="R293" s="12">
        <f>PM2.5!Q10*MDC!$G11/1000000</f>
        <v>2865.0882</v>
      </c>
      <c r="S293" s="12">
        <f>PM2.5!R10*MDC!$G11/1000000</f>
        <v>2834.1414</v>
      </c>
      <c r="T293" s="12">
        <f>PM2.5!S10*MDC!$G11/1000000</f>
        <v>2824.5228</v>
      </c>
      <c r="U293" s="12">
        <f>PM2.5!T10*MDC!$G11/1000000</f>
        <v>2690.2806</v>
      </c>
      <c r="V293" s="12">
        <f>PM2.5!U10*MDC!$G11/1000000</f>
        <v>2579.0394</v>
      </c>
      <c r="W293" s="12">
        <f>PM2.5!V10*MDC!$G11/1000000</f>
        <v>1993.5594</v>
      </c>
      <c r="X293" s="12">
        <f>PM2.5!W10*MDC!$G11/1000000</f>
        <v>1984.359</v>
      </c>
      <c r="Y293" s="12">
        <f>PM2.5!X10*MDC!$G11/1000000</f>
        <v>2046.6708</v>
      </c>
      <c r="Z293" s="12">
        <f>PM2.5!Y10*MDC!$G11/1000000</f>
        <v>1852.2078</v>
      </c>
      <c r="AA293" s="12">
        <f>PM2.5!Z10*MDC!$G11/1000000</f>
        <v>1880.2272</v>
      </c>
      <c r="AB293" s="12">
        <f>PM2.5!AA10*MDC!$G11/1000000</f>
        <v>1779.0228</v>
      </c>
      <c r="AC293" s="12">
        <f>PM2.5!AB10*MDC!$G11/1000000</f>
        <v>1653.5628</v>
      </c>
      <c r="AD293" s="12">
        <f>PM2.5!AC10*MDC!$G11/1000000</f>
        <v>1674.891</v>
      </c>
      <c r="AE293" s="12">
        <f>PM2.5!AD10*MDC!$G11/1000000</f>
        <v>1569.5046</v>
      </c>
      <c r="AF293" s="12">
        <f>PM2.5!AE10*MDC!$G11/1000000</f>
        <v>1542.3216</v>
      </c>
      <c r="AG293" s="12"/>
    </row>
    <row r="294" ht="14.25" hidden="1" customHeight="1" outlineLevel="2">
      <c r="B294" s="7" t="s">
        <v>31</v>
      </c>
      <c r="C294" s="12">
        <f>PM2.5!B11*MDC!$G12/1000000</f>
        <v>12428.5419</v>
      </c>
      <c r="D294" s="12">
        <f>PM2.5!C11*MDC!$G12/1000000</f>
        <v>12139.55055</v>
      </c>
      <c r="E294" s="12">
        <f>PM2.5!D11*MDC!$G12/1000000</f>
        <v>11912.44035</v>
      </c>
      <c r="F294" s="12">
        <f>PM2.5!E11*MDC!$G12/1000000</f>
        <v>11713.39995</v>
      </c>
      <c r="G294" s="12">
        <f>PM2.5!F11*MDC!$G12/1000000</f>
        <v>11490.11745</v>
      </c>
      <c r="H294" s="12">
        <f>PM2.5!G11*MDC!$G12/1000000</f>
        <v>11201.76405</v>
      </c>
      <c r="I294" s="12">
        <f>PM2.5!H11*MDC!$G12/1000000</f>
        <v>11088.8469</v>
      </c>
      <c r="J294" s="12">
        <f>PM2.5!I11*MDC!$G12/1000000</f>
        <v>10836.2187</v>
      </c>
      <c r="K294" s="12">
        <f>PM2.5!J11*MDC!$G12/1000000</f>
        <v>10535.74425</v>
      </c>
      <c r="L294" s="12">
        <f>PM2.5!K11*MDC!$G12/1000000</f>
        <v>10323.94485</v>
      </c>
      <c r="M294" s="12">
        <f>PM2.5!L11*MDC!$G12/1000000</f>
        <v>10451.53485</v>
      </c>
      <c r="N294" s="12">
        <f>PM2.5!M11*MDC!$G12/1000000</f>
        <v>9963.5031</v>
      </c>
      <c r="O294" s="12">
        <f>PM2.5!N11*MDC!$G12/1000000</f>
        <v>9696.20205</v>
      </c>
      <c r="P294" s="12">
        <f>PM2.5!O11*MDC!$G12/1000000</f>
        <v>10443.2415</v>
      </c>
      <c r="Q294" s="12">
        <f>PM2.5!P11*MDC!$G12/1000000</f>
        <v>9670.0461</v>
      </c>
      <c r="R294" s="12">
        <f>PM2.5!Q11*MDC!$G12/1000000</f>
        <v>9377.865</v>
      </c>
      <c r="S294" s="12">
        <f>PM2.5!R11*MDC!$G12/1000000</f>
        <v>9495.88575</v>
      </c>
      <c r="T294" s="12">
        <f>PM2.5!S11*MDC!$G12/1000000</f>
        <v>9520.7658</v>
      </c>
      <c r="U294" s="12">
        <f>PM2.5!T11*MDC!$G12/1000000</f>
        <v>8648.68815</v>
      </c>
      <c r="V294" s="12">
        <f>PM2.5!U11*MDC!$G12/1000000</f>
        <v>8969.577</v>
      </c>
      <c r="W294" s="12">
        <f>PM2.5!V11*MDC!$G12/1000000</f>
        <v>8752.674</v>
      </c>
      <c r="X294" s="12">
        <f>PM2.5!W11*MDC!$G12/1000000</f>
        <v>8855.38395</v>
      </c>
      <c r="Y294" s="12">
        <f>PM2.5!X11*MDC!$G12/1000000</f>
        <v>7801.49055</v>
      </c>
      <c r="Z294" s="12">
        <f>PM2.5!Y11*MDC!$G12/1000000</f>
        <v>8635.2912</v>
      </c>
      <c r="AA294" s="12">
        <f>PM2.5!Z11*MDC!$G12/1000000</f>
        <v>7662.41745</v>
      </c>
      <c r="AB294" s="12">
        <f>PM2.5!AA11*MDC!$G12/1000000</f>
        <v>8151.7251</v>
      </c>
      <c r="AC294" s="12">
        <f>PM2.5!AB11*MDC!$G12/1000000</f>
        <v>7953.9606</v>
      </c>
      <c r="AD294" s="12">
        <f>PM2.5!AC11*MDC!$G12/1000000</f>
        <v>7936.73595</v>
      </c>
      <c r="AE294" s="12">
        <f>PM2.5!AD11*MDC!$G12/1000000</f>
        <v>8683.7754</v>
      </c>
      <c r="AF294" s="12">
        <f>PM2.5!AE11*MDC!$G12/1000000</f>
        <v>8601.47985</v>
      </c>
      <c r="AG294" s="12"/>
    </row>
    <row r="295" ht="14.25" hidden="1" customHeight="1" outlineLevel="2">
      <c r="B295" s="7" t="s">
        <v>14</v>
      </c>
      <c r="C295" s="12">
        <f>PM2.5!B12*MDC!$G13/1000000</f>
        <v>27356.69035</v>
      </c>
      <c r="D295" s="12">
        <f>PM2.5!C12*MDC!$G13/1000000</f>
        <v>30177.83065</v>
      </c>
      <c r="E295" s="12">
        <f>PM2.5!D12*MDC!$G13/1000000</f>
        <v>29123.66325</v>
      </c>
      <c r="F295" s="12">
        <f>PM2.5!E12*MDC!$G13/1000000</f>
        <v>28159.74095</v>
      </c>
      <c r="G295" s="12">
        <f>PM2.5!F12*MDC!$G13/1000000</f>
        <v>25829.06315</v>
      </c>
      <c r="H295" s="12">
        <f>PM2.5!G12*MDC!$G13/1000000</f>
        <v>25948.08205</v>
      </c>
      <c r="I295" s="12">
        <f>PM2.5!H12*MDC!$G13/1000000</f>
        <v>26770.0972</v>
      </c>
      <c r="J295" s="12">
        <f>PM2.5!I12*MDC!$G13/1000000</f>
        <v>24343.9427</v>
      </c>
      <c r="K295" s="12">
        <f>PM2.5!J12*MDC!$G13/1000000</f>
        <v>23880.9461</v>
      </c>
      <c r="L295" s="12">
        <f>PM2.5!K12*MDC!$G13/1000000</f>
        <v>22512.22875</v>
      </c>
      <c r="M295" s="12">
        <f>PM2.5!L12*MDC!$G13/1000000</f>
        <v>20698.17145</v>
      </c>
      <c r="N295" s="12">
        <f>PM2.5!M12*MDC!$G13/1000000</f>
        <v>19908.8538</v>
      </c>
      <c r="O295" s="12">
        <f>PM2.5!N12*MDC!$G13/1000000</f>
        <v>18532.28905</v>
      </c>
      <c r="P295" s="12">
        <f>PM2.5!O12*MDC!$G13/1000000</f>
        <v>18487.82045</v>
      </c>
      <c r="Q295" s="12">
        <f>PM2.5!P12*MDC!$G13/1000000</f>
        <v>17561.1733</v>
      </c>
      <c r="R295" s="12">
        <f>PM2.5!Q12*MDC!$G13/1000000</f>
        <v>16161.06635</v>
      </c>
      <c r="S295" s="12">
        <f>PM2.5!R12*MDC!$G13/1000000</f>
        <v>14491.532</v>
      </c>
      <c r="T295" s="12">
        <f>PM2.5!S12*MDC!$G13/1000000</f>
        <v>13390.93415</v>
      </c>
      <c r="U295" s="12">
        <f>PM2.5!T12*MDC!$G13/1000000</f>
        <v>12905.0493</v>
      </c>
      <c r="V295" s="12">
        <f>PM2.5!U12*MDC!$G13/1000000</f>
        <v>12088.9197</v>
      </c>
      <c r="W295" s="12">
        <f>PM2.5!V12*MDC!$G13/1000000</f>
        <v>12386.46695</v>
      </c>
      <c r="X295" s="12">
        <f>PM2.5!W12*MDC!$G13/1000000</f>
        <v>10516.16995</v>
      </c>
      <c r="Y295" s="12">
        <f>PM2.5!X12*MDC!$G13/1000000</f>
        <v>10733.9353</v>
      </c>
      <c r="Z295" s="12">
        <f>PM2.5!Y12*MDC!$G13/1000000</f>
        <v>10702.5457</v>
      </c>
      <c r="AA295" s="12">
        <f>PM2.5!Z12*MDC!$G13/1000000</f>
        <v>9183.41985</v>
      </c>
      <c r="AB295" s="12">
        <f>PM2.5!AA12*MDC!$G13/1000000</f>
        <v>9250.7767</v>
      </c>
      <c r="AC295" s="12">
        <f>PM2.5!AB12*MDC!$G13/1000000</f>
        <v>9186.6896</v>
      </c>
      <c r="AD295" s="12">
        <f>PM2.5!AC12*MDC!$G13/1000000</f>
        <v>8762.93</v>
      </c>
      <c r="AE295" s="12">
        <f>PM2.5!AD12*MDC!$G13/1000000</f>
        <v>8226.03705</v>
      </c>
      <c r="AF295" s="12">
        <f>PM2.5!AE12*MDC!$G13/1000000</f>
        <v>7931.75955</v>
      </c>
      <c r="AG295" s="12"/>
    </row>
    <row r="296" ht="14.25" hidden="1" customHeight="1" outlineLevel="2">
      <c r="B296" s="7" t="s">
        <v>8</v>
      </c>
      <c r="C296" s="12">
        <f>PM2.5!B13*MDC!$G14/1000000</f>
        <v>2104.24164</v>
      </c>
      <c r="D296" s="12">
        <f>PM2.5!C13*MDC!$G14/1000000</f>
        <v>2225.849</v>
      </c>
      <c r="E296" s="12">
        <f>PM2.5!D13*MDC!$G14/1000000</f>
        <v>1922.37349</v>
      </c>
      <c r="F296" s="12">
        <f>PM2.5!E13*MDC!$G14/1000000</f>
        <v>1998.37809</v>
      </c>
      <c r="G296" s="12">
        <f>PM2.5!F13*MDC!$G14/1000000</f>
        <v>1866.45582</v>
      </c>
      <c r="H296" s="12">
        <f>PM2.5!G13*MDC!$G14/1000000</f>
        <v>1978.29116</v>
      </c>
      <c r="I296" s="12">
        <f>PM2.5!H13*MDC!$G14/1000000</f>
        <v>2188.38959</v>
      </c>
      <c r="J296" s="12">
        <f>PM2.5!I13*MDC!$G14/1000000</f>
        <v>2123.24279</v>
      </c>
      <c r="K296" s="12">
        <f>PM2.5!J13*MDC!$G14/1000000</f>
        <v>2141.15816</v>
      </c>
      <c r="L296" s="12">
        <f>PM2.5!K13*MDC!$G14/1000000</f>
        <v>2091.75517</v>
      </c>
      <c r="M296" s="12">
        <f>PM2.5!L13*MDC!$G14/1000000</f>
        <v>1916.4017</v>
      </c>
      <c r="N296" s="12">
        <f>PM2.5!M13*MDC!$G14/1000000</f>
        <v>2057.5531</v>
      </c>
      <c r="O296" s="12">
        <f>PM2.5!N13*MDC!$G14/1000000</f>
        <v>2054.29576</v>
      </c>
      <c r="P296" s="12">
        <f>PM2.5!O13*MDC!$G14/1000000</f>
        <v>2375.68664</v>
      </c>
      <c r="Q296" s="12">
        <f>PM2.5!P13*MDC!$G14/1000000</f>
        <v>2320.85475</v>
      </c>
      <c r="R296" s="12">
        <f>PM2.5!Q13*MDC!$G14/1000000</f>
        <v>2394.1449</v>
      </c>
      <c r="S296" s="12">
        <f>PM2.5!R13*MDC!$G14/1000000</f>
        <v>2195.44716</v>
      </c>
      <c r="T296" s="12">
        <f>PM2.5!S13*MDC!$G14/1000000</f>
        <v>2104.78453</v>
      </c>
      <c r="U296" s="12">
        <f>PM2.5!T13*MDC!$G14/1000000</f>
        <v>2085.24049</v>
      </c>
      <c r="V296" s="12">
        <f>PM2.5!U13*MDC!$G14/1000000</f>
        <v>2053.75287</v>
      </c>
      <c r="W296" s="12">
        <f>PM2.5!V13*MDC!$G14/1000000</f>
        <v>2074.38269</v>
      </c>
      <c r="X296" s="12">
        <f>PM2.5!W13*MDC!$G14/1000000</f>
        <v>1982.09139</v>
      </c>
      <c r="Y296" s="12">
        <f>PM2.5!X13*MDC!$G14/1000000</f>
        <v>1923.45927</v>
      </c>
      <c r="Z296" s="12">
        <f>PM2.5!Y13*MDC!$G14/1000000</f>
        <v>1876.22784</v>
      </c>
      <c r="AA296" s="12">
        <f>PM2.5!Z13*MDC!$G14/1000000</f>
        <v>1628.67</v>
      </c>
      <c r="AB296" s="12">
        <f>PM2.5!AA13*MDC!$G14/1000000</f>
        <v>1786.1081</v>
      </c>
      <c r="AC296" s="12">
        <f>PM2.5!AB13*MDC!$G14/1000000</f>
        <v>1715.5324</v>
      </c>
      <c r="AD296" s="12">
        <f>PM2.5!AC13*MDC!$G14/1000000</f>
        <v>1652.01427</v>
      </c>
      <c r="AE296" s="12">
        <f>PM2.5!AD13*MDC!$G14/1000000</f>
        <v>1589.03903</v>
      </c>
      <c r="AF296" s="12">
        <f>PM2.5!AE13*MDC!$G14/1000000</f>
        <v>1552.6654</v>
      </c>
      <c r="AG296" s="12"/>
    </row>
    <row r="297" ht="14.25" hidden="1" customHeight="1" outlineLevel="2">
      <c r="B297" s="7" t="s">
        <v>19</v>
      </c>
      <c r="C297" s="12">
        <f>PM2.5!B14*MDC!$G15/1000000</f>
        <v>37618.82256</v>
      </c>
      <c r="D297" s="12">
        <f>PM2.5!C14*MDC!$G15/1000000</f>
        <v>39017.86968</v>
      </c>
      <c r="E297" s="12">
        <f>PM2.5!D14*MDC!$G15/1000000</f>
        <v>37774.27224</v>
      </c>
      <c r="F297" s="12">
        <f>PM2.5!E14*MDC!$G15/1000000</f>
        <v>38020.67652</v>
      </c>
      <c r="G297" s="12">
        <f>PM2.5!F14*MDC!$G15/1000000</f>
        <v>37264.92648</v>
      </c>
      <c r="H297" s="12">
        <f>PM2.5!G14*MDC!$G15/1000000</f>
        <v>37276.50252</v>
      </c>
      <c r="I297" s="12">
        <f>PM2.5!H14*MDC!$G15/1000000</f>
        <v>35550.01884</v>
      </c>
      <c r="J297" s="12">
        <f>PM2.5!I14*MDC!$G15/1000000</f>
        <v>35123.35908</v>
      </c>
      <c r="K297" s="12">
        <f>PM2.5!J14*MDC!$G15/1000000</f>
        <v>35025.7896</v>
      </c>
      <c r="L297" s="12">
        <f>PM2.5!K14*MDC!$G15/1000000</f>
        <v>34509.82896</v>
      </c>
      <c r="M297" s="12">
        <f>PM2.5!L14*MDC!$G15/1000000</f>
        <v>32174.77632</v>
      </c>
      <c r="N297" s="12">
        <f>PM2.5!M14*MDC!$G15/1000000</f>
        <v>30795.57384</v>
      </c>
      <c r="O297" s="12">
        <f>PM2.5!N14*MDC!$G15/1000000</f>
        <v>25814.5692</v>
      </c>
      <c r="P297" s="12">
        <f>PM2.5!O14*MDC!$G15/1000000</f>
        <v>28875.60492</v>
      </c>
      <c r="Q297" s="12">
        <f>PM2.5!P14*MDC!$G15/1000000</f>
        <v>25086.9324</v>
      </c>
      <c r="R297" s="12">
        <f>PM2.5!Q14*MDC!$G15/1000000</f>
        <v>28667.2362</v>
      </c>
      <c r="S297" s="12">
        <f>PM2.5!R14*MDC!$G15/1000000</f>
        <v>29689.23516</v>
      </c>
      <c r="T297" s="12">
        <f>PM2.5!S14*MDC!$G15/1000000</f>
        <v>33787.15332</v>
      </c>
      <c r="U297" s="12">
        <f>PM2.5!T14*MDC!$G15/1000000</f>
        <v>35882.41656</v>
      </c>
      <c r="V297" s="12">
        <f>PM2.5!U14*MDC!$G15/1000000</f>
        <v>33224.88852</v>
      </c>
      <c r="W297" s="12">
        <f>PM2.5!V14*MDC!$G15/1000000</f>
        <v>32445.9864</v>
      </c>
      <c r="X297" s="12">
        <f>PM2.5!W14*MDC!$G15/1000000</f>
        <v>24668.54124</v>
      </c>
      <c r="Y297" s="12">
        <f>PM2.5!X14*MDC!$G15/1000000</f>
        <v>29146.815</v>
      </c>
      <c r="Z297" s="12">
        <f>PM2.5!Y14*MDC!$G15/1000000</f>
        <v>28113.24</v>
      </c>
      <c r="AA297" s="12">
        <f>PM2.5!Z14*MDC!$G15/1000000</f>
        <v>25201.03908</v>
      </c>
      <c r="AB297" s="12">
        <f>PM2.5!AA14*MDC!$G15/1000000</f>
        <v>26089.08672</v>
      </c>
      <c r="AC297" s="12">
        <f>PM2.5!AB14*MDC!$G15/1000000</f>
        <v>25311.83832</v>
      </c>
      <c r="AD297" s="12">
        <f>PM2.5!AC14*MDC!$G15/1000000</f>
        <v>26479.36464</v>
      </c>
      <c r="AE297" s="12">
        <f>PM2.5!AD14*MDC!$G15/1000000</f>
        <v>23401.79172</v>
      </c>
      <c r="AF297" s="12">
        <f>PM2.5!AE14*MDC!$G15/1000000</f>
        <v>23039.62704</v>
      </c>
      <c r="AG297" s="12"/>
    </row>
    <row r="298" ht="14.25" hidden="1" customHeight="1" outlineLevel="2">
      <c r="B298" s="7" t="s">
        <v>9</v>
      </c>
      <c r="C298" s="12">
        <f>PM2.5!B15*MDC!$G16/1000000</f>
        <v>61.95648</v>
      </c>
      <c r="D298" s="12">
        <f>PM2.5!C15*MDC!$G16/1000000</f>
        <v>61.50752</v>
      </c>
      <c r="E298" s="12">
        <f>PM2.5!D15*MDC!$G16/1000000</f>
        <v>60.83408</v>
      </c>
      <c r="F298" s="12">
        <f>PM2.5!E15*MDC!$G16/1000000</f>
        <v>60.38512</v>
      </c>
      <c r="G298" s="12">
        <f>PM2.5!F15*MDC!$G16/1000000</f>
        <v>59.71168</v>
      </c>
      <c r="H298" s="12">
        <f>PM2.5!G15*MDC!$G16/1000000</f>
        <v>59.03824</v>
      </c>
      <c r="I298" s="12">
        <f>PM2.5!H15*MDC!$G16/1000000</f>
        <v>58.58928</v>
      </c>
      <c r="J298" s="12">
        <f>PM2.5!I15*MDC!$G16/1000000</f>
        <v>58.3648</v>
      </c>
      <c r="K298" s="12">
        <f>PM2.5!J15*MDC!$G16/1000000</f>
        <v>57.46688</v>
      </c>
      <c r="L298" s="12">
        <f>PM2.5!K15*MDC!$G16/1000000</f>
        <v>56.79344</v>
      </c>
      <c r="M298" s="12">
        <f>PM2.5!L15*MDC!$G16/1000000</f>
        <v>57.01792</v>
      </c>
      <c r="N298" s="12">
        <f>PM2.5!M15*MDC!$G16/1000000</f>
        <v>51.18144</v>
      </c>
      <c r="O298" s="12">
        <f>PM2.5!N15*MDC!$G16/1000000</f>
        <v>49.83456</v>
      </c>
      <c r="P298" s="12">
        <f>PM2.5!O15*MDC!$G16/1000000</f>
        <v>50.05904</v>
      </c>
      <c r="Q298" s="12">
        <f>PM2.5!P15*MDC!$G16/1000000</f>
        <v>50.28352</v>
      </c>
      <c r="R298" s="12">
        <f>PM2.5!Q15*MDC!$G16/1000000</f>
        <v>49.16112</v>
      </c>
      <c r="S298" s="12">
        <f>PM2.5!R15*MDC!$G16/1000000</f>
        <v>46.69184</v>
      </c>
      <c r="T298" s="12">
        <f>PM2.5!S15*MDC!$G16/1000000</f>
        <v>43.10016</v>
      </c>
      <c r="U298" s="12">
        <f>PM2.5!T15*MDC!$G16/1000000</f>
        <v>42.20224</v>
      </c>
      <c r="V298" s="12">
        <f>PM2.5!U15*MDC!$G16/1000000</f>
        <v>37.26368</v>
      </c>
      <c r="W298" s="12">
        <f>PM2.5!V15*MDC!$G16/1000000</f>
        <v>35.46784</v>
      </c>
      <c r="X298" s="12">
        <f>PM2.5!W15*MDC!$G16/1000000</f>
        <v>31.87616</v>
      </c>
      <c r="Y298" s="12">
        <f>PM2.5!X15*MDC!$G16/1000000</f>
        <v>24.91728</v>
      </c>
      <c r="Z298" s="12">
        <f>PM2.5!Y15*MDC!$G16/1000000</f>
        <v>21.55008</v>
      </c>
      <c r="AA298" s="12">
        <f>PM2.5!Z15*MDC!$G16/1000000</f>
        <v>20.42768</v>
      </c>
      <c r="AB298" s="12">
        <f>PM2.5!AA15*MDC!$G16/1000000</f>
        <v>21.10112</v>
      </c>
      <c r="AC298" s="12">
        <f>PM2.5!AB15*MDC!$G16/1000000</f>
        <v>23.12144</v>
      </c>
      <c r="AD298" s="12">
        <f>PM2.5!AC15*MDC!$G16/1000000</f>
        <v>22.89696</v>
      </c>
      <c r="AE298" s="12">
        <f>PM2.5!AD15*MDC!$G16/1000000</f>
        <v>22.89696</v>
      </c>
      <c r="AF298" s="12">
        <f>PM2.5!AE15*MDC!$G16/1000000</f>
        <v>23.79488</v>
      </c>
      <c r="AG298" s="12"/>
    </row>
    <row r="299" ht="14.25" hidden="1" customHeight="1" outlineLevel="2">
      <c r="B299" s="7" t="s">
        <v>20</v>
      </c>
      <c r="C299" s="12">
        <f>PM2.5!B16*MDC!$G17/1000000</f>
        <v>687.41022</v>
      </c>
      <c r="D299" s="12">
        <f>PM2.5!C16*MDC!$G17/1000000</f>
        <v>764.41519</v>
      </c>
      <c r="E299" s="12">
        <f>PM2.5!D16*MDC!$G17/1000000</f>
        <v>700.55741</v>
      </c>
      <c r="F299" s="12">
        <f>PM2.5!E16*MDC!$G17/1000000</f>
        <v>735.1694</v>
      </c>
      <c r="G299" s="12">
        <f>PM2.5!F16*MDC!$G17/1000000</f>
        <v>716.3877</v>
      </c>
      <c r="H299" s="12">
        <f>PM2.5!G16*MDC!$G17/1000000</f>
        <v>761.73209</v>
      </c>
      <c r="I299" s="12">
        <f>PM2.5!H16*MDC!$G17/1000000</f>
        <v>793.39267</v>
      </c>
      <c r="J299" s="12">
        <f>PM2.5!I16*MDC!$G17/1000000</f>
        <v>775.95252</v>
      </c>
      <c r="K299" s="12">
        <f>PM2.5!J16*MDC!$G17/1000000</f>
        <v>776.75745</v>
      </c>
      <c r="L299" s="12">
        <f>PM2.5!K16*MDC!$G17/1000000</f>
        <v>778.90393</v>
      </c>
      <c r="M299" s="12">
        <f>PM2.5!L16*MDC!$G17/1000000</f>
        <v>727.92503</v>
      </c>
      <c r="N299" s="12">
        <f>PM2.5!M16*MDC!$G17/1000000</f>
        <v>754.75603</v>
      </c>
      <c r="O299" s="12">
        <f>PM2.5!N16*MDC!$G17/1000000</f>
        <v>744.56025</v>
      </c>
      <c r="P299" s="12">
        <f>PM2.5!O16*MDC!$G17/1000000</f>
        <v>779.17224</v>
      </c>
      <c r="Q299" s="12">
        <f>PM2.5!P16*MDC!$G17/1000000</f>
        <v>812.44268</v>
      </c>
      <c r="R299" s="12">
        <f>PM2.5!Q16*MDC!$G17/1000000</f>
        <v>757.17082</v>
      </c>
      <c r="S299" s="12">
        <f>PM2.5!R16*MDC!$G17/1000000</f>
        <v>744.29194</v>
      </c>
      <c r="T299" s="12">
        <f>PM2.5!S16*MDC!$G17/1000000</f>
        <v>723.63207</v>
      </c>
      <c r="U299" s="12">
        <f>PM2.5!T16*MDC!$G17/1000000</f>
        <v>696.53276</v>
      </c>
      <c r="V299" s="12">
        <f>PM2.5!U16*MDC!$G17/1000000</f>
        <v>746.70673</v>
      </c>
      <c r="W299" s="12">
        <f>PM2.5!V16*MDC!$G17/1000000</f>
        <v>592.42848</v>
      </c>
      <c r="X299" s="12">
        <f>PM2.5!W16*MDC!$G17/1000000</f>
        <v>601.55102</v>
      </c>
      <c r="Y299" s="12">
        <f>PM2.5!X16*MDC!$G17/1000000</f>
        <v>616.57638</v>
      </c>
      <c r="Z299" s="12">
        <f>PM2.5!Y16*MDC!$G17/1000000</f>
        <v>565.32917</v>
      </c>
      <c r="AA299" s="12">
        <f>PM2.5!Z16*MDC!$G17/1000000</f>
        <v>552.45029</v>
      </c>
      <c r="AB299" s="12">
        <f>PM2.5!AA16*MDC!$G17/1000000</f>
        <v>481.34814</v>
      </c>
      <c r="AC299" s="12">
        <f>PM2.5!AB16*MDC!$G17/1000000</f>
        <v>479.46997</v>
      </c>
      <c r="AD299" s="12">
        <f>PM2.5!AC16*MDC!$G17/1000000</f>
        <v>526.15591</v>
      </c>
      <c r="AE299" s="12">
        <f>PM2.5!AD16*MDC!$G17/1000000</f>
        <v>548.15733</v>
      </c>
      <c r="AF299" s="12">
        <f>PM2.5!AE16*MDC!$G17/1000000</f>
        <v>535.54676</v>
      </c>
      <c r="AG299" s="12"/>
    </row>
    <row r="300" ht="14.25" hidden="1" customHeight="1" outlineLevel="2">
      <c r="B300" s="7" t="s">
        <v>21</v>
      </c>
      <c r="C300" s="12">
        <f>PM2.5!B17*MDC!$G18/1000000</f>
        <v>283.8913</v>
      </c>
      <c r="D300" s="12">
        <f>PM2.5!C17*MDC!$G18/1000000</f>
        <v>302.40595</v>
      </c>
      <c r="E300" s="12">
        <f>PM2.5!D17*MDC!$G18/1000000</f>
        <v>171.92175</v>
      </c>
      <c r="F300" s="12">
        <f>PM2.5!E17*MDC!$G18/1000000</f>
        <v>169.80579</v>
      </c>
      <c r="G300" s="12">
        <f>PM2.5!F17*MDC!$G18/1000000</f>
        <v>156.9337</v>
      </c>
      <c r="H300" s="12">
        <f>PM2.5!G17*MDC!$G18/1000000</f>
        <v>141.76932</v>
      </c>
      <c r="I300" s="12">
        <f>PM2.5!H17*MDC!$G18/1000000</f>
        <v>147.58821</v>
      </c>
      <c r="J300" s="12">
        <f>PM2.5!I17*MDC!$G18/1000000</f>
        <v>146.70656</v>
      </c>
      <c r="K300" s="12">
        <f>PM2.5!J17*MDC!$G18/1000000</f>
        <v>156.9337</v>
      </c>
      <c r="L300" s="12">
        <f>PM2.5!K17*MDC!$G18/1000000</f>
        <v>144.06161</v>
      </c>
      <c r="M300" s="12">
        <f>PM2.5!L17*MDC!$G18/1000000</f>
        <v>128.89723</v>
      </c>
      <c r="N300" s="12">
        <f>PM2.5!M17*MDC!$G18/1000000</f>
        <v>133.83447</v>
      </c>
      <c r="O300" s="12">
        <f>PM2.5!N17*MDC!$G18/1000000</f>
        <v>137.36107</v>
      </c>
      <c r="P300" s="12">
        <f>PM2.5!O17*MDC!$G18/1000000</f>
        <v>133.12915</v>
      </c>
      <c r="Q300" s="12">
        <f>PM2.5!P17*MDC!$G18/1000000</f>
        <v>133.83447</v>
      </c>
      <c r="R300" s="12">
        <f>PM2.5!Q17*MDC!$G18/1000000</f>
        <v>149.35151</v>
      </c>
      <c r="S300" s="12">
        <f>PM2.5!R17*MDC!$G18/1000000</f>
        <v>155.52306</v>
      </c>
      <c r="T300" s="12">
        <f>PM2.5!S17*MDC!$G18/1000000</f>
        <v>154.99407</v>
      </c>
      <c r="U300" s="12">
        <f>PM2.5!T17*MDC!$G18/1000000</f>
        <v>166.80818</v>
      </c>
      <c r="V300" s="12">
        <f>PM2.5!U17*MDC!$G18/1000000</f>
        <v>146.88289</v>
      </c>
      <c r="W300" s="12">
        <f>PM2.5!V17*MDC!$G18/1000000</f>
        <v>140.71134</v>
      </c>
      <c r="X300" s="12">
        <f>PM2.5!W17*MDC!$G18/1000000</f>
        <v>160.98929</v>
      </c>
      <c r="Y300" s="12">
        <f>PM2.5!X17*MDC!$G18/1000000</f>
        <v>143.17996</v>
      </c>
      <c r="Z300" s="12">
        <f>PM2.5!Y17*MDC!$G18/1000000</f>
        <v>115.49615</v>
      </c>
      <c r="AA300" s="12">
        <f>PM2.5!Z17*MDC!$G18/1000000</f>
        <v>109.50093</v>
      </c>
      <c r="AB300" s="12">
        <f>PM2.5!AA17*MDC!$G18/1000000</f>
        <v>100.5081</v>
      </c>
      <c r="AC300" s="12">
        <f>PM2.5!AB17*MDC!$G18/1000000</f>
        <v>98.21581</v>
      </c>
      <c r="AD300" s="12">
        <f>PM2.5!AC17*MDC!$G18/1000000</f>
        <v>98.92113</v>
      </c>
      <c r="AE300" s="12">
        <f>PM2.5!AD17*MDC!$G18/1000000</f>
        <v>99.45012</v>
      </c>
      <c r="AF300" s="12">
        <f>PM2.5!AE17*MDC!$G18/1000000</f>
        <v>93.98389</v>
      </c>
      <c r="AG300" s="12"/>
    </row>
    <row r="301" ht="14.25" hidden="1" customHeight="1" outlineLevel="2">
      <c r="B301" s="7" t="s">
        <v>22</v>
      </c>
      <c r="C301" s="12">
        <f>PM2.5!B18*MDC!$G19/1000000</f>
        <v>1287.96388</v>
      </c>
      <c r="D301" s="12">
        <f>PM2.5!C18*MDC!$G19/1000000</f>
        <v>1250.22429</v>
      </c>
      <c r="E301" s="12">
        <f>PM2.5!D18*MDC!$G19/1000000</f>
        <v>1157.07977</v>
      </c>
      <c r="F301" s="12">
        <f>PM2.5!E18*MDC!$G19/1000000</f>
        <v>1242.19459</v>
      </c>
      <c r="G301" s="12">
        <f>PM2.5!F18*MDC!$G19/1000000</f>
        <v>1064.73822</v>
      </c>
      <c r="H301" s="12">
        <f>PM2.5!G18*MDC!$G19/1000000</f>
        <v>639.96709</v>
      </c>
      <c r="I301" s="12">
        <f>PM2.5!H18*MDC!$G19/1000000</f>
        <v>607.84829</v>
      </c>
      <c r="J301" s="12">
        <f>PM2.5!I18*MDC!$G19/1000000</f>
        <v>415.93846</v>
      </c>
      <c r="K301" s="12">
        <f>PM2.5!J18*MDC!$G19/1000000</f>
        <v>187.89498</v>
      </c>
      <c r="L301" s="12">
        <f>PM2.5!K18*MDC!$G19/1000000</f>
        <v>192.7128</v>
      </c>
      <c r="M301" s="12">
        <f>PM2.5!L18*MDC!$G19/1000000</f>
        <v>194.31874</v>
      </c>
      <c r="N301" s="12">
        <f>PM2.5!M18*MDC!$G19/1000000</f>
        <v>207.16626</v>
      </c>
      <c r="O301" s="12">
        <f>PM2.5!N18*MDC!$G19/1000000</f>
        <v>191.90983</v>
      </c>
      <c r="P301" s="12">
        <f>PM2.5!O18*MDC!$G19/1000000</f>
        <v>207.16626</v>
      </c>
      <c r="Q301" s="12">
        <f>PM2.5!P18*MDC!$G19/1000000</f>
        <v>207.16626</v>
      </c>
      <c r="R301" s="12">
        <f>PM2.5!Q18*MDC!$G19/1000000</f>
        <v>201.54547</v>
      </c>
      <c r="S301" s="12">
        <f>PM2.5!R18*MDC!$G19/1000000</f>
        <v>192.7128</v>
      </c>
      <c r="T301" s="12">
        <f>PM2.5!S18*MDC!$G19/1000000</f>
        <v>168.6237</v>
      </c>
      <c r="U301" s="12">
        <f>PM2.5!T18*MDC!$G19/1000000</f>
        <v>162.19994</v>
      </c>
      <c r="V301" s="12">
        <f>PM2.5!U18*MDC!$G19/1000000</f>
        <v>151.76133</v>
      </c>
      <c r="W301" s="12">
        <f>PM2.5!V18*MDC!$G19/1000000</f>
        <v>148.54945</v>
      </c>
      <c r="X301" s="12">
        <f>PM2.5!W18*MDC!$G19/1000000</f>
        <v>132.49005</v>
      </c>
      <c r="Y301" s="12">
        <f>PM2.5!X18*MDC!$G19/1000000</f>
        <v>130.88411</v>
      </c>
      <c r="Z301" s="12">
        <f>PM2.5!Y18*MDC!$G19/1000000</f>
        <v>126.86926</v>
      </c>
      <c r="AA301" s="12">
        <f>PM2.5!Z18*MDC!$G19/1000000</f>
        <v>125.26332</v>
      </c>
      <c r="AB301" s="12">
        <f>PM2.5!AA18*MDC!$G19/1000000</f>
        <v>107.59798</v>
      </c>
      <c r="AC301" s="12">
        <f>PM2.5!AB18*MDC!$G19/1000000</f>
        <v>118.83956</v>
      </c>
      <c r="AD301" s="12">
        <f>PM2.5!AC18*MDC!$G19/1000000</f>
        <v>105.18907</v>
      </c>
      <c r="AE301" s="12">
        <f>PM2.5!AD18*MDC!$G19/1000000</f>
        <v>111.61283</v>
      </c>
      <c r="AF301" s="12">
        <f>PM2.5!AE18*MDC!$G19/1000000</f>
        <v>94.75046</v>
      </c>
      <c r="AG301" s="12"/>
    </row>
    <row r="302" ht="14.25" hidden="1" customHeight="1" outlineLevel="2">
      <c r="B302" s="7" t="s">
        <v>17</v>
      </c>
      <c r="C302" s="12">
        <f>PM2.5!B19*MDC!$G20/1000000</f>
        <v>4572.57128</v>
      </c>
      <c r="D302" s="12">
        <f>PM2.5!C19*MDC!$G20/1000000</f>
        <v>4503.95152</v>
      </c>
      <c r="E302" s="12">
        <f>PM2.5!D19*MDC!$G20/1000000</f>
        <v>4432.21268</v>
      </c>
      <c r="F302" s="12">
        <f>PM2.5!E19*MDC!$G20/1000000</f>
        <v>4362.03338</v>
      </c>
      <c r="G302" s="12">
        <f>PM2.5!F19*MDC!$G20/1000000</f>
        <v>4293.41362</v>
      </c>
      <c r="H302" s="12">
        <f>PM2.5!G19*MDC!$G20/1000000</f>
        <v>4224.01409</v>
      </c>
      <c r="I302" s="12">
        <f>PM2.5!H19*MDC!$G20/1000000</f>
        <v>4148.3764</v>
      </c>
      <c r="J302" s="12">
        <f>PM2.5!I19*MDC!$G20/1000000</f>
        <v>4085.9948</v>
      </c>
      <c r="K302" s="12">
        <f>PM2.5!J19*MDC!$G20/1000000</f>
        <v>4022.83343</v>
      </c>
      <c r="L302" s="12">
        <f>PM2.5!K19*MDC!$G20/1000000</f>
        <v>3951.87436</v>
      </c>
      <c r="M302" s="12">
        <f>PM2.5!L19*MDC!$G20/1000000</f>
        <v>3907.42747</v>
      </c>
      <c r="N302" s="12">
        <f>PM2.5!M19*MDC!$G20/1000000</f>
        <v>4199.06145</v>
      </c>
      <c r="O302" s="12">
        <f>PM2.5!N19*MDC!$G20/1000000</f>
        <v>3038.76369</v>
      </c>
      <c r="P302" s="12">
        <f>PM2.5!O19*MDC!$G20/1000000</f>
        <v>3755.37232</v>
      </c>
      <c r="Q302" s="12">
        <f>PM2.5!P19*MDC!$G20/1000000</f>
        <v>3474.65512</v>
      </c>
      <c r="R302" s="12">
        <f>PM2.5!Q19*MDC!$G20/1000000</f>
        <v>3264.89699</v>
      </c>
      <c r="S302" s="12">
        <f>PM2.5!R19*MDC!$G20/1000000</f>
        <v>3284.39124</v>
      </c>
      <c r="T302" s="12">
        <f>PM2.5!S19*MDC!$G20/1000000</f>
        <v>3278.15308</v>
      </c>
      <c r="U302" s="12">
        <f>PM2.5!T19*MDC!$G20/1000000</f>
        <v>2948.31037</v>
      </c>
      <c r="V302" s="12">
        <f>PM2.5!U19*MDC!$G20/1000000</f>
        <v>3785.00358</v>
      </c>
      <c r="W302" s="12">
        <f>PM2.5!V19*MDC!$G20/1000000</f>
        <v>4011.13688</v>
      </c>
      <c r="X302" s="12">
        <f>PM2.5!W19*MDC!$G20/1000000</f>
        <v>4463.40348</v>
      </c>
      <c r="Y302" s="12">
        <f>PM2.5!X19*MDC!$G20/1000000</f>
        <v>4667.70322</v>
      </c>
      <c r="Z302" s="12">
        <f>PM2.5!Y19*MDC!$G20/1000000</f>
        <v>4644.31012</v>
      </c>
      <c r="AA302" s="12">
        <f>PM2.5!Z19*MDC!$G20/1000000</f>
        <v>3921.46333</v>
      </c>
      <c r="AB302" s="12">
        <f>PM2.5!AA19*MDC!$G20/1000000</f>
        <v>4106.26882</v>
      </c>
      <c r="AC302" s="12">
        <f>PM2.5!AB19*MDC!$G20/1000000</f>
        <v>3953.4339</v>
      </c>
      <c r="AD302" s="12">
        <f>PM2.5!AC19*MDC!$G20/1000000</f>
        <v>3785.00358</v>
      </c>
      <c r="AE302" s="12">
        <f>PM2.5!AD19*MDC!$G20/1000000</f>
        <v>3287.51032</v>
      </c>
      <c r="AF302" s="12">
        <f>PM2.5!AE19*MDC!$G20/1000000</f>
        <v>3098.80598</v>
      </c>
      <c r="AG302" s="12"/>
    </row>
    <row r="303" ht="14.25" hidden="1" customHeight="1" outlineLevel="2">
      <c r="B303" s="7" t="s">
        <v>23</v>
      </c>
      <c r="C303" s="12">
        <f>PM2.5!B20*MDC!$G21/1000000</f>
        <v>28.34784</v>
      </c>
      <c r="D303" s="12">
        <f>PM2.5!C20*MDC!$G21/1000000</f>
        <v>29.39776</v>
      </c>
      <c r="E303" s="12">
        <f>PM2.5!D20*MDC!$G21/1000000</f>
        <v>32.54752</v>
      </c>
      <c r="F303" s="12">
        <f>PM2.5!E20*MDC!$G21/1000000</f>
        <v>43.04672</v>
      </c>
      <c r="G303" s="12">
        <f>PM2.5!F20*MDC!$G21/1000000</f>
        <v>43.04672</v>
      </c>
      <c r="H303" s="12">
        <f>PM2.5!G20*MDC!$G21/1000000</f>
        <v>44.6216</v>
      </c>
      <c r="I303" s="12">
        <f>PM2.5!H20*MDC!$G21/1000000</f>
        <v>46.72144</v>
      </c>
      <c r="J303" s="12">
        <f>PM2.5!I20*MDC!$G21/1000000</f>
        <v>51.44608</v>
      </c>
      <c r="K303" s="12">
        <f>PM2.5!J20*MDC!$G21/1000000</f>
        <v>47.2464</v>
      </c>
      <c r="L303" s="12">
        <f>PM2.5!K20*MDC!$G21/1000000</f>
        <v>41.47184</v>
      </c>
      <c r="M303" s="12">
        <f>PM2.5!L20*MDC!$G21/1000000</f>
        <v>38.84704</v>
      </c>
      <c r="N303" s="12">
        <f>PM2.5!M20*MDC!$G21/1000000</f>
        <v>39.89696</v>
      </c>
      <c r="O303" s="12">
        <f>PM2.5!N20*MDC!$G21/1000000</f>
        <v>40.42192</v>
      </c>
      <c r="P303" s="12">
        <f>PM2.5!O20*MDC!$G21/1000000</f>
        <v>37.79712</v>
      </c>
      <c r="Q303" s="12">
        <f>PM2.5!P20*MDC!$G21/1000000</f>
        <v>40.42192</v>
      </c>
      <c r="R303" s="12">
        <f>PM2.5!Q20*MDC!$G21/1000000</f>
        <v>37.79712</v>
      </c>
      <c r="S303" s="12">
        <f>PM2.5!R20*MDC!$G21/1000000</f>
        <v>38.32208</v>
      </c>
      <c r="T303" s="12">
        <f>PM2.5!S20*MDC!$G21/1000000</f>
        <v>38.84704</v>
      </c>
      <c r="U303" s="12">
        <f>PM2.5!T20*MDC!$G21/1000000</f>
        <v>35.69728</v>
      </c>
      <c r="V303" s="12">
        <f>PM2.5!U20*MDC!$G21/1000000</f>
        <v>24.14816</v>
      </c>
      <c r="W303" s="12">
        <f>PM2.5!V20*MDC!$G21/1000000</f>
        <v>31.4976</v>
      </c>
      <c r="X303" s="12">
        <f>PM2.5!W20*MDC!$G21/1000000</f>
        <v>30.44768</v>
      </c>
      <c r="Y303" s="12">
        <f>PM2.5!X20*MDC!$G21/1000000</f>
        <v>30.97264</v>
      </c>
      <c r="Z303" s="12">
        <f>PM2.5!Y20*MDC!$G21/1000000</f>
        <v>26.248</v>
      </c>
      <c r="AA303" s="12">
        <f>PM2.5!Z20*MDC!$G21/1000000</f>
        <v>30.97264</v>
      </c>
      <c r="AB303" s="12">
        <f>PM2.5!AA20*MDC!$G21/1000000</f>
        <v>23.09824</v>
      </c>
      <c r="AC303" s="12">
        <f>PM2.5!AB20*MDC!$G21/1000000</f>
        <v>20.9984</v>
      </c>
      <c r="AD303" s="12">
        <f>PM2.5!AC20*MDC!$G21/1000000</f>
        <v>20.47344</v>
      </c>
      <c r="AE303" s="12">
        <f>PM2.5!AD20*MDC!$G21/1000000</f>
        <v>19.94848</v>
      </c>
      <c r="AF303" s="12">
        <f>PM2.5!AE20*MDC!$G21/1000000</f>
        <v>19.94848</v>
      </c>
      <c r="AG303" s="12"/>
    </row>
    <row r="304" ht="14.25" hidden="1" customHeight="1" outlineLevel="2">
      <c r="B304" s="7" t="s">
        <v>24</v>
      </c>
      <c r="C304" s="12">
        <f>PM2.5!B21*MDC!$G22/1000000</f>
        <v>5472.62536</v>
      </c>
      <c r="D304" s="12">
        <f>PM2.5!C21*MDC!$G22/1000000</f>
        <v>5267.11648</v>
      </c>
      <c r="E304" s="12">
        <f>PM2.5!D21*MDC!$G22/1000000</f>
        <v>5092.05336</v>
      </c>
      <c r="F304" s="12">
        <f>PM2.5!E21*MDC!$G22/1000000</f>
        <v>4832.31297</v>
      </c>
      <c r="G304" s="12">
        <f>PM2.5!F21*MDC!$G22/1000000</f>
        <v>4503.11819</v>
      </c>
      <c r="H304" s="12">
        <f>PM2.5!G21*MDC!$G22/1000000</f>
        <v>4252.8921</v>
      </c>
      <c r="I304" s="12">
        <f>PM2.5!H21*MDC!$G22/1000000</f>
        <v>4012.18031</v>
      </c>
      <c r="J304" s="12">
        <f>PM2.5!I21*MDC!$G22/1000000</f>
        <v>3738.16847</v>
      </c>
      <c r="K304" s="12">
        <f>PM2.5!J21*MDC!$G22/1000000</f>
        <v>3482.2338</v>
      </c>
      <c r="L304" s="12">
        <f>PM2.5!K21*MDC!$G22/1000000</f>
        <v>3369.96506</v>
      </c>
      <c r="M304" s="12">
        <f>PM2.5!L21*MDC!$G22/1000000</f>
        <v>3314.78212</v>
      </c>
      <c r="N304" s="12">
        <f>PM2.5!M21*MDC!$G22/1000000</f>
        <v>3152.08759</v>
      </c>
      <c r="O304" s="12">
        <f>PM2.5!N21*MDC!$G22/1000000</f>
        <v>3009.37309</v>
      </c>
      <c r="P304" s="12">
        <f>PM2.5!O21*MDC!$G22/1000000</f>
        <v>2926.59868</v>
      </c>
      <c r="Q304" s="12">
        <f>PM2.5!P21*MDC!$G22/1000000</f>
        <v>2818.13566</v>
      </c>
      <c r="R304" s="12">
        <f>PM2.5!Q21*MDC!$G22/1000000</f>
        <v>2736.31268</v>
      </c>
      <c r="S304" s="12">
        <f>PM2.5!R21*MDC!$G22/1000000</f>
        <v>2730.6041</v>
      </c>
      <c r="T304" s="12">
        <f>PM2.5!S21*MDC!$G22/1000000</f>
        <v>2601.20962</v>
      </c>
      <c r="U304" s="12">
        <f>PM2.5!T21*MDC!$G22/1000000</f>
        <v>2466.10656</v>
      </c>
      <c r="V304" s="12">
        <f>PM2.5!U21*MDC!$G22/1000000</f>
        <v>2259.64625</v>
      </c>
      <c r="W304" s="12">
        <f>PM2.5!V21*MDC!$G22/1000000</f>
        <v>2159.7461</v>
      </c>
      <c r="X304" s="12">
        <f>PM2.5!W21*MDC!$G22/1000000</f>
        <v>2039.86592</v>
      </c>
      <c r="Y304" s="12">
        <f>PM2.5!X21*MDC!$G22/1000000</f>
        <v>1881.92854</v>
      </c>
      <c r="Z304" s="12">
        <f>PM2.5!Y21*MDC!$G22/1000000</f>
        <v>1828.64846</v>
      </c>
      <c r="AA304" s="12">
        <f>PM2.5!Z21*MDC!$G22/1000000</f>
        <v>1754.43692</v>
      </c>
      <c r="AB304" s="12">
        <f>PM2.5!AA21*MDC!$G22/1000000</f>
        <v>1697.35112</v>
      </c>
      <c r="AC304" s="12">
        <f>PM2.5!AB21*MDC!$G22/1000000</f>
        <v>1630.75102</v>
      </c>
      <c r="AD304" s="12">
        <f>PM2.5!AC21*MDC!$G22/1000000</f>
        <v>1593.64525</v>
      </c>
      <c r="AE304" s="12">
        <f>PM2.5!AD21*MDC!$G22/1000000</f>
        <v>1532.75373</v>
      </c>
      <c r="AF304" s="12">
        <f>PM2.5!AE21*MDC!$G22/1000000</f>
        <v>1465.2022</v>
      </c>
      <c r="AG304" s="12"/>
    </row>
    <row r="305" ht="14.25" hidden="1" customHeight="1" outlineLevel="2">
      <c r="B305" s="7" t="s">
        <v>5</v>
      </c>
      <c r="C305" s="12">
        <f>PM2.5!B22*MDC!$G23/1000000</f>
        <v>1875.08476</v>
      </c>
      <c r="D305" s="12">
        <f>PM2.5!C22*MDC!$G23/1000000</f>
        <v>1854.30436</v>
      </c>
      <c r="E305" s="12">
        <f>PM2.5!D22*MDC!$G23/1000000</f>
        <v>1834.21664</v>
      </c>
      <c r="F305" s="12">
        <f>PM2.5!E22*MDC!$G23/1000000</f>
        <v>1813.43624</v>
      </c>
      <c r="G305" s="12">
        <f>PM2.5!F22*MDC!$G23/1000000</f>
        <v>1793.34852</v>
      </c>
      <c r="H305" s="12">
        <f>PM2.5!G22*MDC!$G23/1000000</f>
        <v>1772.56812</v>
      </c>
      <c r="I305" s="12">
        <f>PM2.5!H22*MDC!$G23/1000000</f>
        <v>1751.09504</v>
      </c>
      <c r="J305" s="12">
        <f>PM2.5!I22*MDC!$G23/1000000</f>
        <v>1728.92928</v>
      </c>
      <c r="K305" s="12">
        <f>PM2.5!J22*MDC!$G23/1000000</f>
        <v>1707.4562</v>
      </c>
      <c r="L305" s="12">
        <f>PM2.5!K22*MDC!$G23/1000000</f>
        <v>1685.29044</v>
      </c>
      <c r="M305" s="12">
        <f>PM2.5!L22*MDC!$G23/1000000</f>
        <v>1663.81736</v>
      </c>
      <c r="N305" s="12">
        <f>PM2.5!M22*MDC!$G23/1000000</f>
        <v>1681.82704</v>
      </c>
      <c r="O305" s="12">
        <f>PM2.5!N22*MDC!$G23/1000000</f>
        <v>1624.3346</v>
      </c>
      <c r="P305" s="12">
        <f>PM2.5!O22*MDC!$G23/1000000</f>
        <v>1613.25172</v>
      </c>
      <c r="Q305" s="12">
        <f>PM2.5!P22*MDC!$G23/1000000</f>
        <v>1573.07628</v>
      </c>
      <c r="R305" s="12">
        <f>PM2.5!Q22*MDC!$G23/1000000</f>
        <v>1561.9934</v>
      </c>
      <c r="S305" s="12">
        <f>PM2.5!R22*MDC!$G23/1000000</f>
        <v>1526.66672</v>
      </c>
      <c r="T305" s="12">
        <f>PM2.5!S22*MDC!$G23/1000000</f>
        <v>1469.17428</v>
      </c>
      <c r="U305" s="12">
        <f>PM2.5!T22*MDC!$G23/1000000</f>
        <v>1410.29648</v>
      </c>
      <c r="V305" s="12">
        <f>PM2.5!U22*MDC!$G23/1000000</f>
        <v>1331.33096</v>
      </c>
      <c r="W305" s="12">
        <f>PM2.5!V22*MDC!$G23/1000000</f>
        <v>1372.19908</v>
      </c>
      <c r="X305" s="12">
        <f>PM2.5!W22*MDC!$G23/1000000</f>
        <v>1293.23356</v>
      </c>
      <c r="Y305" s="12">
        <f>PM2.5!X22*MDC!$G23/1000000</f>
        <v>1260.6776</v>
      </c>
      <c r="Z305" s="12">
        <f>PM2.5!Y22*MDC!$G23/1000000</f>
        <v>1219.80948</v>
      </c>
      <c r="AA305" s="12">
        <f>PM2.5!Z22*MDC!$G23/1000000</f>
        <v>1111.7514</v>
      </c>
      <c r="AB305" s="12">
        <f>PM2.5!AA22*MDC!$G23/1000000</f>
        <v>1096.51244</v>
      </c>
      <c r="AC305" s="12">
        <f>PM2.5!AB22*MDC!$G23/1000000</f>
        <v>1070.88328</v>
      </c>
      <c r="AD305" s="12">
        <f>PM2.5!AC22*MDC!$G23/1000000</f>
        <v>1055.64432</v>
      </c>
      <c r="AE305" s="12">
        <f>PM2.5!AD22*MDC!$G23/1000000</f>
        <v>984.99096</v>
      </c>
      <c r="AF305" s="12">
        <f>PM2.5!AE22*MDC!$G23/1000000</f>
        <v>973.90808</v>
      </c>
      <c r="AG305" s="12"/>
    </row>
    <row r="306" ht="14.25" hidden="1" customHeight="1" outlineLevel="2">
      <c r="B306" s="7" t="s">
        <v>26</v>
      </c>
      <c r="C306" s="12">
        <f>PM2.5!B23*MDC!$G24/1000000</f>
        <v>15605.74936</v>
      </c>
      <c r="D306" s="12">
        <f>PM2.5!C23*MDC!$G24/1000000</f>
        <v>14318.6289</v>
      </c>
      <c r="E306" s="12">
        <f>PM2.5!D23*MDC!$G24/1000000</f>
        <v>12239.79506</v>
      </c>
      <c r="F306" s="12">
        <f>PM2.5!E23*MDC!$G24/1000000</f>
        <v>13126.15592</v>
      </c>
      <c r="G306" s="12">
        <f>PM2.5!F23*MDC!$G24/1000000</f>
        <v>11892.7543</v>
      </c>
      <c r="H306" s="12">
        <f>PM2.5!G23*MDC!$G24/1000000</f>
        <v>11039.22162</v>
      </c>
      <c r="I306" s="12">
        <f>PM2.5!H23*MDC!$G24/1000000</f>
        <v>10917.28838</v>
      </c>
      <c r="J306" s="12">
        <f>PM2.5!I23*MDC!$G24/1000000</f>
        <v>9617.37772</v>
      </c>
      <c r="K306" s="12">
        <f>PM2.5!J23*MDC!$G24/1000000</f>
        <v>8369.0542</v>
      </c>
      <c r="L306" s="12">
        <f>PM2.5!K23*MDC!$G24/1000000</f>
        <v>7790.08448</v>
      </c>
      <c r="M306" s="12">
        <f>PM2.5!L23*MDC!$G24/1000000</f>
        <v>6993.68136</v>
      </c>
      <c r="N306" s="12">
        <f>PM2.5!M23*MDC!$G24/1000000</f>
        <v>6885.391</v>
      </c>
      <c r="O306" s="12">
        <f>PM2.5!N23*MDC!$G24/1000000</f>
        <v>6790.74352</v>
      </c>
      <c r="P306" s="12">
        <f>PM2.5!O23*MDC!$G24/1000000</f>
        <v>6632.14504</v>
      </c>
      <c r="Q306" s="12">
        <f>PM2.5!P23*MDC!$G24/1000000</f>
        <v>6639.39282</v>
      </c>
      <c r="R306" s="12">
        <f>PM2.5!Q23*MDC!$G24/1000000</f>
        <v>6588.65836</v>
      </c>
      <c r="S306" s="12">
        <f>PM2.5!R23*MDC!$G24/1000000</f>
        <v>6798.41764</v>
      </c>
      <c r="T306" s="12">
        <f>PM2.5!S23*MDC!$G24/1000000</f>
        <v>6508.93278</v>
      </c>
      <c r="U306" s="12">
        <f>PM2.5!T23*MDC!$G24/1000000</f>
        <v>6377.19372</v>
      </c>
      <c r="V306" s="12">
        <f>PM2.5!U23*MDC!$G24/1000000</f>
        <v>6099.22004</v>
      </c>
      <c r="W306" s="12">
        <f>PM2.5!V23*MDC!$G24/1000000</f>
        <v>6459.051</v>
      </c>
      <c r="X306" s="12">
        <f>PM2.5!W23*MDC!$G24/1000000</f>
        <v>6162.31836</v>
      </c>
      <c r="Y306" s="12">
        <f>PM2.5!X23*MDC!$G24/1000000</f>
        <v>5981.12386</v>
      </c>
      <c r="Z306" s="12">
        <f>PM2.5!Y23*MDC!$G24/1000000</f>
        <v>5699.73946</v>
      </c>
      <c r="AA306" s="12">
        <f>PM2.5!Z23*MDC!$G24/1000000</f>
        <v>5378.2791</v>
      </c>
      <c r="AB306" s="12">
        <f>PM2.5!AA23*MDC!$G24/1000000</f>
        <v>5367.19426</v>
      </c>
      <c r="AC306" s="12">
        <f>PM2.5!AB23*MDC!$G24/1000000</f>
        <v>5539.00928</v>
      </c>
      <c r="AD306" s="12">
        <f>PM2.5!AC23*MDC!$G24/1000000</f>
        <v>5678.8488</v>
      </c>
      <c r="AE306" s="12">
        <f>PM2.5!AD23*MDC!$G24/1000000</f>
        <v>5550.52046</v>
      </c>
      <c r="AF306" s="12">
        <f>PM2.5!AE23*MDC!$G24/1000000</f>
        <v>5188.5578</v>
      </c>
      <c r="AG306" s="12"/>
    </row>
    <row r="307" ht="14.25" hidden="1" customHeight="1" outlineLevel="2">
      <c r="B307" s="7" t="s">
        <v>27</v>
      </c>
      <c r="C307" s="12">
        <f>PM2.5!B24*MDC!$G25/1000000</f>
        <v>4773.93924</v>
      </c>
      <c r="D307" s="12">
        <f>PM2.5!C24*MDC!$G25/1000000</f>
        <v>4883.3589</v>
      </c>
      <c r="E307" s="12">
        <f>PM2.5!D24*MDC!$G25/1000000</f>
        <v>5010.33974</v>
      </c>
      <c r="F307" s="12">
        <f>PM2.5!E24*MDC!$G25/1000000</f>
        <v>4734.7643</v>
      </c>
      <c r="G307" s="12">
        <f>PM2.5!F24*MDC!$G25/1000000</f>
        <v>4703.01909</v>
      </c>
      <c r="H307" s="12">
        <f>PM2.5!G24*MDC!$G25/1000000</f>
        <v>4767.18494</v>
      </c>
      <c r="I307" s="12">
        <f>PM2.5!H24*MDC!$G25/1000000</f>
        <v>4797.57929</v>
      </c>
      <c r="J307" s="12">
        <f>PM2.5!I24*MDC!$G25/1000000</f>
        <v>4961.70878</v>
      </c>
      <c r="K307" s="12">
        <f>PM2.5!J24*MDC!$G25/1000000</f>
        <v>5493.94762</v>
      </c>
      <c r="L307" s="12">
        <f>PM2.5!K24*MDC!$G25/1000000</f>
        <v>5085.9879</v>
      </c>
      <c r="M307" s="12">
        <f>PM2.5!L24*MDC!$G25/1000000</f>
        <v>5003.58544</v>
      </c>
      <c r="N307" s="12">
        <f>PM2.5!M24*MDC!$G25/1000000</f>
        <v>4820.54391</v>
      </c>
      <c r="O307" s="12">
        <f>PM2.5!N24*MDC!$G25/1000000</f>
        <v>4802.3073</v>
      </c>
      <c r="P307" s="12">
        <f>PM2.5!O24*MDC!$G25/1000000</f>
        <v>4547.67019</v>
      </c>
      <c r="Q307" s="12">
        <f>PM2.5!P24*MDC!$G25/1000000</f>
        <v>4626.02007</v>
      </c>
      <c r="R307" s="12">
        <f>PM2.5!Q24*MDC!$G25/1000000</f>
        <v>4501.06552</v>
      </c>
      <c r="S307" s="12">
        <f>PM2.5!R24*MDC!$G25/1000000</f>
        <v>4232.24438</v>
      </c>
      <c r="T307" s="12">
        <f>PM2.5!S24*MDC!$G25/1000000</f>
        <v>4142.41219</v>
      </c>
      <c r="U307" s="12">
        <f>PM2.5!T24*MDC!$G25/1000000</f>
        <v>3969.50211</v>
      </c>
      <c r="V307" s="12">
        <f>PM2.5!U24*MDC!$G25/1000000</f>
        <v>3747.96107</v>
      </c>
      <c r="W307" s="12">
        <f>PM2.5!V24*MDC!$G25/1000000</f>
        <v>3749.31193</v>
      </c>
      <c r="X307" s="12">
        <f>PM2.5!W24*MDC!$G25/1000000</f>
        <v>3849.27557</v>
      </c>
      <c r="Y307" s="12">
        <f>PM2.5!X24*MDC!$G25/1000000</f>
        <v>3647.322</v>
      </c>
      <c r="Z307" s="12">
        <f>PM2.5!Y24*MDC!$G25/1000000</f>
        <v>3491.9731</v>
      </c>
      <c r="AA307" s="12">
        <f>PM2.5!Z24*MDC!$G25/1000000</f>
        <v>3437.26327</v>
      </c>
      <c r="AB307" s="12">
        <f>PM2.5!AA24*MDC!$G25/1000000</f>
        <v>3443.34214</v>
      </c>
      <c r="AC307" s="12">
        <f>PM2.5!AB24*MDC!$G25/1000000</f>
        <v>3425.10553</v>
      </c>
      <c r="AD307" s="12">
        <f>PM2.5!AC24*MDC!$G25/1000000</f>
        <v>3452.12273</v>
      </c>
      <c r="AE307" s="12">
        <f>PM2.5!AD24*MDC!$G25/1000000</f>
        <v>3392.68489</v>
      </c>
      <c r="AF307" s="12">
        <f>PM2.5!AE24*MDC!$G25/1000000</f>
        <v>3391.33403</v>
      </c>
      <c r="AG307" s="12"/>
    </row>
    <row r="308" ht="14.25" hidden="1" customHeight="1" outlineLevel="2">
      <c r="B308" s="7" t="s">
        <v>28</v>
      </c>
      <c r="C308" s="12">
        <f>PM2.5!B25*MDC!$G26/1000000</f>
        <v>4965.54856</v>
      </c>
      <c r="D308" s="12">
        <f>PM2.5!C25*MDC!$G26/1000000</f>
        <v>4135.7997</v>
      </c>
      <c r="E308" s="12">
        <f>PM2.5!D25*MDC!$G26/1000000</f>
        <v>3982.40619</v>
      </c>
      <c r="F308" s="12">
        <f>PM2.5!E25*MDC!$G26/1000000</f>
        <v>4144.86092</v>
      </c>
      <c r="G308" s="12">
        <f>PM2.5!F25*MDC!$G26/1000000</f>
        <v>4340.97161</v>
      </c>
      <c r="H308" s="12">
        <f>PM2.5!G25*MDC!$G26/1000000</f>
        <v>4679.4729</v>
      </c>
      <c r="I308" s="12">
        <f>PM2.5!H25*MDC!$G26/1000000</f>
        <v>7097.52418</v>
      </c>
      <c r="J308" s="12">
        <f>PM2.5!I25*MDC!$G26/1000000</f>
        <v>8397.80925</v>
      </c>
      <c r="K308" s="12">
        <f>PM2.5!J25*MDC!$G26/1000000</f>
        <v>7531.81551</v>
      </c>
      <c r="L308" s="12">
        <f>PM2.5!K25*MDC!$G26/1000000</f>
        <v>6984.25893</v>
      </c>
      <c r="M308" s="12">
        <f>PM2.5!L25*MDC!$G26/1000000</f>
        <v>6830.86542</v>
      </c>
      <c r="N308" s="12">
        <f>PM2.5!M25*MDC!$G26/1000000</f>
        <v>5577.82814</v>
      </c>
      <c r="O308" s="12">
        <f>PM2.5!N25*MDC!$G26/1000000</f>
        <v>5768.11376</v>
      </c>
      <c r="P308" s="12">
        <f>PM2.5!O25*MDC!$G26/1000000</f>
        <v>6796.56223</v>
      </c>
      <c r="Q308" s="12">
        <f>PM2.5!P25*MDC!$G26/1000000</f>
        <v>7648.96414</v>
      </c>
      <c r="R308" s="12">
        <f>PM2.5!Q25*MDC!$G26/1000000</f>
        <v>7821.12732</v>
      </c>
      <c r="S308" s="12">
        <f>PM2.5!R25*MDC!$G26/1000000</f>
        <v>7514.3403</v>
      </c>
      <c r="T308" s="12">
        <f>PM2.5!S25*MDC!$G26/1000000</f>
        <v>7415.31411</v>
      </c>
      <c r="U308" s="12">
        <f>PM2.5!T25*MDC!$G26/1000000</f>
        <v>8651.52341</v>
      </c>
      <c r="V308" s="12">
        <f>PM2.5!U25*MDC!$G26/1000000</f>
        <v>8180.9872</v>
      </c>
      <c r="W308" s="12">
        <f>PM2.5!V25*MDC!$G26/1000000</f>
        <v>8399.10371</v>
      </c>
      <c r="X308" s="12">
        <f>PM2.5!W25*MDC!$G26/1000000</f>
        <v>7737.63465</v>
      </c>
      <c r="Y308" s="12">
        <f>PM2.5!X25*MDC!$G26/1000000</f>
        <v>7929.21473</v>
      </c>
      <c r="Z308" s="12">
        <f>PM2.5!Y25*MDC!$G26/1000000</f>
        <v>7441.85054</v>
      </c>
      <c r="AA308" s="12">
        <f>PM2.5!Z25*MDC!$G26/1000000</f>
        <v>7446.38115</v>
      </c>
      <c r="AB308" s="12">
        <f>PM2.5!AA25*MDC!$G26/1000000</f>
        <v>7125.35507</v>
      </c>
      <c r="AC308" s="12">
        <f>PM2.5!AB25*MDC!$G26/1000000</f>
        <v>7129.88568</v>
      </c>
      <c r="AD308" s="12">
        <f>PM2.5!AC25*MDC!$G26/1000000</f>
        <v>7195.25591</v>
      </c>
      <c r="AE308" s="12">
        <f>PM2.5!AD25*MDC!$G26/1000000</f>
        <v>7164.8361</v>
      </c>
      <c r="AF308" s="12">
        <f>PM2.5!AE25*MDC!$G26/1000000</f>
        <v>7250.91769</v>
      </c>
      <c r="AG308" s="12"/>
    </row>
    <row r="309" ht="14.25" hidden="1" customHeight="1" outlineLevel="2">
      <c r="B309" s="7" t="s">
        <v>30</v>
      </c>
      <c r="C309" s="12">
        <f>PM2.5!B26*MDC!$G27/1000000</f>
        <v>1520.39316</v>
      </c>
      <c r="D309" s="12">
        <f>PM2.5!C26*MDC!$G27/1000000</f>
        <v>1522.6406</v>
      </c>
      <c r="E309" s="12">
        <f>PM2.5!D26*MDC!$G27/1000000</f>
        <v>1524.88804</v>
      </c>
      <c r="F309" s="12">
        <f>PM2.5!E26*MDC!$G27/1000000</f>
        <v>1527.13548</v>
      </c>
      <c r="G309" s="12">
        <f>PM2.5!F26*MDC!$G27/1000000</f>
        <v>1529.38292</v>
      </c>
      <c r="H309" s="12">
        <f>PM2.5!G26*MDC!$G27/1000000</f>
        <v>1533.8778</v>
      </c>
      <c r="I309" s="12">
        <f>PM2.5!H26*MDC!$G27/1000000</f>
        <v>1539.4964</v>
      </c>
      <c r="J309" s="12">
        <f>PM2.5!I26*MDC!$G27/1000000</f>
        <v>1545.115</v>
      </c>
      <c r="K309" s="12">
        <f>PM2.5!J26*MDC!$G27/1000000</f>
        <v>1552.98104</v>
      </c>
      <c r="L309" s="12">
        <f>PM2.5!K26*MDC!$G27/1000000</f>
        <v>1563.09452</v>
      </c>
      <c r="M309" s="12">
        <f>PM2.5!L26*MDC!$G27/1000000</f>
        <v>1578.8266</v>
      </c>
      <c r="N309" s="12">
        <f>PM2.5!M26*MDC!$G27/1000000</f>
        <v>1824.92128</v>
      </c>
      <c r="O309" s="12">
        <f>PM2.5!N26*MDC!$G27/1000000</f>
        <v>1566.46568</v>
      </c>
      <c r="P309" s="12">
        <f>PM2.5!O26*MDC!$G27/1000000</f>
        <v>1630.51772</v>
      </c>
      <c r="Q309" s="12">
        <f>PM2.5!P26*MDC!$G27/1000000</f>
        <v>1601.301</v>
      </c>
      <c r="R309" s="12">
        <f>PM2.5!Q26*MDC!$G27/1000000</f>
        <v>1837.2822</v>
      </c>
      <c r="S309" s="12">
        <f>PM2.5!R26*MDC!$G27/1000000</f>
        <v>1646.2498</v>
      </c>
      <c r="T309" s="12">
        <f>PM2.5!S26*MDC!$G27/1000000</f>
        <v>1805.81804</v>
      </c>
      <c r="U309" s="12">
        <f>PM2.5!T26*MDC!$G27/1000000</f>
        <v>1781.0962</v>
      </c>
      <c r="V309" s="12">
        <f>PM2.5!U26*MDC!$G27/1000000</f>
        <v>1627.14656</v>
      </c>
      <c r="W309" s="12">
        <f>PM2.5!V26*MDC!$G27/1000000</f>
        <v>1633.88888</v>
      </c>
      <c r="X309" s="12">
        <f>PM2.5!W26*MDC!$G27/1000000</f>
        <v>1617.03308</v>
      </c>
      <c r="Y309" s="12">
        <f>PM2.5!X26*MDC!$G27/1000000</f>
        <v>1555.22848</v>
      </c>
      <c r="Z309" s="12">
        <f>PM2.5!Y26*MDC!$G27/1000000</f>
        <v>1566.46568</v>
      </c>
      <c r="AA309" s="12">
        <f>PM2.5!Z26*MDC!$G27/1000000</f>
        <v>1355.20632</v>
      </c>
      <c r="AB309" s="12">
        <f>PM2.5!AA26*MDC!$G27/1000000</f>
        <v>1455.2174</v>
      </c>
      <c r="AC309" s="12">
        <f>PM2.5!AB26*MDC!$G27/1000000</f>
        <v>1446.22764</v>
      </c>
      <c r="AD309" s="12">
        <f>PM2.5!AC26*MDC!$G27/1000000</f>
        <v>1390.04164</v>
      </c>
      <c r="AE309" s="12">
        <f>PM2.5!AD26*MDC!$G27/1000000</f>
        <v>1272.05104</v>
      </c>
      <c r="AF309" s="12">
        <f>PM2.5!AE26*MDC!$G27/1000000</f>
        <v>1185.5246</v>
      </c>
      <c r="AG309" s="12"/>
    </row>
    <row r="310" ht="14.25" hidden="1" customHeight="1" outlineLevel="2">
      <c r="B310" s="7" t="s">
        <v>29</v>
      </c>
      <c r="C310" s="12">
        <f>PM2.5!B27*MDC!$G28/1000000</f>
        <v>7377.37344</v>
      </c>
      <c r="D310" s="12">
        <f>PM2.5!C27*MDC!$G28/1000000</f>
        <v>6700.61376</v>
      </c>
      <c r="E310" s="12">
        <f>PM2.5!D27*MDC!$G28/1000000</f>
        <v>6244.0512</v>
      </c>
      <c r="F310" s="12">
        <f>PM2.5!E27*MDC!$G28/1000000</f>
        <v>5079.93216</v>
      </c>
      <c r="G310" s="12">
        <f>PM2.5!F27*MDC!$G28/1000000</f>
        <v>4420.11072</v>
      </c>
      <c r="H310" s="12">
        <f>PM2.5!G27*MDC!$G28/1000000</f>
        <v>3908.88384</v>
      </c>
      <c r="I310" s="12">
        <f>PM2.5!H27*MDC!$G28/1000000</f>
        <v>3620.93376</v>
      </c>
      <c r="J310" s="12">
        <f>PM2.5!I27*MDC!$G28/1000000</f>
        <v>3120.48576</v>
      </c>
      <c r="K310" s="12">
        <f>PM2.5!J27*MDC!$G28/1000000</f>
        <v>3211.33632</v>
      </c>
      <c r="L310" s="12">
        <f>PM2.5!K27*MDC!$G28/1000000</f>
        <v>3031.94496</v>
      </c>
      <c r="M310" s="12">
        <f>PM2.5!L27*MDC!$G28/1000000</f>
        <v>3339.14304</v>
      </c>
      <c r="N310" s="12">
        <f>PM2.5!M27*MDC!$G28/1000000</f>
        <v>3276.77952</v>
      </c>
      <c r="O310" s="12">
        <f>PM2.5!N27*MDC!$G28/1000000</f>
        <v>2480.68224</v>
      </c>
      <c r="P310" s="12">
        <f>PM2.5!O27*MDC!$G28/1000000</f>
        <v>2451.42528</v>
      </c>
      <c r="Q310" s="12">
        <f>PM2.5!P27*MDC!$G28/1000000</f>
        <v>2268.95424</v>
      </c>
      <c r="R310" s="12">
        <f>PM2.5!Q27*MDC!$G28/1000000</f>
        <v>2780.18112</v>
      </c>
      <c r="S310" s="12">
        <f>PM2.5!R27*MDC!$G28/1000000</f>
        <v>2488.38144</v>
      </c>
      <c r="T310" s="12">
        <f>PM2.5!S27*MDC!$G28/1000000</f>
        <v>2183.49312</v>
      </c>
      <c r="U310" s="12">
        <f>PM2.5!T27*MDC!$G28/1000000</f>
        <v>1958.67648</v>
      </c>
      <c r="V310" s="12">
        <f>PM2.5!U27*MDC!$G28/1000000</f>
        <v>1790.064</v>
      </c>
      <c r="W310" s="12">
        <f>PM2.5!V27*MDC!$G28/1000000</f>
        <v>2008.72128</v>
      </c>
      <c r="X310" s="12">
        <f>PM2.5!W27*MDC!$G28/1000000</f>
        <v>1856.27712</v>
      </c>
      <c r="Y310" s="12">
        <f>PM2.5!X27*MDC!$G28/1000000</f>
        <v>1979.46432</v>
      </c>
      <c r="Z310" s="12">
        <f>PM2.5!Y27*MDC!$G28/1000000</f>
        <v>1850.88768</v>
      </c>
      <c r="AA310" s="12">
        <f>PM2.5!Z27*MDC!$G28/1000000</f>
        <v>1259.58912</v>
      </c>
      <c r="AB310" s="12">
        <f>PM2.5!AA27*MDC!$G28/1000000</f>
        <v>1593.7344</v>
      </c>
      <c r="AC310" s="12">
        <f>PM2.5!AB27*MDC!$G28/1000000</f>
        <v>1612.9824</v>
      </c>
      <c r="AD310" s="12">
        <f>PM2.5!AC27*MDC!$G28/1000000</f>
        <v>1646.85888</v>
      </c>
      <c r="AE310" s="12">
        <f>PM2.5!AD27*MDC!$G28/1000000</f>
        <v>1338.89088</v>
      </c>
      <c r="AF310" s="12">
        <f>PM2.5!AE27*MDC!$G28/1000000</f>
        <v>1371.99744</v>
      </c>
      <c r="AG310" s="12"/>
    </row>
    <row r="311" ht="14.25" hidden="1" customHeight="1" outlineLevel="2">
      <c r="B311" s="7" t="s">
        <v>13</v>
      </c>
      <c r="C311" s="12">
        <f>PM2.5!B28*MDC!$G29/1000000</f>
        <v>964.19694</v>
      </c>
      <c r="D311" s="12">
        <f>PM2.5!C28*MDC!$G29/1000000</f>
        <v>870.19842</v>
      </c>
      <c r="E311" s="12">
        <f>PM2.5!D28*MDC!$G29/1000000</f>
        <v>792.68016</v>
      </c>
      <c r="F311" s="12">
        <f>PM2.5!E28*MDC!$G29/1000000</f>
        <v>724.11414</v>
      </c>
      <c r="G311" s="12">
        <f>PM2.5!F28*MDC!$G29/1000000</f>
        <v>712.51692</v>
      </c>
      <c r="H311" s="12">
        <f>PM2.5!G28*MDC!$G29/1000000</f>
        <v>661.245</v>
      </c>
      <c r="I311" s="12">
        <f>PM2.5!H28*MDC!$G29/1000000</f>
        <v>643.74744</v>
      </c>
      <c r="J311" s="12">
        <f>PM2.5!I28*MDC!$G29/1000000</f>
        <v>629.7087</v>
      </c>
      <c r="K311" s="12">
        <f>PM2.5!J28*MDC!$G29/1000000</f>
        <v>582.70944</v>
      </c>
      <c r="L311" s="12">
        <f>PM2.5!K28*MDC!$G29/1000000</f>
        <v>585.15096</v>
      </c>
      <c r="M311" s="12">
        <f>PM2.5!L28*MDC!$G29/1000000</f>
        <v>535.50672</v>
      </c>
      <c r="N311" s="12">
        <f>PM2.5!M28*MDC!$G29/1000000</f>
        <v>549.13854</v>
      </c>
      <c r="O311" s="12">
        <f>PM2.5!N28*MDC!$G29/1000000</f>
        <v>551.98698</v>
      </c>
      <c r="P311" s="12">
        <f>PM2.5!O28*MDC!$G29/1000000</f>
        <v>558.09078</v>
      </c>
      <c r="Q311" s="12">
        <f>PM2.5!P28*MDC!$G29/1000000</f>
        <v>546.2901</v>
      </c>
      <c r="R311" s="12">
        <f>PM2.5!Q28*MDC!$G29/1000000</f>
        <v>529.40292</v>
      </c>
      <c r="S311" s="12">
        <f>PM2.5!R28*MDC!$G29/1000000</f>
        <v>522.8922</v>
      </c>
      <c r="T311" s="12">
        <f>PM2.5!S28*MDC!$G29/1000000</f>
        <v>499.29084</v>
      </c>
      <c r="U311" s="12">
        <f>PM2.5!T28*MDC!$G29/1000000</f>
        <v>464.09226</v>
      </c>
      <c r="V311" s="12">
        <f>PM2.5!U28*MDC!$G29/1000000</f>
        <v>451.88466</v>
      </c>
      <c r="W311" s="12">
        <f>PM2.5!V28*MDC!$G29/1000000</f>
        <v>484.03134</v>
      </c>
      <c r="X311" s="12">
        <f>PM2.5!W28*MDC!$G29/1000000</f>
        <v>424.62102</v>
      </c>
      <c r="Y311" s="12">
        <f>PM2.5!X28*MDC!$G29/1000000</f>
        <v>423.1968</v>
      </c>
      <c r="Z311" s="12">
        <f>PM2.5!Y28*MDC!$G29/1000000</f>
        <v>400.61274</v>
      </c>
      <c r="AA311" s="12">
        <f>PM2.5!Z28*MDC!$G29/1000000</f>
        <v>394.30548</v>
      </c>
      <c r="AB311" s="12">
        <f>PM2.5!AA28*MDC!$G29/1000000</f>
        <v>359.92074</v>
      </c>
      <c r="AC311" s="12">
        <f>PM2.5!AB28*MDC!$G29/1000000</f>
        <v>378.4356</v>
      </c>
      <c r="AD311" s="12">
        <f>PM2.5!AC28*MDC!$G29/1000000</f>
        <v>363.1761</v>
      </c>
      <c r="AE311" s="12">
        <f>PM2.5!AD28*MDC!$G29/1000000</f>
        <v>362.1588</v>
      </c>
      <c r="AF311" s="12">
        <f>PM2.5!AE28*MDC!$G29/1000000</f>
        <v>338.15052</v>
      </c>
      <c r="AG311" s="12"/>
    </row>
    <row r="312" ht="14.25" hidden="1" customHeight="1" outlineLevel="2">
      <c r="B312" s="7" t="s">
        <v>32</v>
      </c>
      <c r="C312" s="12">
        <f>PM2.5!B29*MDC!$G30/1000000</f>
        <v>743.42994</v>
      </c>
      <c r="D312" s="12">
        <f>PM2.5!C29*MDC!$G30/1000000</f>
        <v>746.46366</v>
      </c>
      <c r="E312" s="12">
        <f>PM2.5!D29*MDC!$G30/1000000</f>
        <v>730.28382</v>
      </c>
      <c r="F312" s="12">
        <f>PM2.5!E29*MDC!$G30/1000000</f>
        <v>734.66586</v>
      </c>
      <c r="G312" s="12">
        <f>PM2.5!F29*MDC!$G30/1000000</f>
        <v>718.31748</v>
      </c>
      <c r="H312" s="12">
        <f>PM2.5!G29*MDC!$G30/1000000</f>
        <v>706.01406</v>
      </c>
      <c r="I312" s="12">
        <f>PM2.5!H29*MDC!$G30/1000000</f>
        <v>696.40728</v>
      </c>
      <c r="J312" s="12">
        <f>PM2.5!I29*MDC!$G30/1000000</f>
        <v>645.33966</v>
      </c>
      <c r="K312" s="12">
        <f>PM2.5!J29*MDC!$G30/1000000</f>
        <v>606.91254</v>
      </c>
      <c r="L312" s="12">
        <f>PM2.5!K29*MDC!$G30/1000000</f>
        <v>570.84498</v>
      </c>
      <c r="M312" s="12">
        <f>PM2.5!L29*MDC!$G30/1000000</f>
        <v>560.73258</v>
      </c>
      <c r="N312" s="12">
        <f>PM2.5!M29*MDC!$G30/1000000</f>
        <v>541.8561</v>
      </c>
      <c r="O312" s="12">
        <f>PM2.5!N29*MDC!$G30/1000000</f>
        <v>528.54144</v>
      </c>
      <c r="P312" s="12">
        <f>PM2.5!O29*MDC!$G30/1000000</f>
        <v>543.71004</v>
      </c>
      <c r="Q312" s="12">
        <f>PM2.5!P29*MDC!$G30/1000000</f>
        <v>520.62006</v>
      </c>
      <c r="R312" s="12">
        <f>PM2.5!Q29*MDC!$G30/1000000</f>
        <v>524.49648</v>
      </c>
      <c r="S312" s="12">
        <f>PM2.5!R29*MDC!$G30/1000000</f>
        <v>494.6649</v>
      </c>
      <c r="T312" s="12">
        <f>PM2.5!S29*MDC!$G30/1000000</f>
        <v>488.93454</v>
      </c>
      <c r="U312" s="12">
        <f>PM2.5!T29*MDC!$G30/1000000</f>
        <v>464.3277</v>
      </c>
      <c r="V312" s="12">
        <f>PM2.5!U29*MDC!$G30/1000000</f>
        <v>438.37254</v>
      </c>
      <c r="W312" s="12">
        <f>PM2.5!V29*MDC!$G30/1000000</f>
        <v>441.91188</v>
      </c>
      <c r="X312" s="12">
        <f>PM2.5!W29*MDC!$G30/1000000</f>
        <v>431.4624</v>
      </c>
      <c r="Y312" s="12">
        <f>PM2.5!X29*MDC!$G30/1000000</f>
        <v>404.15892</v>
      </c>
      <c r="Z312" s="12">
        <f>PM2.5!Y29*MDC!$G30/1000000</f>
        <v>392.52966</v>
      </c>
      <c r="AA312" s="12">
        <f>PM2.5!Z29*MDC!$G30/1000000</f>
        <v>341.12496</v>
      </c>
      <c r="AB312" s="12">
        <f>PM2.5!AA29*MDC!$G30/1000000</f>
        <v>323.42826</v>
      </c>
      <c r="AC312" s="12">
        <f>PM2.5!AB29*MDC!$G30/1000000</f>
        <v>325.78782</v>
      </c>
      <c r="AD312" s="12">
        <f>PM2.5!AC29*MDC!$G30/1000000</f>
        <v>330.50694</v>
      </c>
      <c r="AE312" s="12">
        <f>PM2.5!AD29*MDC!$G30/1000000</f>
        <v>312.13608</v>
      </c>
      <c r="AF312" s="12">
        <f>PM2.5!AE29*MDC!$G30/1000000</f>
        <v>296.12478</v>
      </c>
      <c r="AG312" s="12"/>
    </row>
    <row r="313" ht="14.25" hidden="1" customHeight="1" outlineLevel="2">
      <c r="B313" s="7" t="s">
        <v>25</v>
      </c>
      <c r="C313" s="12">
        <f>PM2.5!B30*MDC!$G31/1000000</f>
        <v>833.984</v>
      </c>
      <c r="D313" s="12">
        <f>PM2.5!C30*MDC!$G31/1000000</f>
        <v>771.28448</v>
      </c>
      <c r="E313" s="12">
        <f>PM2.5!D30*MDC!$G31/1000000</f>
        <v>736.5184</v>
      </c>
      <c r="F313" s="12">
        <f>PM2.5!E30*MDC!$G31/1000000</f>
        <v>813.68704</v>
      </c>
      <c r="G313" s="12">
        <f>PM2.5!F30*MDC!$G31/1000000</f>
        <v>856.49152</v>
      </c>
      <c r="H313" s="12">
        <f>PM2.5!G30*MDC!$G31/1000000</f>
        <v>866.1376</v>
      </c>
      <c r="I313" s="12">
        <f>PM2.5!H30*MDC!$G31/1000000</f>
        <v>883.01824</v>
      </c>
      <c r="J313" s="12">
        <f>PM2.5!I30*MDC!$G31/1000000</f>
        <v>960.78976</v>
      </c>
      <c r="K313" s="12">
        <f>PM2.5!J30*MDC!$G31/1000000</f>
        <v>874.37696</v>
      </c>
      <c r="L313" s="12">
        <f>PM2.5!K30*MDC!$G31/1000000</f>
        <v>835.18976</v>
      </c>
      <c r="M313" s="12">
        <f>PM2.5!L30*MDC!$G31/1000000</f>
        <v>848.25216</v>
      </c>
      <c r="N313" s="12">
        <f>PM2.5!M30*MDC!$G31/1000000</f>
        <v>832.17536</v>
      </c>
      <c r="O313" s="12">
        <f>PM2.5!N30*MDC!$G31/1000000</f>
        <v>843.22816</v>
      </c>
      <c r="P313" s="12">
        <f>PM2.5!O30*MDC!$G31/1000000</f>
        <v>777.31328</v>
      </c>
      <c r="Q313" s="12">
        <f>PM2.5!P30*MDC!$G31/1000000</f>
        <v>736.11648</v>
      </c>
      <c r="R313" s="12">
        <f>PM2.5!Q30*MDC!$G31/1000000</f>
        <v>750.18368</v>
      </c>
      <c r="S313" s="12">
        <f>PM2.5!R30*MDC!$G31/1000000</f>
        <v>709.79072</v>
      </c>
      <c r="T313" s="12">
        <f>PM2.5!S30*MDC!$G31/1000000</f>
        <v>713.20704</v>
      </c>
      <c r="U313" s="12">
        <f>PM2.5!T30*MDC!$G31/1000000</f>
        <v>685.47456</v>
      </c>
      <c r="V313" s="12">
        <f>PM2.5!U30*MDC!$G31/1000000</f>
        <v>642.67008</v>
      </c>
      <c r="W313" s="12">
        <f>PM2.5!V30*MDC!$G31/1000000</f>
        <v>694.91968</v>
      </c>
      <c r="X313" s="12">
        <f>PM2.5!W30*MDC!$G31/1000000</f>
        <v>648.49792</v>
      </c>
      <c r="Y313" s="12">
        <f>PM2.5!X30*MDC!$G31/1000000</f>
        <v>655.1296</v>
      </c>
      <c r="Z313" s="12">
        <f>PM2.5!Y30*MDC!$G31/1000000</f>
        <v>572.53504</v>
      </c>
      <c r="AA313" s="12">
        <f>PM2.5!Z30*MDC!$G31/1000000</f>
        <v>519.07968</v>
      </c>
      <c r="AB313" s="12">
        <f>PM2.5!AA30*MDC!$G31/1000000</f>
        <v>516.26624</v>
      </c>
      <c r="AC313" s="12">
        <f>PM2.5!AB30*MDC!$G31/1000000</f>
        <v>498.78272</v>
      </c>
      <c r="AD313" s="12">
        <f>PM2.5!AC30*MDC!$G31/1000000</f>
        <v>499.18464</v>
      </c>
      <c r="AE313" s="12">
        <f>PM2.5!AD30*MDC!$G31/1000000</f>
        <v>494.56256</v>
      </c>
      <c r="AF313" s="12">
        <f>PM2.5!AE30*MDC!$G31/1000000</f>
        <v>472.85888</v>
      </c>
      <c r="AG313" s="12"/>
    </row>
    <row r="314" ht="14.25" hidden="1" customHeight="1" outlineLevel="2">
      <c r="B314" s="7" t="s">
        <v>33</v>
      </c>
      <c r="C314" s="12">
        <f>PM2.5!B31*MDC!$G32/1000000</f>
        <v>1659.3848</v>
      </c>
      <c r="D314" s="12">
        <f>PM2.5!C31*MDC!$G32/1000000</f>
        <v>1681.64484</v>
      </c>
      <c r="E314" s="12">
        <f>PM2.5!D31*MDC!$G32/1000000</f>
        <v>1617.90018</v>
      </c>
      <c r="F314" s="12">
        <f>PM2.5!E31*MDC!$G32/1000000</f>
        <v>1538.97822</v>
      </c>
      <c r="G314" s="12">
        <f>PM2.5!F31*MDC!$G32/1000000</f>
        <v>1462.0799</v>
      </c>
      <c r="H314" s="12">
        <f>PM2.5!G31*MDC!$G32/1000000</f>
        <v>1418.57164</v>
      </c>
      <c r="I314" s="12">
        <f>PM2.5!H31*MDC!$G32/1000000</f>
        <v>1402.38252</v>
      </c>
      <c r="J314" s="12">
        <f>PM2.5!I31*MDC!$G32/1000000</f>
        <v>1307.27144</v>
      </c>
      <c r="K314" s="12">
        <f>PM2.5!J31*MDC!$G32/1000000</f>
        <v>1260.72772</v>
      </c>
      <c r="L314" s="12">
        <f>PM2.5!K31*MDC!$G32/1000000</f>
        <v>1227.33766</v>
      </c>
      <c r="M314" s="12">
        <f>PM2.5!L31*MDC!$G32/1000000</f>
        <v>1174.72302</v>
      </c>
      <c r="N314" s="12">
        <f>PM2.5!M31*MDC!$G32/1000000</f>
        <v>1150.43934</v>
      </c>
      <c r="O314" s="12">
        <f>PM2.5!N31*MDC!$G32/1000000</f>
        <v>1092.7656</v>
      </c>
      <c r="P314" s="12">
        <f>PM2.5!O31*MDC!$G32/1000000</f>
        <v>1087.7065</v>
      </c>
      <c r="Q314" s="12">
        <f>PM2.5!P31*MDC!$G32/1000000</f>
        <v>1070.50556</v>
      </c>
      <c r="R314" s="12">
        <f>PM2.5!Q31*MDC!$G32/1000000</f>
        <v>1065.44646</v>
      </c>
      <c r="S314" s="12">
        <f>PM2.5!R31*MDC!$G32/1000000</f>
        <v>1046.22188</v>
      </c>
      <c r="T314" s="12">
        <f>PM2.5!S31*MDC!$G32/1000000</f>
        <v>1007.77272</v>
      </c>
      <c r="U314" s="12">
        <f>PM2.5!T31*MDC!$G32/1000000</f>
        <v>1011.82</v>
      </c>
      <c r="V314" s="12">
        <f>PM2.5!U31*MDC!$G32/1000000</f>
        <v>949.08716</v>
      </c>
      <c r="W314" s="12">
        <f>PM2.5!V31*MDC!$G32/1000000</f>
        <v>930.8744</v>
      </c>
      <c r="X314" s="12">
        <f>PM2.5!W31*MDC!$G32/1000000</f>
        <v>834.7515</v>
      </c>
      <c r="Y314" s="12">
        <f>PM2.5!X31*MDC!$G32/1000000</f>
        <v>816.53874</v>
      </c>
      <c r="Z314" s="12">
        <f>PM2.5!Y31*MDC!$G32/1000000</f>
        <v>792.25506</v>
      </c>
      <c r="AA314" s="12">
        <f>PM2.5!Z31*MDC!$G32/1000000</f>
        <v>710.29764</v>
      </c>
      <c r="AB314" s="12">
        <f>PM2.5!AA31*MDC!$G32/1000000</f>
        <v>686.01396</v>
      </c>
      <c r="AC314" s="12">
        <f>PM2.5!AB31*MDC!$G32/1000000</f>
        <v>676.90758</v>
      </c>
      <c r="AD314" s="12">
        <f>PM2.5!AC31*MDC!$G32/1000000</f>
        <v>665.77756</v>
      </c>
      <c r="AE314" s="12">
        <f>PM2.5!AD31*MDC!$G32/1000000</f>
        <v>642.5057</v>
      </c>
      <c r="AF314" s="12">
        <f>PM2.5!AE31*MDC!$G32/1000000</f>
        <v>622.2693</v>
      </c>
      <c r="AG314" s="12"/>
    </row>
    <row r="315" ht="14.25" hidden="1" customHeight="1" outlineLevel="2">
      <c r="B315" s="7" t="s">
        <v>35</v>
      </c>
      <c r="C315" s="12">
        <f>PM2.5!B32*MDC!$G33/1000000</f>
        <v>21413.7879</v>
      </c>
      <c r="D315" s="12">
        <f>PM2.5!C32*MDC!$G33/1000000</f>
        <v>21362.56705</v>
      </c>
      <c r="E315" s="12">
        <f>PM2.5!D32*MDC!$G33/1000000</f>
        <v>20614.22175</v>
      </c>
      <c r="F315" s="12">
        <f>PM2.5!E32*MDC!$G33/1000000</f>
        <v>19101.0363</v>
      </c>
      <c r="G315" s="12">
        <f>PM2.5!F32*MDC!$G33/1000000</f>
        <v>18291.9205</v>
      </c>
      <c r="H315" s="12">
        <f>PM2.5!G32*MDC!$G33/1000000</f>
        <v>16752.69055</v>
      </c>
      <c r="I315" s="12">
        <f>PM2.5!H32*MDC!$G33/1000000</f>
        <v>16534.7849</v>
      </c>
      <c r="J315" s="12">
        <f>PM2.5!I32*MDC!$G33/1000000</f>
        <v>15699.6246</v>
      </c>
      <c r="K315" s="12">
        <f>PM2.5!J32*MDC!$G33/1000000</f>
        <v>14857.5191</v>
      </c>
      <c r="L315" s="12">
        <f>PM2.5!K32*MDC!$G33/1000000</f>
        <v>14642.2179</v>
      </c>
      <c r="M315" s="12">
        <f>PM2.5!L32*MDC!$G33/1000000</f>
        <v>13303.5306</v>
      </c>
      <c r="N315" s="12">
        <f>PM2.5!M32*MDC!$G33/1000000</f>
        <v>13221.9245</v>
      </c>
      <c r="O315" s="12">
        <f>PM2.5!N32*MDC!$G33/1000000</f>
        <v>11754.751</v>
      </c>
      <c r="P315" s="12">
        <f>PM2.5!O32*MDC!$G33/1000000</f>
        <v>11827.6756</v>
      </c>
      <c r="Q315" s="12">
        <f>PM2.5!P32*MDC!$G33/1000000</f>
        <v>11501.2512</v>
      </c>
      <c r="R315" s="12">
        <f>PM2.5!Q32*MDC!$G33/1000000</f>
        <v>11371.0287</v>
      </c>
      <c r="S315" s="12">
        <f>PM2.5!R32*MDC!$G33/1000000</f>
        <v>11136.6282</v>
      </c>
      <c r="T315" s="12">
        <f>PM2.5!S32*MDC!$G33/1000000</f>
        <v>10563.6492</v>
      </c>
      <c r="U315" s="12">
        <f>PM2.5!T32*MDC!$G33/1000000</f>
        <v>10431.6904</v>
      </c>
      <c r="V315" s="12">
        <f>PM2.5!U32*MDC!$G33/1000000</f>
        <v>9931.636</v>
      </c>
      <c r="W315" s="12">
        <f>PM2.5!V32*MDC!$G33/1000000</f>
        <v>10683.4539</v>
      </c>
      <c r="X315" s="12">
        <f>PM2.5!W32*MDC!$G33/1000000</f>
        <v>9619.102</v>
      </c>
      <c r="Y315" s="12">
        <f>PM2.5!X32*MDC!$G33/1000000</f>
        <v>10085.29855</v>
      </c>
      <c r="Z315" s="12">
        <f>PM2.5!Y32*MDC!$G33/1000000</f>
        <v>10305.80865</v>
      </c>
      <c r="AA315" s="12">
        <f>PM2.5!Z32*MDC!$G33/1000000</f>
        <v>9738.03855</v>
      </c>
      <c r="AB315" s="12">
        <f>PM2.5!AA32*MDC!$G33/1000000</f>
        <v>9706.78515</v>
      </c>
      <c r="AC315" s="12">
        <f>PM2.5!AB32*MDC!$G33/1000000</f>
        <v>9533.15515</v>
      </c>
      <c r="AD315" s="12">
        <f>PM2.5!AC32*MDC!$G33/1000000</f>
        <v>9557.46335</v>
      </c>
      <c r="AE315" s="12">
        <f>PM2.5!AD32*MDC!$G33/1000000</f>
        <v>9733.6978</v>
      </c>
      <c r="AF315" s="12">
        <f>PM2.5!AE32*MDC!$G33/1000000</f>
        <v>9460.23055</v>
      </c>
      <c r="AG315" s="12"/>
    </row>
    <row r="316" ht="14.25" hidden="1" customHeight="1" outlineLevel="2">
      <c r="B316" s="7" t="s">
        <v>34</v>
      </c>
      <c r="C316" s="12">
        <f>PM2.5!B33*MDC!$G34/1000000</f>
        <v>2679.42429</v>
      </c>
      <c r="D316" s="12">
        <f>PM2.5!C33*MDC!$G34/1000000</f>
        <v>2787.65901</v>
      </c>
      <c r="E316" s="12">
        <f>PM2.5!D33*MDC!$G34/1000000</f>
        <v>2706.48297</v>
      </c>
      <c r="F316" s="12">
        <f>PM2.5!E33*MDC!$G34/1000000</f>
        <v>2776.58955</v>
      </c>
      <c r="G316" s="12">
        <f>PM2.5!F33*MDC!$G34/1000000</f>
        <v>4631.33907</v>
      </c>
      <c r="H316" s="12">
        <f>PM2.5!G33*MDC!$G34/1000000</f>
        <v>4518.18459</v>
      </c>
      <c r="I316" s="12">
        <f>PM2.5!H33*MDC!$G34/1000000</f>
        <v>5630.05035</v>
      </c>
      <c r="J316" s="12">
        <f>PM2.5!I33*MDC!$G34/1000000</f>
        <v>6489.77841</v>
      </c>
      <c r="K316" s="12">
        <f>PM2.5!J33*MDC!$G34/1000000</f>
        <v>6749.91072</v>
      </c>
      <c r="L316" s="12">
        <f>PM2.5!K33*MDC!$G34/1000000</f>
        <v>4161.50199</v>
      </c>
      <c r="M316" s="12">
        <f>PM2.5!L33*MDC!$G34/1000000</f>
        <v>13046.58855</v>
      </c>
      <c r="N316" s="12">
        <f>PM2.5!M33*MDC!$G34/1000000</f>
        <v>11910.12399</v>
      </c>
      <c r="O316" s="12">
        <f>PM2.5!N33*MDC!$G34/1000000</f>
        <v>11864.00124</v>
      </c>
      <c r="P316" s="12">
        <f>PM2.5!O33*MDC!$G34/1000000</f>
        <v>12055.87188</v>
      </c>
      <c r="Q316" s="12">
        <f>PM2.5!P33*MDC!$G34/1000000</f>
        <v>13382.36217</v>
      </c>
      <c r="R316" s="12">
        <f>PM2.5!Q33*MDC!$G34/1000000</f>
        <v>12986.32149</v>
      </c>
      <c r="S316" s="12">
        <f>PM2.5!R33*MDC!$G34/1000000</f>
        <v>13557.01365</v>
      </c>
      <c r="T316" s="12">
        <f>PM2.5!S33*MDC!$G34/1000000</f>
        <v>13748.26932</v>
      </c>
      <c r="U316" s="12">
        <f>PM2.5!T33*MDC!$G34/1000000</f>
        <v>12049.72218</v>
      </c>
      <c r="V316" s="12">
        <f>PM2.5!U33*MDC!$G34/1000000</f>
        <v>11972.23596</v>
      </c>
      <c r="W316" s="12">
        <f>PM2.5!V33*MDC!$G34/1000000</f>
        <v>12247.74252</v>
      </c>
      <c r="X316" s="12">
        <f>PM2.5!W33*MDC!$G34/1000000</f>
        <v>11426.1426</v>
      </c>
      <c r="Y316" s="12">
        <f>PM2.5!X33*MDC!$G34/1000000</f>
        <v>11827.10304</v>
      </c>
      <c r="Z316" s="12">
        <f>PM2.5!Y33*MDC!$G34/1000000</f>
        <v>12149.34732</v>
      </c>
      <c r="AA316" s="12">
        <f>PM2.5!Z33*MDC!$G34/1000000</f>
        <v>11956.86171</v>
      </c>
      <c r="AB316" s="12">
        <f>PM2.5!AA33*MDC!$G34/1000000</f>
        <v>11916.27369</v>
      </c>
      <c r="AC316" s="12">
        <f>PM2.5!AB33*MDC!$G34/1000000</f>
        <v>11811.72879</v>
      </c>
      <c r="AD316" s="12">
        <f>PM2.5!AC33*MDC!$G34/1000000</f>
        <v>11972.85093</v>
      </c>
      <c r="AE316" s="12">
        <f>PM2.5!AD33*MDC!$G34/1000000</f>
        <v>12257.58204</v>
      </c>
      <c r="AF316" s="12">
        <f>PM2.5!AE33*MDC!$G34/1000000</f>
        <v>12435.30837</v>
      </c>
      <c r="AG316" s="12"/>
    </row>
    <row r="317" ht="14.25" hidden="1" customHeight="1" outlineLevel="1"/>
    <row r="318" ht="14.25" hidden="1" customHeight="1" outlineLevel="1">
      <c r="B318" s="17" t="s">
        <v>123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9"/>
    </row>
    <row r="319" ht="14.25" hidden="1" customHeight="1" outlineLevel="2">
      <c r="C319" s="7">
        <v>1990.0</v>
      </c>
      <c r="D319" s="7">
        <v>1991.0</v>
      </c>
      <c r="E319" s="7">
        <v>1992.0</v>
      </c>
      <c r="F319" s="7">
        <v>1993.0</v>
      </c>
      <c r="G319" s="7">
        <v>1994.0</v>
      </c>
      <c r="H319" s="7">
        <v>1995.0</v>
      </c>
      <c r="I319" s="7">
        <v>1996.0</v>
      </c>
      <c r="J319" s="7">
        <v>1997.0</v>
      </c>
      <c r="K319" s="7">
        <v>1998.0</v>
      </c>
      <c r="L319" s="7">
        <v>1999.0</v>
      </c>
      <c r="M319" s="7">
        <v>2000.0</v>
      </c>
      <c r="N319" s="7">
        <v>2001.0</v>
      </c>
      <c r="O319" s="7">
        <v>2002.0</v>
      </c>
      <c r="P319" s="7">
        <v>2003.0</v>
      </c>
      <c r="Q319" s="7">
        <v>2004.0</v>
      </c>
      <c r="R319" s="7">
        <v>2005.0</v>
      </c>
      <c r="S319" s="7">
        <v>2006.0</v>
      </c>
      <c r="T319" s="7">
        <v>2007.0</v>
      </c>
      <c r="U319" s="7">
        <v>2008.0</v>
      </c>
      <c r="V319" s="7">
        <v>2009.0</v>
      </c>
      <c r="W319" s="7">
        <v>2010.0</v>
      </c>
      <c r="X319" s="7">
        <v>2011.0</v>
      </c>
      <c r="Y319" s="7">
        <v>2012.0</v>
      </c>
      <c r="Z319" s="7">
        <v>2013.0</v>
      </c>
      <c r="AA319" s="7">
        <v>2014.0</v>
      </c>
      <c r="AB319" s="7">
        <v>2015.0</v>
      </c>
      <c r="AC319" s="7">
        <v>2016.0</v>
      </c>
      <c r="AD319" s="7">
        <v>2017.0</v>
      </c>
      <c r="AE319" s="7">
        <v>2018.0</v>
      </c>
      <c r="AF319" s="7">
        <v>2019.0</v>
      </c>
      <c r="AG319" s="7">
        <v>2020.0</v>
      </c>
    </row>
    <row r="320" ht="14.25" hidden="1" customHeight="1" outlineLevel="2">
      <c r="B320" s="7" t="s">
        <v>6</v>
      </c>
      <c r="C320" s="12">
        <f>PM2.5!B3*MDC!$H4/1000000</f>
        <v>25228.06299</v>
      </c>
      <c r="D320" s="12">
        <f>PM2.5!C3*MDC!$H4/1000000</f>
        <v>24736.50747</v>
      </c>
      <c r="E320" s="12">
        <f>PM2.5!D3*MDC!$H4/1000000</f>
        <v>24229.59084</v>
      </c>
      <c r="F320" s="12">
        <f>PM2.5!E3*MDC!$H4/1000000</f>
        <v>23748.27606</v>
      </c>
      <c r="G320" s="12">
        <f>PM2.5!F3*MDC!$H4/1000000</f>
        <v>23287.44276</v>
      </c>
      <c r="H320" s="12">
        <f>PM2.5!G3*MDC!$H4/1000000</f>
        <v>22734.4428</v>
      </c>
      <c r="I320" s="12">
        <f>PM2.5!H3*MDC!$H4/1000000</f>
        <v>22258.24839</v>
      </c>
      <c r="J320" s="12">
        <f>PM2.5!I3*MDC!$H4/1000000</f>
        <v>21838.37805</v>
      </c>
      <c r="K320" s="12">
        <f>PM2.5!J3*MDC!$H4/1000000</f>
        <v>21290.49846</v>
      </c>
      <c r="L320" s="12">
        <f>PM2.5!K3*MDC!$H4/1000000</f>
        <v>20691.41517</v>
      </c>
      <c r="M320" s="12">
        <f>PM2.5!L3*MDC!$H4/1000000</f>
        <v>20496.84111</v>
      </c>
      <c r="N320" s="12">
        <f>PM2.5!M3*MDC!$H4/1000000</f>
        <v>20046.24855</v>
      </c>
      <c r="O320" s="12">
        <f>PM2.5!N3*MDC!$H4/1000000</f>
        <v>18771.27642</v>
      </c>
      <c r="P320" s="12">
        <f>PM2.5!O3*MDC!$H4/1000000</f>
        <v>19011.93381</v>
      </c>
      <c r="Q320" s="12">
        <f>PM2.5!P3*MDC!$H4/1000000</f>
        <v>18919.76715</v>
      </c>
      <c r="R320" s="12">
        <f>PM2.5!Q3*MDC!$H4/1000000</f>
        <v>17629.43391</v>
      </c>
      <c r="S320" s="12">
        <f>PM2.5!R3*MDC!$H4/1000000</f>
        <v>17875.21167</v>
      </c>
      <c r="T320" s="12">
        <f>PM2.5!S3*MDC!$H4/1000000</f>
        <v>16840.89693</v>
      </c>
      <c r="U320" s="12">
        <f>PM2.5!T3*MDC!$H4/1000000</f>
        <v>16682.16546</v>
      </c>
      <c r="V320" s="12">
        <f>PM2.5!U3*MDC!$H4/1000000</f>
        <v>14966.84151</v>
      </c>
      <c r="W320" s="12">
        <f>PM2.5!V3*MDC!$H4/1000000</f>
        <v>15714.41553</v>
      </c>
      <c r="X320" s="12">
        <f>PM2.5!W3*MDC!$H4/1000000</f>
        <v>12708.75834</v>
      </c>
      <c r="Y320" s="12">
        <f>PM2.5!X3*MDC!$H4/1000000</f>
        <v>12826.52685</v>
      </c>
      <c r="Z320" s="12">
        <f>PM2.5!Y3*MDC!$H4/1000000</f>
        <v>13169.59164</v>
      </c>
      <c r="AA320" s="12">
        <f>PM2.5!Z3*MDC!$H4/1000000</f>
        <v>10691.33256</v>
      </c>
      <c r="AB320" s="12">
        <f>PM2.5!AA3*MDC!$H4/1000000</f>
        <v>11362.10103</v>
      </c>
      <c r="AC320" s="12">
        <f>PM2.5!AB3*MDC!$H4/1000000</f>
        <v>11382.58251</v>
      </c>
      <c r="AD320" s="12">
        <f>PM2.5!AC3*MDC!$H4/1000000</f>
        <v>10481.39739</v>
      </c>
      <c r="AE320" s="12">
        <f>PM2.5!AD3*MDC!$H4/1000000</f>
        <v>9831.1104</v>
      </c>
      <c r="AF320" s="12">
        <f>PM2.5!AE3*MDC!$H4/1000000</f>
        <v>9426.60117</v>
      </c>
      <c r="AG320" s="12"/>
    </row>
    <row r="321" ht="14.25" hidden="1" customHeight="1" outlineLevel="2">
      <c r="B321" s="7" t="s">
        <v>7</v>
      </c>
      <c r="C321" s="12">
        <f>PM2.5!B4*MDC!$H5/1000000</f>
        <v>7078.53042</v>
      </c>
      <c r="D321" s="12">
        <f>PM2.5!C4*MDC!$H5/1000000</f>
        <v>5935.93299</v>
      </c>
      <c r="E321" s="12">
        <f>PM2.5!D4*MDC!$H5/1000000</f>
        <v>6886.54928</v>
      </c>
      <c r="F321" s="12">
        <f>PM2.5!E4*MDC!$H5/1000000</f>
        <v>6979.44338</v>
      </c>
      <c r="G321" s="12">
        <f>PM2.5!F4*MDC!$H5/1000000</f>
        <v>6199.13294</v>
      </c>
      <c r="H321" s="12">
        <f>PM2.5!G4*MDC!$H5/1000000</f>
        <v>6124.81766</v>
      </c>
      <c r="I321" s="12">
        <f>PM2.5!H4*MDC!$H5/1000000</f>
        <v>6917.51398</v>
      </c>
      <c r="J321" s="12">
        <f>PM2.5!I4*MDC!$H5/1000000</f>
        <v>6360.14938</v>
      </c>
      <c r="K321" s="12">
        <f>PM2.5!J4*MDC!$H5/1000000</f>
        <v>8032.24318</v>
      </c>
      <c r="L321" s="12">
        <f>PM2.5!K4*MDC!$H5/1000000</f>
        <v>7245.7398</v>
      </c>
      <c r="M321" s="12">
        <f>PM2.5!L4*MDC!$H5/1000000</f>
        <v>7837.16557</v>
      </c>
      <c r="N321" s="12">
        <f>PM2.5!M4*MDC!$H5/1000000</f>
        <v>7357.21272</v>
      </c>
      <c r="O321" s="12">
        <f>PM2.5!N4*MDC!$H5/1000000</f>
        <v>8673.21247</v>
      </c>
      <c r="P321" s="12">
        <f>PM2.5!O4*MDC!$H5/1000000</f>
        <v>9490.68055</v>
      </c>
      <c r="Q321" s="12">
        <f>PM2.5!P4*MDC!$H5/1000000</f>
        <v>9413.2688</v>
      </c>
      <c r="R321" s="12">
        <f>PM2.5!Q4*MDC!$H5/1000000</f>
        <v>9419.46174</v>
      </c>
      <c r="S321" s="12">
        <f>PM2.5!R4*MDC!$H5/1000000</f>
        <v>9856.06401</v>
      </c>
      <c r="T321" s="12">
        <f>PM2.5!S4*MDC!$H5/1000000</f>
        <v>9509.25937</v>
      </c>
      <c r="U321" s="12">
        <f>PM2.5!T4*MDC!$H5/1000000</f>
        <v>9462.81232</v>
      </c>
      <c r="V321" s="12">
        <f>PM2.5!U4*MDC!$H5/1000000</f>
        <v>8989.05241</v>
      </c>
      <c r="W321" s="12">
        <f>PM2.5!V4*MDC!$H5/1000000</f>
        <v>9564.99583</v>
      </c>
      <c r="X321" s="12">
        <f>PM2.5!W4*MDC!$H5/1000000</f>
        <v>10171.90395</v>
      </c>
      <c r="Y321" s="12">
        <f>PM2.5!X4*MDC!$H5/1000000</f>
        <v>10243.12276</v>
      </c>
      <c r="Z321" s="12">
        <f>PM2.5!Y4*MDC!$H5/1000000</f>
        <v>9840.58166</v>
      </c>
      <c r="AA321" s="12">
        <f>PM2.5!Z4*MDC!$H5/1000000</f>
        <v>9561.89936</v>
      </c>
      <c r="AB321" s="12">
        <f>PM2.5!AA4*MDC!$H5/1000000</f>
        <v>9753.8805</v>
      </c>
      <c r="AC321" s="12">
        <f>PM2.5!AB4*MDC!$H5/1000000</f>
        <v>9794.13461</v>
      </c>
      <c r="AD321" s="12">
        <f>PM2.5!AC4*MDC!$H5/1000000</f>
        <v>9747.68756</v>
      </c>
      <c r="AE321" s="12">
        <f>PM2.5!AD4*MDC!$H5/1000000</f>
        <v>9354.43587</v>
      </c>
      <c r="AF321" s="12">
        <f>PM2.5!AE4*MDC!$H5/1000000</f>
        <v>9311.08529</v>
      </c>
      <c r="AG321" s="12"/>
    </row>
    <row r="322" ht="14.25" hidden="1" customHeight="1" outlineLevel="2">
      <c r="B322" s="7" t="s">
        <v>10</v>
      </c>
      <c r="C322" s="12">
        <f>PM2.5!B5*MDC!$H6/1000000</f>
        <v>84311.6235</v>
      </c>
      <c r="D322" s="12">
        <f>PM2.5!C5*MDC!$H6/1000000</f>
        <v>66042.69282</v>
      </c>
      <c r="E322" s="12">
        <f>PM2.5!D5*MDC!$H6/1000000</f>
        <v>54207.99592</v>
      </c>
      <c r="F322" s="12">
        <f>PM2.5!E5*MDC!$H6/1000000</f>
        <v>49279.22597</v>
      </c>
      <c r="G322" s="12">
        <f>PM2.5!F5*MDC!$H6/1000000</f>
        <v>38495.24679</v>
      </c>
      <c r="H322" s="12">
        <f>PM2.5!G5*MDC!$H6/1000000</f>
        <v>33998.62687</v>
      </c>
      <c r="I322" s="12">
        <f>PM2.5!H5*MDC!$H6/1000000</f>
        <v>34173.74649</v>
      </c>
      <c r="J322" s="12">
        <f>PM2.5!I5*MDC!$H6/1000000</f>
        <v>26945.8254</v>
      </c>
      <c r="K322" s="12">
        <f>PM2.5!J5*MDC!$H6/1000000</f>
        <v>19737.67588</v>
      </c>
      <c r="L322" s="12">
        <f>PM2.5!K5*MDC!$H6/1000000</f>
        <v>14557.52454</v>
      </c>
      <c r="M322" s="12">
        <f>PM2.5!L5*MDC!$H6/1000000</f>
        <v>13975.67548</v>
      </c>
      <c r="N322" s="12">
        <f>PM2.5!M5*MDC!$H6/1000000</f>
        <v>14238.35491</v>
      </c>
      <c r="O322" s="12">
        <f>PM2.5!N5*MDC!$H6/1000000</f>
        <v>13283.67053</v>
      </c>
      <c r="P322" s="12">
        <f>PM2.5!O5*MDC!$H6/1000000</f>
        <v>13294.96857</v>
      </c>
      <c r="Q322" s="12">
        <f>PM2.5!P5*MDC!$H6/1000000</f>
        <v>13210.23327</v>
      </c>
      <c r="R322" s="12">
        <f>PM2.5!Q5*MDC!$H6/1000000</f>
        <v>12213.18124</v>
      </c>
      <c r="S322" s="12">
        <f>PM2.5!R5*MDC!$H6/1000000</f>
        <v>12388.30086</v>
      </c>
      <c r="T322" s="12">
        <f>PM2.5!S5*MDC!$H6/1000000</f>
        <v>11944.85279</v>
      </c>
      <c r="U322" s="12">
        <f>PM2.5!T5*MDC!$H6/1000000</f>
        <v>11566.36845</v>
      </c>
      <c r="V322" s="12">
        <f>PM2.5!U5*MDC!$H6/1000000</f>
        <v>11845.99494</v>
      </c>
      <c r="W322" s="12">
        <f>PM2.5!V5*MDC!$H6/1000000</f>
        <v>12715.94402</v>
      </c>
      <c r="X322" s="12">
        <f>PM2.5!W5*MDC!$H6/1000000</f>
        <v>12230.1283</v>
      </c>
      <c r="Y322" s="12">
        <f>PM2.5!X5*MDC!$H6/1000000</f>
        <v>12317.68811</v>
      </c>
      <c r="Z322" s="12">
        <f>PM2.5!Y5*MDC!$H6/1000000</f>
        <v>12453.26459</v>
      </c>
      <c r="AA322" s="12">
        <f>PM2.5!Z5*MDC!$H6/1000000</f>
        <v>11738.66356</v>
      </c>
      <c r="AB322" s="12">
        <f>PM2.5!AA5*MDC!$H6/1000000</f>
        <v>11594.61355</v>
      </c>
      <c r="AC322" s="12">
        <f>PM2.5!AB5*MDC!$H6/1000000</f>
        <v>11261.32137</v>
      </c>
      <c r="AD322" s="12">
        <f>PM2.5!AC5*MDC!$H6/1000000</f>
        <v>11526.82531</v>
      </c>
      <c r="AE322" s="12">
        <f>PM2.5!AD5*MDC!$H6/1000000</f>
        <v>11202.00666</v>
      </c>
      <c r="AF322" s="12">
        <f>PM2.5!AE5*MDC!$H6/1000000</f>
        <v>10055.2556</v>
      </c>
      <c r="AG322" s="12"/>
    </row>
    <row r="323" ht="14.25" hidden="1" customHeight="1" outlineLevel="2">
      <c r="B323" s="7" t="s">
        <v>11</v>
      </c>
      <c r="C323" s="12">
        <f>PM2.5!B6*MDC!$H7/1000000</f>
        <v>3053.1798</v>
      </c>
      <c r="D323" s="12">
        <f>PM2.5!C6*MDC!$H7/1000000</f>
        <v>3226.938</v>
      </c>
      <c r="E323" s="12">
        <f>PM2.5!D6*MDC!$H7/1000000</f>
        <v>3137.57664</v>
      </c>
      <c r="F323" s="12">
        <f>PM2.5!E6*MDC!$H7/1000000</f>
        <v>3171.08715</v>
      </c>
      <c r="G323" s="12">
        <f>PM2.5!F6*MDC!$H7/1000000</f>
        <v>3074.27901</v>
      </c>
      <c r="H323" s="12">
        <f>PM2.5!G6*MDC!$H7/1000000</f>
        <v>3040.7685</v>
      </c>
      <c r="I323" s="12">
        <f>PM2.5!H6*MDC!$H7/1000000</f>
        <v>3003.5346</v>
      </c>
      <c r="J323" s="12">
        <f>PM2.5!I6*MDC!$H7/1000000</f>
        <v>2885.62725</v>
      </c>
      <c r="K323" s="12">
        <f>PM2.5!J6*MDC!$H7/1000000</f>
        <v>2629.95447</v>
      </c>
      <c r="L323" s="12">
        <f>PM2.5!K6*MDC!$H7/1000000</f>
        <v>2560.45119</v>
      </c>
      <c r="M323" s="12">
        <f>PM2.5!L6*MDC!$H7/1000000</f>
        <v>2624.98995</v>
      </c>
      <c r="N323" s="12">
        <f>PM2.5!M6*MDC!$H7/1000000</f>
        <v>2626.23108</v>
      </c>
      <c r="O323" s="12">
        <f>PM2.5!N6*MDC!$H7/1000000</f>
        <v>2553.00441</v>
      </c>
      <c r="P323" s="12">
        <f>PM2.5!O6*MDC!$H7/1000000</f>
        <v>2667.18837</v>
      </c>
      <c r="Q323" s="12">
        <f>PM2.5!P6*MDC!$H7/1000000</f>
        <v>2641.12464</v>
      </c>
      <c r="R323" s="12">
        <f>PM2.5!Q6*MDC!$H7/1000000</f>
        <v>2695.73436</v>
      </c>
      <c r="S323" s="12">
        <f>PM2.5!R6*MDC!$H7/1000000</f>
        <v>2747.86182</v>
      </c>
      <c r="T323" s="12">
        <f>PM2.5!S6*MDC!$H7/1000000</f>
        <v>3003.5346</v>
      </c>
      <c r="U323" s="12">
        <f>PM2.5!T6*MDC!$H7/1000000</f>
        <v>2903.00307</v>
      </c>
      <c r="V323" s="12">
        <f>PM2.5!U6*MDC!$H7/1000000</f>
        <v>2632.43673</v>
      </c>
      <c r="W323" s="12">
        <f>PM2.5!V6*MDC!$H7/1000000</f>
        <v>2639.88351</v>
      </c>
      <c r="X323" s="12">
        <f>PM2.5!W6*MDC!$H7/1000000</f>
        <v>2390.41638</v>
      </c>
      <c r="Y323" s="12">
        <f>PM2.5!X6*MDC!$H7/1000000</f>
        <v>2257.61547</v>
      </c>
      <c r="Z323" s="12">
        <f>PM2.5!Y6*MDC!$H7/1000000</f>
        <v>2229.06948</v>
      </c>
      <c r="AA323" s="12">
        <f>PM2.5!Z6*MDC!$H7/1000000</f>
        <v>2049.10563</v>
      </c>
      <c r="AB323" s="12">
        <f>PM2.5!AA6*MDC!$H7/1000000</f>
        <v>2126.05569</v>
      </c>
      <c r="AC323" s="12">
        <f>PM2.5!AB6*MDC!$H7/1000000</f>
        <v>2108.67987</v>
      </c>
      <c r="AD323" s="12">
        <f>PM2.5!AC6*MDC!$H7/1000000</f>
        <v>1959.74427</v>
      </c>
      <c r="AE323" s="12">
        <f>PM2.5!AD6*MDC!$H7/1000000</f>
        <v>1800.87963</v>
      </c>
      <c r="AF323" s="12">
        <f>PM2.5!AE6*MDC!$H7/1000000</f>
        <v>1614.71013</v>
      </c>
      <c r="AG323" s="12"/>
    </row>
    <row r="324" ht="14.25" hidden="1" customHeight="1" outlineLevel="2">
      <c r="B324" s="7" t="s">
        <v>15</v>
      </c>
      <c r="C324" s="12">
        <f>PM2.5!B7*MDC!$H8/1000000</f>
        <v>62867.36319</v>
      </c>
      <c r="D324" s="12">
        <f>PM2.5!C7*MDC!$H8/1000000</f>
        <v>61374.13999</v>
      </c>
      <c r="E324" s="12">
        <f>PM2.5!D7*MDC!$H8/1000000</f>
        <v>59480.94629</v>
      </c>
      <c r="F324" s="12">
        <f>PM2.5!E7*MDC!$H8/1000000</f>
        <v>57766.40608</v>
      </c>
      <c r="G324" s="12">
        <f>PM2.5!F7*MDC!$H8/1000000</f>
        <v>55870.54591</v>
      </c>
      <c r="H324" s="12">
        <f>PM2.5!G7*MDC!$H8/1000000</f>
        <v>54833.28908</v>
      </c>
      <c r="I324" s="12">
        <f>PM2.5!H7*MDC!$H8/1000000</f>
        <v>51665.52272</v>
      </c>
      <c r="J324" s="12">
        <f>PM2.5!I7*MDC!$H8/1000000</f>
        <v>51409.5416</v>
      </c>
      <c r="K324" s="12">
        <f>PM2.5!J7*MDC!$H8/1000000</f>
        <v>48793.73453</v>
      </c>
      <c r="L324" s="12">
        <f>PM2.5!K7*MDC!$H8/1000000</f>
        <v>47420.50248</v>
      </c>
      <c r="M324" s="12">
        <f>PM2.5!L7*MDC!$H8/1000000</f>
        <v>45031.34536</v>
      </c>
      <c r="N324" s="12">
        <f>PM2.5!M7*MDC!$H8/1000000</f>
        <v>43346.13632</v>
      </c>
      <c r="O324" s="12">
        <f>PM2.5!N7*MDC!$H8/1000000</f>
        <v>41596.932</v>
      </c>
      <c r="P324" s="12">
        <f>PM2.5!O7*MDC!$H8/1000000</f>
        <v>39893.05767</v>
      </c>
      <c r="Q324" s="12">
        <f>PM2.5!P7*MDC!$H8/1000000</f>
        <v>38389.16859</v>
      </c>
      <c r="R324" s="12">
        <f>PM2.5!Q7*MDC!$H8/1000000</f>
        <v>36663.9625</v>
      </c>
      <c r="S324" s="12">
        <f>PM2.5!R7*MDC!$H8/1000000</f>
        <v>36120.00262</v>
      </c>
      <c r="T324" s="12">
        <f>PM2.5!S7*MDC!$H8/1000000</f>
        <v>34653.44412</v>
      </c>
      <c r="U324" s="12">
        <f>PM2.5!T7*MDC!$H8/1000000</f>
        <v>33624.1867</v>
      </c>
      <c r="V324" s="12">
        <f>PM2.5!U7*MDC!$H8/1000000</f>
        <v>30507.08327</v>
      </c>
      <c r="W324" s="12">
        <f>PM2.5!V7*MDC!$H8/1000000</f>
        <v>31928.31178</v>
      </c>
      <c r="X324" s="12">
        <f>PM2.5!W7*MDC!$H8/1000000</f>
        <v>30648.40618</v>
      </c>
      <c r="Y324" s="12">
        <f>PM2.5!X7*MDC!$H8/1000000</f>
        <v>30269.76744</v>
      </c>
      <c r="Z324" s="12">
        <f>PM2.5!Y7*MDC!$H8/1000000</f>
        <v>29792.46931</v>
      </c>
      <c r="AA324" s="12">
        <f>PM2.5!Z7*MDC!$H8/1000000</f>
        <v>27717.95565</v>
      </c>
      <c r="AB324" s="12">
        <f>PM2.5!AA7*MDC!$H8/1000000</f>
        <v>27333.98397</v>
      </c>
      <c r="AC324" s="12">
        <f>PM2.5!AB7*MDC!$H8/1000000</f>
        <v>25848.76018</v>
      </c>
      <c r="AD324" s="12">
        <f>PM2.5!AC7*MDC!$H8/1000000</f>
        <v>25526.11731</v>
      </c>
      <c r="AE324" s="12">
        <f>PM2.5!AD7*MDC!$H8/1000000</f>
        <v>25240.80502</v>
      </c>
      <c r="AF324" s="12">
        <f>PM2.5!AE7*MDC!$H8/1000000</f>
        <v>24515.52518</v>
      </c>
      <c r="AG324" s="12"/>
    </row>
    <row r="325" ht="14.25" hidden="1" customHeight="1" outlineLevel="2">
      <c r="B325" s="7" t="s">
        <v>12</v>
      </c>
      <c r="C325" s="12">
        <f>PM2.5!B8*MDC!$H9/1000000</f>
        <v>680.1384</v>
      </c>
      <c r="D325" s="12">
        <f>PM2.5!C8*MDC!$H9/1000000</f>
        <v>652.8687</v>
      </c>
      <c r="E325" s="12">
        <f>PM2.5!D8*MDC!$H9/1000000</f>
        <v>625.33165</v>
      </c>
      <c r="F325" s="12">
        <f>PM2.5!E8*MDC!$H9/1000000</f>
        <v>595.38845</v>
      </c>
      <c r="G325" s="12">
        <f>PM2.5!F8*MDC!$H9/1000000</f>
        <v>569.72285</v>
      </c>
      <c r="H325" s="12">
        <f>PM2.5!G8*MDC!$H9/1000000</f>
        <v>542.1858</v>
      </c>
      <c r="I325" s="12">
        <f>PM2.5!H8*MDC!$H9/1000000</f>
        <v>512.7773</v>
      </c>
      <c r="J325" s="12">
        <f>PM2.5!I8*MDC!$H9/1000000</f>
        <v>484.17085</v>
      </c>
      <c r="K325" s="12">
        <f>PM2.5!J8*MDC!$H9/1000000</f>
        <v>465.7237</v>
      </c>
      <c r="L325" s="12">
        <f>PM2.5!K8*MDC!$H9/1000000</f>
        <v>429.63145</v>
      </c>
      <c r="M325" s="12">
        <f>PM2.5!L8*MDC!$H9/1000000</f>
        <v>411.1843</v>
      </c>
      <c r="N325" s="12">
        <f>PM2.5!M8*MDC!$H9/1000000</f>
        <v>435.51315</v>
      </c>
      <c r="O325" s="12">
        <f>PM2.5!N8*MDC!$H9/1000000</f>
        <v>441.92955</v>
      </c>
      <c r="P325" s="12">
        <f>PM2.5!O8*MDC!$H9/1000000</f>
        <v>383.3799</v>
      </c>
      <c r="Q325" s="12">
        <f>PM2.5!P8*MDC!$H9/1000000</f>
        <v>411.98635</v>
      </c>
      <c r="R325" s="12">
        <f>PM2.5!Q8*MDC!$H9/1000000</f>
        <v>346.75295</v>
      </c>
      <c r="S325" s="12">
        <f>PM2.5!R8*MDC!$H9/1000000</f>
        <v>261.20095</v>
      </c>
      <c r="T325" s="12">
        <f>PM2.5!S8*MDC!$H9/1000000</f>
        <v>337.9304</v>
      </c>
      <c r="U325" s="12">
        <f>PM2.5!T8*MDC!$H9/1000000</f>
        <v>316.27505</v>
      </c>
      <c r="V325" s="12">
        <f>PM2.5!U8*MDC!$H9/1000000</f>
        <v>255.85395</v>
      </c>
      <c r="W325" s="12">
        <f>PM2.5!V8*MDC!$H9/1000000</f>
        <v>370.0124</v>
      </c>
      <c r="X325" s="12">
        <f>PM2.5!W8*MDC!$H9/1000000</f>
        <v>486.0423</v>
      </c>
      <c r="Y325" s="12">
        <f>PM2.5!X8*MDC!$H9/1000000</f>
        <v>230.72305</v>
      </c>
      <c r="Z325" s="12">
        <f>PM2.5!Y8*MDC!$H9/1000000</f>
        <v>320.82</v>
      </c>
      <c r="AA325" s="12">
        <f>PM2.5!Z8*MDC!$H9/1000000</f>
        <v>233.6639</v>
      </c>
      <c r="AB325" s="12">
        <f>PM2.5!AA8*MDC!$H9/1000000</f>
        <v>255.31925</v>
      </c>
      <c r="AC325" s="12">
        <f>PM2.5!AB8*MDC!$H9/1000000</f>
        <v>207.4636</v>
      </c>
      <c r="AD325" s="12">
        <f>PM2.5!AC8*MDC!$H9/1000000</f>
        <v>245.69465</v>
      </c>
      <c r="AE325" s="12">
        <f>PM2.5!AD8*MDC!$H9/1000000</f>
        <v>177.5204</v>
      </c>
      <c r="AF325" s="12">
        <f>PM2.5!AE8*MDC!$H9/1000000</f>
        <v>156.93445</v>
      </c>
      <c r="AG325" s="12"/>
    </row>
    <row r="326" ht="14.25" hidden="1" customHeight="1" outlineLevel="2">
      <c r="B326" s="7" t="s">
        <v>18</v>
      </c>
      <c r="C326" s="12">
        <f>PM2.5!B9*MDC!$H10/1000000</f>
        <v>1607.008</v>
      </c>
      <c r="D326" s="12">
        <f>PM2.5!C9*MDC!$H10/1000000</f>
        <v>1591.9423</v>
      </c>
      <c r="E326" s="12">
        <f>PM2.5!D9*MDC!$H10/1000000</f>
        <v>1394.07944</v>
      </c>
      <c r="F326" s="12">
        <f>PM2.5!E9*MDC!$H10/1000000</f>
        <v>1367.96556</v>
      </c>
      <c r="G326" s="12">
        <f>PM2.5!F9*MDC!$H10/1000000</f>
        <v>1249.95091</v>
      </c>
      <c r="H326" s="12">
        <f>PM2.5!G9*MDC!$H10/1000000</f>
        <v>1168.59613</v>
      </c>
      <c r="I326" s="12">
        <f>PM2.5!H9*MDC!$H10/1000000</f>
        <v>1189.68811</v>
      </c>
      <c r="J326" s="12">
        <f>PM2.5!I9*MDC!$H10/1000000</f>
        <v>1092.26325</v>
      </c>
      <c r="K326" s="12">
        <f>PM2.5!J9*MDC!$H10/1000000</f>
        <v>1163.07204</v>
      </c>
      <c r="L326" s="12">
        <f>PM2.5!K9*MDC!$H10/1000000</f>
        <v>999.86029</v>
      </c>
      <c r="M326" s="12">
        <f>PM2.5!L9*MDC!$H10/1000000</f>
        <v>1011.41066</v>
      </c>
      <c r="N326" s="12">
        <f>PM2.5!M9*MDC!$H10/1000000</f>
        <v>995.34058</v>
      </c>
      <c r="O326" s="12">
        <f>PM2.5!N9*MDC!$H10/1000000</f>
        <v>955.66757</v>
      </c>
      <c r="P326" s="12">
        <f>PM2.5!O9*MDC!$H10/1000000</f>
        <v>937.58873</v>
      </c>
      <c r="Q326" s="12">
        <f>PM2.5!P9*MDC!$H10/1000000</f>
        <v>941.60625</v>
      </c>
      <c r="R326" s="12">
        <f>PM2.5!Q9*MDC!$H10/1000000</f>
        <v>971.23546</v>
      </c>
      <c r="S326" s="12">
        <f>PM2.5!R9*MDC!$H10/1000000</f>
        <v>941.10406</v>
      </c>
      <c r="T326" s="12">
        <f>PM2.5!S9*MDC!$H10/1000000</f>
        <v>910.47047</v>
      </c>
      <c r="U326" s="12">
        <f>PM2.5!T9*MDC!$H10/1000000</f>
        <v>895.90696</v>
      </c>
      <c r="V326" s="12">
        <f>PM2.5!U9*MDC!$H10/1000000</f>
        <v>860.25147</v>
      </c>
      <c r="W326" s="12">
        <f>PM2.5!V9*MDC!$H10/1000000</f>
        <v>815.55656</v>
      </c>
      <c r="X326" s="12">
        <f>PM2.5!W9*MDC!$H10/1000000</f>
        <v>728.67769</v>
      </c>
      <c r="Y326" s="12">
        <f>PM2.5!X9*MDC!$H10/1000000</f>
        <v>715.62075</v>
      </c>
      <c r="Z326" s="12">
        <f>PM2.5!Y9*MDC!$H10/1000000</f>
        <v>742.73901</v>
      </c>
      <c r="AA326" s="12">
        <f>PM2.5!Z9*MDC!$H10/1000000</f>
        <v>703.066</v>
      </c>
      <c r="AB326" s="12">
        <f>PM2.5!AA9*MDC!$H10/1000000</f>
        <v>707.08352</v>
      </c>
      <c r="AC326" s="12">
        <f>PM2.5!AB9*MDC!$H10/1000000</f>
        <v>665.40175</v>
      </c>
      <c r="AD326" s="12">
        <f>PM2.5!AC9*MDC!$H10/1000000</f>
        <v>656.36233</v>
      </c>
      <c r="AE326" s="12">
        <f>PM2.5!AD9*MDC!$H10/1000000</f>
        <v>684.48497</v>
      </c>
      <c r="AF326" s="12">
        <f>PM2.5!AE9*MDC!$H10/1000000</f>
        <v>597.10391</v>
      </c>
      <c r="AG326" s="12"/>
    </row>
    <row r="327" ht="14.25" hidden="1" customHeight="1" outlineLevel="2">
      <c r="B327" s="7" t="s">
        <v>16</v>
      </c>
      <c r="C327" s="12">
        <f>PM2.5!B10*MDC!$H11/1000000</f>
        <v>8873.4345</v>
      </c>
      <c r="D327" s="12">
        <f>PM2.5!C10*MDC!$H11/1000000</f>
        <v>9030.7959</v>
      </c>
      <c r="E327" s="12">
        <f>PM2.5!D10*MDC!$H11/1000000</f>
        <v>9073.05035</v>
      </c>
      <c r="F327" s="12">
        <f>PM2.5!E10*MDC!$H11/1000000</f>
        <v>9042.4523</v>
      </c>
      <c r="G327" s="12">
        <f>PM2.5!F10*MDC!$H11/1000000</f>
        <v>9262.46685</v>
      </c>
      <c r="H327" s="12">
        <f>PM2.5!G10*MDC!$H11/1000000</f>
        <v>9084.70675</v>
      </c>
      <c r="I327" s="12">
        <f>PM2.5!H10*MDC!$H11/1000000</f>
        <v>9548.04865</v>
      </c>
      <c r="J327" s="12">
        <f>PM2.5!I10*MDC!$H11/1000000</f>
        <v>9833.63045</v>
      </c>
      <c r="K327" s="12">
        <f>PM2.5!J10*MDC!$H11/1000000</f>
        <v>10047.8168</v>
      </c>
      <c r="L327" s="12">
        <f>PM2.5!K10*MDC!$H11/1000000</f>
        <v>10380.0242</v>
      </c>
      <c r="M327" s="12">
        <f>PM2.5!L10*MDC!$H11/1000000</f>
        <v>9692.2966</v>
      </c>
      <c r="N327" s="12">
        <f>PM2.5!M10*MDC!$H11/1000000</f>
        <v>10295.5153</v>
      </c>
      <c r="O327" s="12">
        <f>PM2.5!N10*MDC!$H11/1000000</f>
        <v>10066.75845</v>
      </c>
      <c r="P327" s="12">
        <f>PM2.5!O10*MDC!$H11/1000000</f>
        <v>9953.10855</v>
      </c>
      <c r="Q327" s="12">
        <f>PM2.5!P10*MDC!$H11/1000000</f>
        <v>10092.98535</v>
      </c>
      <c r="R327" s="12">
        <f>PM2.5!Q10*MDC!$H11/1000000</f>
        <v>9982.24955</v>
      </c>
      <c r="S327" s="12">
        <f>PM2.5!R10*MDC!$H11/1000000</f>
        <v>9874.42785</v>
      </c>
      <c r="T327" s="12">
        <f>PM2.5!S10*MDC!$H11/1000000</f>
        <v>9840.9157</v>
      </c>
      <c r="U327" s="12">
        <f>PM2.5!T10*MDC!$H11/1000000</f>
        <v>9373.20265</v>
      </c>
      <c r="V327" s="12">
        <f>PM2.5!U10*MDC!$H11/1000000</f>
        <v>8985.62735</v>
      </c>
      <c r="W327" s="12">
        <f>PM2.5!V10*MDC!$H11/1000000</f>
        <v>6945.75735</v>
      </c>
      <c r="X327" s="12">
        <f>PM2.5!W10*MDC!$H11/1000000</f>
        <v>6913.70225</v>
      </c>
      <c r="Y327" s="12">
        <f>PM2.5!X10*MDC!$H11/1000000</f>
        <v>7130.8027</v>
      </c>
      <c r="Z327" s="12">
        <f>PM2.5!Y10*MDC!$H11/1000000</f>
        <v>6453.27445</v>
      </c>
      <c r="AA327" s="12">
        <f>PM2.5!Z10*MDC!$H11/1000000</f>
        <v>6550.8968</v>
      </c>
      <c r="AB327" s="12">
        <f>PM2.5!AA10*MDC!$H11/1000000</f>
        <v>6198.2907</v>
      </c>
      <c r="AC327" s="12">
        <f>PM2.5!AB10*MDC!$H11/1000000</f>
        <v>5761.1757</v>
      </c>
      <c r="AD327" s="12">
        <f>PM2.5!AC10*MDC!$H11/1000000</f>
        <v>5835.48525</v>
      </c>
      <c r="AE327" s="12">
        <f>PM2.5!AD10*MDC!$H11/1000000</f>
        <v>5468.30865</v>
      </c>
      <c r="AF327" s="12">
        <f>PM2.5!AE10*MDC!$H11/1000000</f>
        <v>5373.6004</v>
      </c>
      <c r="AG327" s="12"/>
    </row>
    <row r="328" ht="14.25" hidden="1" customHeight="1" outlineLevel="2">
      <c r="B328" s="7" t="s">
        <v>31</v>
      </c>
      <c r="C328" s="12">
        <f>PM2.5!B11*MDC!$H12/1000000</f>
        <v>39289.54422</v>
      </c>
      <c r="D328" s="12">
        <f>PM2.5!C11*MDC!$H12/1000000</f>
        <v>38375.97459</v>
      </c>
      <c r="E328" s="12">
        <f>PM2.5!D11*MDC!$H12/1000000</f>
        <v>37658.02583</v>
      </c>
      <c r="F328" s="12">
        <f>PM2.5!E11*MDC!$H12/1000000</f>
        <v>37028.81231</v>
      </c>
      <c r="G328" s="12">
        <f>PM2.5!F11*MDC!$H12/1000000</f>
        <v>36322.96381</v>
      </c>
      <c r="H328" s="12">
        <f>PM2.5!G11*MDC!$H12/1000000</f>
        <v>35411.41089</v>
      </c>
      <c r="I328" s="12">
        <f>PM2.5!H11*MDC!$H12/1000000</f>
        <v>35054.45322</v>
      </c>
      <c r="J328" s="12">
        <f>PM2.5!I11*MDC!$H12/1000000</f>
        <v>34255.83606</v>
      </c>
      <c r="K328" s="12">
        <f>PM2.5!J11*MDC!$H12/1000000</f>
        <v>33305.96565</v>
      </c>
      <c r="L328" s="12">
        <f>PM2.5!K11*MDC!$H12/1000000</f>
        <v>32636.41793</v>
      </c>
      <c r="M328" s="12">
        <f>PM2.5!L11*MDC!$H12/1000000</f>
        <v>33039.75993</v>
      </c>
      <c r="N328" s="12">
        <f>PM2.5!M11*MDC!$H12/1000000</f>
        <v>31496.97678</v>
      </c>
      <c r="O328" s="12">
        <f>PM2.5!N11*MDC!$H12/1000000</f>
        <v>30651.97529</v>
      </c>
      <c r="P328" s="12">
        <f>PM2.5!O11*MDC!$H12/1000000</f>
        <v>33013.5427</v>
      </c>
      <c r="Q328" s="12">
        <f>PM2.5!P11*MDC!$H12/1000000</f>
        <v>30569.29018</v>
      </c>
      <c r="R328" s="12">
        <f>PM2.5!Q11*MDC!$H12/1000000</f>
        <v>29645.637</v>
      </c>
      <c r="S328" s="12">
        <f>PM2.5!R11*MDC!$H12/1000000</f>
        <v>30018.72835</v>
      </c>
      <c r="T328" s="12">
        <f>PM2.5!S11*MDC!$H12/1000000</f>
        <v>30097.38004</v>
      </c>
      <c r="U328" s="12">
        <f>PM2.5!T11*MDC!$H12/1000000</f>
        <v>27340.53747</v>
      </c>
      <c r="V328" s="12">
        <f>PM2.5!U11*MDC!$H12/1000000</f>
        <v>28354.9426</v>
      </c>
      <c r="W328" s="12">
        <f>PM2.5!V11*MDC!$H12/1000000</f>
        <v>27669.2612</v>
      </c>
      <c r="X328" s="12">
        <f>PM2.5!W11*MDC!$H12/1000000</f>
        <v>27993.95151</v>
      </c>
      <c r="Y328" s="12">
        <f>PM2.5!X11*MDC!$H12/1000000</f>
        <v>24662.34659</v>
      </c>
      <c r="Z328" s="12">
        <f>PM2.5!Y11*MDC!$H12/1000000</f>
        <v>27298.18656</v>
      </c>
      <c r="AA328" s="12">
        <f>PM2.5!Z11*MDC!$H12/1000000</f>
        <v>24222.70381</v>
      </c>
      <c r="AB328" s="12">
        <f>PM2.5!AA11*MDC!$H12/1000000</f>
        <v>25769.52038</v>
      </c>
      <c r="AC328" s="12">
        <f>PM2.5!AB11*MDC!$H12/1000000</f>
        <v>25144.34028</v>
      </c>
      <c r="AD328" s="12">
        <f>PM2.5!AC11*MDC!$H12/1000000</f>
        <v>25089.88911</v>
      </c>
      <c r="AE328" s="12">
        <f>PM2.5!AD11*MDC!$H12/1000000</f>
        <v>27451.45652</v>
      </c>
      <c r="AF328" s="12">
        <f>PM2.5!AE11*MDC!$H12/1000000</f>
        <v>27191.30093</v>
      </c>
      <c r="AG328" s="12"/>
    </row>
    <row r="329" ht="14.25" hidden="1" customHeight="1" outlineLevel="2">
      <c r="B329" s="7" t="s">
        <v>14</v>
      </c>
      <c r="C329" s="12">
        <f>PM2.5!B12*MDC!$H13/1000000</f>
        <v>87092.54103</v>
      </c>
      <c r="D329" s="12">
        <f>PM2.5!C12*MDC!$H13/1000000</f>
        <v>96073.90077</v>
      </c>
      <c r="E329" s="12">
        <f>PM2.5!D12*MDC!$H13/1000000</f>
        <v>92717.86185</v>
      </c>
      <c r="F329" s="12">
        <f>PM2.5!E12*MDC!$H13/1000000</f>
        <v>89649.12651</v>
      </c>
      <c r="G329" s="12">
        <f>PM2.5!F12*MDC!$H13/1000000</f>
        <v>82229.19927</v>
      </c>
      <c r="H329" s="12">
        <f>PM2.5!G12*MDC!$H13/1000000</f>
        <v>82608.10689</v>
      </c>
      <c r="I329" s="12">
        <f>PM2.5!H12*MDC!$H13/1000000</f>
        <v>85225.06776</v>
      </c>
      <c r="J329" s="12">
        <f>PM2.5!I12*MDC!$H13/1000000</f>
        <v>77501.18166</v>
      </c>
      <c r="K329" s="12">
        <f>PM2.5!J12*MDC!$H13/1000000</f>
        <v>76027.18938</v>
      </c>
      <c r="L329" s="12">
        <f>PM2.5!K12*MDC!$H13/1000000</f>
        <v>71669.75175</v>
      </c>
      <c r="M329" s="12">
        <f>PM2.5!L12*MDC!$H13/1000000</f>
        <v>65894.53341</v>
      </c>
      <c r="N329" s="12">
        <f>PM2.5!M12*MDC!$H13/1000000</f>
        <v>63381.66804</v>
      </c>
      <c r="O329" s="12">
        <f>PM2.5!N12*MDC!$H13/1000000</f>
        <v>58999.24749</v>
      </c>
      <c r="P329" s="12">
        <f>PM2.5!O12*MDC!$H13/1000000</f>
        <v>58857.67761</v>
      </c>
      <c r="Q329" s="12">
        <f>PM2.5!P12*MDC!$H13/1000000</f>
        <v>55907.61114</v>
      </c>
      <c r="R329" s="12">
        <f>PM2.5!Q12*MDC!$H13/1000000</f>
        <v>51450.24183</v>
      </c>
      <c r="S329" s="12">
        <f>PM2.5!R12*MDC!$H13/1000000</f>
        <v>46135.1256</v>
      </c>
      <c r="T329" s="12">
        <f>PM2.5!S12*MDC!$H13/1000000</f>
        <v>42631.27107</v>
      </c>
      <c r="U329" s="12">
        <f>PM2.5!T12*MDC!$H13/1000000</f>
        <v>41084.41194</v>
      </c>
      <c r="V329" s="12">
        <f>PM2.5!U12*MDC!$H13/1000000</f>
        <v>38486.18826</v>
      </c>
      <c r="W329" s="12">
        <f>PM2.5!V12*MDC!$H13/1000000</f>
        <v>39433.45731</v>
      </c>
      <c r="X329" s="12">
        <f>PM2.5!W12*MDC!$H13/1000000</f>
        <v>33479.19471</v>
      </c>
      <c r="Y329" s="12">
        <f>PM2.5!X12*MDC!$H13/1000000</f>
        <v>34172.47074</v>
      </c>
      <c r="Z329" s="12">
        <f>PM2.5!Y12*MDC!$H13/1000000</f>
        <v>34072.53906</v>
      </c>
      <c r="AA329" s="12">
        <f>PM2.5!Z12*MDC!$H13/1000000</f>
        <v>29236.26213</v>
      </c>
      <c r="AB329" s="12">
        <f>PM2.5!AA12*MDC!$H13/1000000</f>
        <v>29450.69886</v>
      </c>
      <c r="AC329" s="12">
        <f>PM2.5!AB12*MDC!$H13/1000000</f>
        <v>29246.67168</v>
      </c>
      <c r="AD329" s="12">
        <f>PM2.5!AC12*MDC!$H13/1000000</f>
        <v>27897.594</v>
      </c>
      <c r="AE329" s="12">
        <f>PM2.5!AD12*MDC!$H13/1000000</f>
        <v>26188.34589</v>
      </c>
      <c r="AF329" s="12">
        <f>PM2.5!AE12*MDC!$H13/1000000</f>
        <v>25251.48639</v>
      </c>
      <c r="AG329" s="12"/>
    </row>
    <row r="330" ht="14.25" hidden="1" customHeight="1" outlineLevel="2">
      <c r="B330" s="7" t="s">
        <v>8</v>
      </c>
      <c r="C330" s="12">
        <f>PM2.5!B13*MDC!$H14/1000000</f>
        <v>7453.78056</v>
      </c>
      <c r="D330" s="12">
        <f>PM2.5!C13*MDC!$H14/1000000</f>
        <v>7884.546</v>
      </c>
      <c r="E330" s="12">
        <f>PM2.5!D13*MDC!$H14/1000000</f>
        <v>6809.55546</v>
      </c>
      <c r="F330" s="12">
        <f>PM2.5!E13*MDC!$H14/1000000</f>
        <v>7078.78386</v>
      </c>
      <c r="G330" s="12">
        <f>PM2.5!F13*MDC!$H14/1000000</f>
        <v>6611.48028</v>
      </c>
      <c r="H330" s="12">
        <f>PM2.5!G13*MDC!$H14/1000000</f>
        <v>7007.63064</v>
      </c>
      <c r="I330" s="12">
        <f>PM2.5!H13*MDC!$H14/1000000</f>
        <v>7751.85486</v>
      </c>
      <c r="J330" s="12">
        <f>PM2.5!I13*MDC!$H14/1000000</f>
        <v>7521.08766</v>
      </c>
      <c r="K330" s="12">
        <f>PM2.5!J13*MDC!$H14/1000000</f>
        <v>7584.54864</v>
      </c>
      <c r="L330" s="12">
        <f>PM2.5!K13*MDC!$H14/1000000</f>
        <v>7409.55018</v>
      </c>
      <c r="M330" s="12">
        <f>PM2.5!L13*MDC!$H14/1000000</f>
        <v>6788.4018</v>
      </c>
      <c r="N330" s="12">
        <f>PM2.5!M13*MDC!$H14/1000000</f>
        <v>7288.3974</v>
      </c>
      <c r="O330" s="12">
        <f>PM2.5!N13*MDC!$H14/1000000</f>
        <v>7276.85904</v>
      </c>
      <c r="P330" s="12">
        <f>PM2.5!O13*MDC!$H14/1000000</f>
        <v>8415.31056</v>
      </c>
      <c r="Q330" s="12">
        <f>PM2.5!P13*MDC!$H14/1000000</f>
        <v>8221.0815</v>
      </c>
      <c r="R330" s="12">
        <f>PM2.5!Q13*MDC!$H14/1000000</f>
        <v>8480.6946</v>
      </c>
      <c r="S330" s="12">
        <f>PM2.5!R13*MDC!$H14/1000000</f>
        <v>7776.85464</v>
      </c>
      <c r="T330" s="12">
        <f>PM2.5!S13*MDC!$H14/1000000</f>
        <v>7455.70362</v>
      </c>
      <c r="U330" s="12">
        <f>PM2.5!T13*MDC!$H14/1000000</f>
        <v>7386.47346</v>
      </c>
      <c r="V330" s="12">
        <f>PM2.5!U13*MDC!$H14/1000000</f>
        <v>7274.93598</v>
      </c>
      <c r="W330" s="12">
        <f>PM2.5!V13*MDC!$H14/1000000</f>
        <v>7348.01226</v>
      </c>
      <c r="X330" s="12">
        <f>PM2.5!W13*MDC!$H14/1000000</f>
        <v>7021.09206</v>
      </c>
      <c r="Y330" s="12">
        <f>PM2.5!X13*MDC!$H14/1000000</f>
        <v>6813.40158</v>
      </c>
      <c r="Z330" s="12">
        <f>PM2.5!Y13*MDC!$H14/1000000</f>
        <v>6646.09536</v>
      </c>
      <c r="AA330" s="12">
        <f>PM2.5!Z13*MDC!$H14/1000000</f>
        <v>5769.18</v>
      </c>
      <c r="AB330" s="12">
        <f>PM2.5!AA13*MDC!$H14/1000000</f>
        <v>6326.8674</v>
      </c>
      <c r="AC330" s="12">
        <f>PM2.5!AB13*MDC!$H14/1000000</f>
        <v>6076.8696</v>
      </c>
      <c r="AD330" s="12">
        <f>PM2.5!AC13*MDC!$H14/1000000</f>
        <v>5851.87158</v>
      </c>
      <c r="AE330" s="12">
        <f>PM2.5!AD13*MDC!$H14/1000000</f>
        <v>5628.79662</v>
      </c>
      <c r="AF330" s="12">
        <f>PM2.5!AE13*MDC!$H14/1000000</f>
        <v>5499.9516</v>
      </c>
      <c r="AG330" s="12"/>
    </row>
    <row r="331" ht="14.25" hidden="1" customHeight="1" outlineLevel="2">
      <c r="B331" s="7" t="s">
        <v>19</v>
      </c>
      <c r="C331" s="12">
        <f>PM2.5!B14*MDC!$H15/1000000</f>
        <v>134816.022</v>
      </c>
      <c r="D331" s="12">
        <f>PM2.5!C14*MDC!$H15/1000000</f>
        <v>139829.841</v>
      </c>
      <c r="E331" s="12">
        <f>PM2.5!D14*MDC!$H15/1000000</f>
        <v>135373.113</v>
      </c>
      <c r="F331" s="12">
        <f>PM2.5!E14*MDC!$H15/1000000</f>
        <v>136256.1615</v>
      </c>
      <c r="G331" s="12">
        <f>PM2.5!F14*MDC!$H15/1000000</f>
        <v>133547.751</v>
      </c>
      <c r="H331" s="12">
        <f>PM2.5!G14*MDC!$H15/1000000</f>
        <v>133589.2365</v>
      </c>
      <c r="I331" s="12">
        <f>PM2.5!H14*MDC!$H15/1000000</f>
        <v>127401.9705</v>
      </c>
      <c r="J331" s="12">
        <f>PM2.5!I14*MDC!$H15/1000000</f>
        <v>125872.9335</v>
      </c>
      <c r="K331" s="12">
        <f>PM2.5!J14*MDC!$H15/1000000</f>
        <v>125523.27</v>
      </c>
      <c r="L331" s="12">
        <f>PM2.5!K14*MDC!$H15/1000000</f>
        <v>123674.202</v>
      </c>
      <c r="M331" s="12">
        <f>PM2.5!L14*MDC!$H15/1000000</f>
        <v>115305.984</v>
      </c>
      <c r="N331" s="12">
        <f>PM2.5!M14*MDC!$H15/1000000</f>
        <v>110363.283</v>
      </c>
      <c r="O331" s="12">
        <f>PM2.5!N14*MDC!$H15/1000000</f>
        <v>92512.665</v>
      </c>
      <c r="P331" s="12">
        <f>PM2.5!O14*MDC!$H15/1000000</f>
        <v>103482.6165</v>
      </c>
      <c r="Q331" s="12">
        <f>PM2.5!P14*MDC!$H15/1000000</f>
        <v>89905.005</v>
      </c>
      <c r="R331" s="12">
        <f>PM2.5!Q14*MDC!$H15/1000000</f>
        <v>102735.8775</v>
      </c>
      <c r="S331" s="12">
        <f>PM2.5!R14*MDC!$H15/1000000</f>
        <v>106398.4545</v>
      </c>
      <c r="T331" s="12">
        <f>PM2.5!S14*MDC!$H15/1000000</f>
        <v>121084.3215</v>
      </c>
      <c r="U331" s="12">
        <f>PM2.5!T14*MDC!$H15/1000000</f>
        <v>128593.197</v>
      </c>
      <c r="V331" s="12">
        <f>PM2.5!U14*MDC!$H15/1000000</f>
        <v>119069.3115</v>
      </c>
      <c r="W331" s="12">
        <f>PM2.5!V14*MDC!$H15/1000000</f>
        <v>116277.93</v>
      </c>
      <c r="X331" s="12">
        <f>PM2.5!W14*MDC!$H15/1000000</f>
        <v>88405.6005</v>
      </c>
      <c r="Y331" s="12">
        <f>PM2.5!X14*MDC!$H15/1000000</f>
        <v>104454.5625</v>
      </c>
      <c r="Z331" s="12">
        <f>PM2.5!Y14*MDC!$H15/1000000</f>
        <v>100750.5</v>
      </c>
      <c r="AA331" s="12">
        <f>PM2.5!Z14*MDC!$H15/1000000</f>
        <v>90313.9335</v>
      </c>
      <c r="AB331" s="12">
        <f>PM2.5!AA14*MDC!$H15/1000000</f>
        <v>93496.464</v>
      </c>
      <c r="AC331" s="12">
        <f>PM2.5!AB14*MDC!$H15/1000000</f>
        <v>90711.009</v>
      </c>
      <c r="AD331" s="12">
        <f>PM2.5!AC14*MDC!$H15/1000000</f>
        <v>94895.118</v>
      </c>
      <c r="AE331" s="12">
        <f>PM2.5!AD14*MDC!$H15/1000000</f>
        <v>83865.9015</v>
      </c>
      <c r="AF331" s="12">
        <f>PM2.5!AE14*MDC!$H15/1000000</f>
        <v>82567.998</v>
      </c>
      <c r="AG331" s="12"/>
    </row>
    <row r="332" ht="14.25" hidden="1" customHeight="1" outlineLevel="2">
      <c r="B332" s="7" t="s">
        <v>9</v>
      </c>
      <c r="C332" s="12">
        <f>PM2.5!B15*MDC!$H16/1000000</f>
        <v>133.5564</v>
      </c>
      <c r="D332" s="12">
        <f>PM2.5!C15*MDC!$H16/1000000</f>
        <v>132.5886</v>
      </c>
      <c r="E332" s="12">
        <f>PM2.5!D15*MDC!$H16/1000000</f>
        <v>131.1369</v>
      </c>
      <c r="F332" s="12">
        <f>PM2.5!E15*MDC!$H16/1000000</f>
        <v>130.1691</v>
      </c>
      <c r="G332" s="12">
        <f>PM2.5!F15*MDC!$H16/1000000</f>
        <v>128.7174</v>
      </c>
      <c r="H332" s="12">
        <f>PM2.5!G15*MDC!$H16/1000000</f>
        <v>127.2657</v>
      </c>
      <c r="I332" s="12">
        <f>PM2.5!H15*MDC!$H16/1000000</f>
        <v>126.2979</v>
      </c>
      <c r="J332" s="12">
        <f>PM2.5!I15*MDC!$H16/1000000</f>
        <v>125.814</v>
      </c>
      <c r="K332" s="12">
        <f>PM2.5!J15*MDC!$H16/1000000</f>
        <v>123.8784</v>
      </c>
      <c r="L332" s="12">
        <f>PM2.5!K15*MDC!$H16/1000000</f>
        <v>122.4267</v>
      </c>
      <c r="M332" s="12">
        <f>PM2.5!L15*MDC!$H16/1000000</f>
        <v>122.9106</v>
      </c>
      <c r="N332" s="12">
        <f>PM2.5!M15*MDC!$H16/1000000</f>
        <v>110.3292</v>
      </c>
      <c r="O332" s="12">
        <f>PM2.5!N15*MDC!$H16/1000000</f>
        <v>107.4258</v>
      </c>
      <c r="P332" s="12">
        <f>PM2.5!O15*MDC!$H16/1000000</f>
        <v>107.9097</v>
      </c>
      <c r="Q332" s="12">
        <f>PM2.5!P15*MDC!$H16/1000000</f>
        <v>108.3936</v>
      </c>
      <c r="R332" s="12">
        <f>PM2.5!Q15*MDC!$H16/1000000</f>
        <v>105.9741</v>
      </c>
      <c r="S332" s="12">
        <f>PM2.5!R15*MDC!$H16/1000000</f>
        <v>100.6512</v>
      </c>
      <c r="T332" s="12">
        <f>PM2.5!S15*MDC!$H16/1000000</f>
        <v>92.9088</v>
      </c>
      <c r="U332" s="12">
        <f>PM2.5!T15*MDC!$H16/1000000</f>
        <v>90.9732</v>
      </c>
      <c r="V332" s="12">
        <f>PM2.5!U15*MDC!$H16/1000000</f>
        <v>80.3274</v>
      </c>
      <c r="W332" s="12">
        <f>PM2.5!V15*MDC!$H16/1000000</f>
        <v>76.4562</v>
      </c>
      <c r="X332" s="12">
        <f>PM2.5!W15*MDC!$H16/1000000</f>
        <v>68.7138</v>
      </c>
      <c r="Y332" s="12">
        <f>PM2.5!X15*MDC!$H16/1000000</f>
        <v>53.7129</v>
      </c>
      <c r="Z332" s="12">
        <f>PM2.5!Y15*MDC!$H16/1000000</f>
        <v>46.4544</v>
      </c>
      <c r="AA332" s="12">
        <f>PM2.5!Z15*MDC!$H16/1000000</f>
        <v>44.0349</v>
      </c>
      <c r="AB332" s="12">
        <f>PM2.5!AA15*MDC!$H16/1000000</f>
        <v>45.4866</v>
      </c>
      <c r="AC332" s="12">
        <f>PM2.5!AB15*MDC!$H16/1000000</f>
        <v>49.8417</v>
      </c>
      <c r="AD332" s="12">
        <f>PM2.5!AC15*MDC!$H16/1000000</f>
        <v>49.3578</v>
      </c>
      <c r="AE332" s="12">
        <f>PM2.5!AD15*MDC!$H16/1000000</f>
        <v>49.3578</v>
      </c>
      <c r="AF332" s="12">
        <f>PM2.5!AE15*MDC!$H16/1000000</f>
        <v>51.2934</v>
      </c>
      <c r="AG332" s="12"/>
    </row>
    <row r="333" ht="14.25" hidden="1" customHeight="1" outlineLevel="2">
      <c r="B333" s="7" t="s">
        <v>20</v>
      </c>
      <c r="C333" s="12">
        <f>PM2.5!B16*MDC!$H17/1000000</f>
        <v>2526.82374</v>
      </c>
      <c r="D333" s="12">
        <f>PM2.5!C16*MDC!$H17/1000000</f>
        <v>2809.88323</v>
      </c>
      <c r="E333" s="12">
        <f>PM2.5!D16*MDC!$H17/1000000</f>
        <v>2575.15097</v>
      </c>
      <c r="F333" s="12">
        <f>PM2.5!E16*MDC!$H17/1000000</f>
        <v>2702.3798</v>
      </c>
      <c r="G333" s="12">
        <f>PM2.5!F16*MDC!$H17/1000000</f>
        <v>2633.3409</v>
      </c>
      <c r="H333" s="12">
        <f>PM2.5!G16*MDC!$H17/1000000</f>
        <v>2800.02053</v>
      </c>
      <c r="I333" s="12">
        <f>PM2.5!H16*MDC!$H17/1000000</f>
        <v>2916.40039</v>
      </c>
      <c r="J333" s="12">
        <f>PM2.5!I16*MDC!$H17/1000000</f>
        <v>2852.29284</v>
      </c>
      <c r="K333" s="12">
        <f>PM2.5!J16*MDC!$H17/1000000</f>
        <v>2855.25165</v>
      </c>
      <c r="L333" s="12">
        <f>PM2.5!K16*MDC!$H17/1000000</f>
        <v>2863.14181</v>
      </c>
      <c r="M333" s="12">
        <f>PM2.5!L16*MDC!$H17/1000000</f>
        <v>2675.75051</v>
      </c>
      <c r="N333" s="12">
        <f>PM2.5!M16*MDC!$H17/1000000</f>
        <v>2774.37751</v>
      </c>
      <c r="O333" s="12">
        <f>PM2.5!N16*MDC!$H17/1000000</f>
        <v>2736.89925</v>
      </c>
      <c r="P333" s="12">
        <f>PM2.5!O16*MDC!$H17/1000000</f>
        <v>2864.12808</v>
      </c>
      <c r="Q333" s="12">
        <f>PM2.5!P16*MDC!$H17/1000000</f>
        <v>2986.42556</v>
      </c>
      <c r="R333" s="12">
        <f>PM2.5!Q16*MDC!$H17/1000000</f>
        <v>2783.25394</v>
      </c>
      <c r="S333" s="12">
        <f>PM2.5!R16*MDC!$H17/1000000</f>
        <v>2735.91298</v>
      </c>
      <c r="T333" s="12">
        <f>PM2.5!S16*MDC!$H17/1000000</f>
        <v>2659.97019</v>
      </c>
      <c r="U333" s="12">
        <f>PM2.5!T16*MDC!$H17/1000000</f>
        <v>2560.35692</v>
      </c>
      <c r="V333" s="12">
        <f>PM2.5!U16*MDC!$H17/1000000</f>
        <v>2744.78941</v>
      </c>
      <c r="W333" s="12">
        <f>PM2.5!V16*MDC!$H17/1000000</f>
        <v>2177.68416</v>
      </c>
      <c r="X333" s="12">
        <f>PM2.5!W16*MDC!$H17/1000000</f>
        <v>2211.21734</v>
      </c>
      <c r="Y333" s="12">
        <f>PM2.5!X16*MDC!$H17/1000000</f>
        <v>2266.44846</v>
      </c>
      <c r="Z333" s="12">
        <f>PM2.5!Y16*MDC!$H17/1000000</f>
        <v>2078.07089</v>
      </c>
      <c r="AA333" s="12">
        <f>PM2.5!Z16*MDC!$H17/1000000</f>
        <v>2030.72993</v>
      </c>
      <c r="AB333" s="12">
        <f>PM2.5!AA16*MDC!$H17/1000000</f>
        <v>1769.36838</v>
      </c>
      <c r="AC333" s="12">
        <f>PM2.5!AB16*MDC!$H17/1000000</f>
        <v>1762.46449</v>
      </c>
      <c r="AD333" s="12">
        <f>PM2.5!AC16*MDC!$H17/1000000</f>
        <v>1934.07547</v>
      </c>
      <c r="AE333" s="12">
        <f>PM2.5!AD16*MDC!$H17/1000000</f>
        <v>2014.94961</v>
      </c>
      <c r="AF333" s="12">
        <f>PM2.5!AE16*MDC!$H17/1000000</f>
        <v>1968.59492</v>
      </c>
      <c r="AG333" s="12"/>
    </row>
    <row r="334" ht="14.25" hidden="1" customHeight="1" outlineLevel="2">
      <c r="B334" s="7" t="s">
        <v>21</v>
      </c>
      <c r="C334" s="12">
        <f>PM2.5!B17*MDC!$H18/1000000</f>
        <v>1000.5184</v>
      </c>
      <c r="D334" s="12">
        <f>PM2.5!C17*MDC!$H18/1000000</f>
        <v>1065.7696</v>
      </c>
      <c r="E334" s="12">
        <f>PM2.5!D17*MDC!$H18/1000000</f>
        <v>605.904</v>
      </c>
      <c r="F334" s="12">
        <f>PM2.5!E17*MDC!$H18/1000000</f>
        <v>598.44672</v>
      </c>
      <c r="G334" s="12">
        <f>PM2.5!F17*MDC!$H18/1000000</f>
        <v>553.0816</v>
      </c>
      <c r="H334" s="12">
        <f>PM2.5!G17*MDC!$H18/1000000</f>
        <v>499.63776</v>
      </c>
      <c r="I334" s="12">
        <f>PM2.5!H17*MDC!$H18/1000000</f>
        <v>520.14528</v>
      </c>
      <c r="J334" s="12">
        <f>PM2.5!I17*MDC!$H18/1000000</f>
        <v>517.03808</v>
      </c>
      <c r="K334" s="12">
        <f>PM2.5!J17*MDC!$H18/1000000</f>
        <v>553.0816</v>
      </c>
      <c r="L334" s="12">
        <f>PM2.5!K17*MDC!$H18/1000000</f>
        <v>507.71648</v>
      </c>
      <c r="M334" s="12">
        <f>PM2.5!L17*MDC!$H18/1000000</f>
        <v>454.27264</v>
      </c>
      <c r="N334" s="12">
        <f>PM2.5!M17*MDC!$H18/1000000</f>
        <v>471.67296</v>
      </c>
      <c r="O334" s="12">
        <f>PM2.5!N17*MDC!$H18/1000000</f>
        <v>484.10176</v>
      </c>
      <c r="P334" s="12">
        <f>PM2.5!O17*MDC!$H18/1000000</f>
        <v>469.1872</v>
      </c>
      <c r="Q334" s="12">
        <f>PM2.5!P17*MDC!$H18/1000000</f>
        <v>471.67296</v>
      </c>
      <c r="R334" s="12">
        <f>PM2.5!Q17*MDC!$H18/1000000</f>
        <v>526.35968</v>
      </c>
      <c r="S334" s="12">
        <f>PM2.5!R17*MDC!$H18/1000000</f>
        <v>548.11008</v>
      </c>
      <c r="T334" s="12">
        <f>PM2.5!S17*MDC!$H18/1000000</f>
        <v>546.24576</v>
      </c>
      <c r="U334" s="12">
        <f>PM2.5!T17*MDC!$H18/1000000</f>
        <v>587.88224</v>
      </c>
      <c r="V334" s="12">
        <f>PM2.5!U17*MDC!$H18/1000000</f>
        <v>517.65952</v>
      </c>
      <c r="W334" s="12">
        <f>PM2.5!V17*MDC!$H18/1000000</f>
        <v>495.90912</v>
      </c>
      <c r="X334" s="12">
        <f>PM2.5!W17*MDC!$H18/1000000</f>
        <v>567.37472</v>
      </c>
      <c r="Y334" s="12">
        <f>PM2.5!X17*MDC!$H18/1000000</f>
        <v>504.60928</v>
      </c>
      <c r="Z334" s="12">
        <f>PM2.5!Y17*MDC!$H18/1000000</f>
        <v>407.0432</v>
      </c>
      <c r="AA334" s="12">
        <f>PM2.5!Z17*MDC!$H18/1000000</f>
        <v>385.91424</v>
      </c>
      <c r="AB334" s="12">
        <f>PM2.5!AA17*MDC!$H18/1000000</f>
        <v>354.2208</v>
      </c>
      <c r="AC334" s="12">
        <f>PM2.5!AB17*MDC!$H18/1000000</f>
        <v>346.14208</v>
      </c>
      <c r="AD334" s="12">
        <f>PM2.5!AC17*MDC!$H18/1000000</f>
        <v>348.62784</v>
      </c>
      <c r="AE334" s="12">
        <f>PM2.5!AD17*MDC!$H18/1000000</f>
        <v>350.49216</v>
      </c>
      <c r="AF334" s="12">
        <f>PM2.5!AE17*MDC!$H18/1000000</f>
        <v>331.22752</v>
      </c>
      <c r="AG334" s="12"/>
    </row>
    <row r="335" ht="14.25" hidden="1" customHeight="1" outlineLevel="2">
      <c r="B335" s="7" t="s">
        <v>22</v>
      </c>
      <c r="C335" s="12">
        <f>PM2.5!B18*MDC!$H19/1000000</f>
        <v>3969.45088</v>
      </c>
      <c r="D335" s="12">
        <f>PM2.5!C18*MDC!$H19/1000000</f>
        <v>3853.13904</v>
      </c>
      <c r="E335" s="12">
        <f>PM2.5!D18*MDC!$H19/1000000</f>
        <v>3566.07152</v>
      </c>
      <c r="F335" s="12">
        <f>PM2.5!E18*MDC!$H19/1000000</f>
        <v>3828.39184</v>
      </c>
      <c r="G335" s="12">
        <f>PM2.5!F18*MDC!$H19/1000000</f>
        <v>3281.47872</v>
      </c>
      <c r="H335" s="12">
        <f>PM2.5!G18*MDC!$H19/1000000</f>
        <v>1972.35184</v>
      </c>
      <c r="I335" s="12">
        <f>PM2.5!H18*MDC!$H19/1000000</f>
        <v>1873.36304</v>
      </c>
      <c r="J335" s="12">
        <f>PM2.5!I18*MDC!$H19/1000000</f>
        <v>1281.90496</v>
      </c>
      <c r="K335" s="12">
        <f>PM2.5!J18*MDC!$H19/1000000</f>
        <v>579.08448</v>
      </c>
      <c r="L335" s="12">
        <f>PM2.5!K18*MDC!$H19/1000000</f>
        <v>593.9328</v>
      </c>
      <c r="M335" s="12">
        <f>PM2.5!L18*MDC!$H19/1000000</f>
        <v>598.88224</v>
      </c>
      <c r="N335" s="12">
        <f>PM2.5!M18*MDC!$H19/1000000</f>
        <v>638.47776</v>
      </c>
      <c r="O335" s="12">
        <f>PM2.5!N18*MDC!$H19/1000000</f>
        <v>591.45808</v>
      </c>
      <c r="P335" s="12">
        <f>PM2.5!O18*MDC!$H19/1000000</f>
        <v>638.47776</v>
      </c>
      <c r="Q335" s="12">
        <f>PM2.5!P18*MDC!$H19/1000000</f>
        <v>638.47776</v>
      </c>
      <c r="R335" s="12">
        <f>PM2.5!Q18*MDC!$H19/1000000</f>
        <v>621.15472</v>
      </c>
      <c r="S335" s="12">
        <f>PM2.5!R18*MDC!$H19/1000000</f>
        <v>593.9328</v>
      </c>
      <c r="T335" s="12">
        <f>PM2.5!S18*MDC!$H19/1000000</f>
        <v>519.6912</v>
      </c>
      <c r="U335" s="12">
        <f>PM2.5!T18*MDC!$H19/1000000</f>
        <v>499.89344</v>
      </c>
      <c r="V335" s="12">
        <f>PM2.5!U18*MDC!$H19/1000000</f>
        <v>467.72208</v>
      </c>
      <c r="W335" s="12">
        <f>PM2.5!V18*MDC!$H19/1000000</f>
        <v>457.8232</v>
      </c>
      <c r="X335" s="12">
        <f>PM2.5!W18*MDC!$H19/1000000</f>
        <v>408.3288</v>
      </c>
      <c r="Y335" s="12">
        <f>PM2.5!X18*MDC!$H19/1000000</f>
        <v>403.37936</v>
      </c>
      <c r="Z335" s="12">
        <f>PM2.5!Y18*MDC!$H19/1000000</f>
        <v>391.00576</v>
      </c>
      <c r="AA335" s="12">
        <f>PM2.5!Z18*MDC!$H19/1000000</f>
        <v>386.05632</v>
      </c>
      <c r="AB335" s="12">
        <f>PM2.5!AA18*MDC!$H19/1000000</f>
        <v>331.61248</v>
      </c>
      <c r="AC335" s="12">
        <f>PM2.5!AB18*MDC!$H19/1000000</f>
        <v>366.25856</v>
      </c>
      <c r="AD335" s="12">
        <f>PM2.5!AC18*MDC!$H19/1000000</f>
        <v>324.18832</v>
      </c>
      <c r="AE335" s="12">
        <f>PM2.5!AD18*MDC!$H19/1000000</f>
        <v>343.98608</v>
      </c>
      <c r="AF335" s="12">
        <f>PM2.5!AE18*MDC!$H19/1000000</f>
        <v>292.01696</v>
      </c>
      <c r="AG335" s="12"/>
    </row>
    <row r="336" ht="14.25" hidden="1" customHeight="1" outlineLevel="2">
      <c r="B336" s="7" t="s">
        <v>17</v>
      </c>
      <c r="C336" s="12">
        <f>PM2.5!B19*MDC!$H20/1000000</f>
        <v>15337.17472</v>
      </c>
      <c r="D336" s="12">
        <f>PM2.5!C19*MDC!$H20/1000000</f>
        <v>15107.01248</v>
      </c>
      <c r="E336" s="12">
        <f>PM2.5!D19*MDC!$H20/1000000</f>
        <v>14866.38832</v>
      </c>
      <c r="F336" s="12">
        <f>PM2.5!E19*MDC!$H20/1000000</f>
        <v>14630.99512</v>
      </c>
      <c r="G336" s="12">
        <f>PM2.5!F19*MDC!$H20/1000000</f>
        <v>14400.83288</v>
      </c>
      <c r="H336" s="12">
        <f>PM2.5!G19*MDC!$H20/1000000</f>
        <v>14168.05516</v>
      </c>
      <c r="I336" s="12">
        <f>PM2.5!H19*MDC!$H20/1000000</f>
        <v>13914.3536</v>
      </c>
      <c r="J336" s="12">
        <f>PM2.5!I19*MDC!$H20/1000000</f>
        <v>13705.1152</v>
      </c>
      <c r="K336" s="12">
        <f>PM2.5!J19*MDC!$H20/1000000</f>
        <v>13493.26132</v>
      </c>
      <c r="L336" s="12">
        <f>PM2.5!K19*MDC!$H20/1000000</f>
        <v>13255.25264</v>
      </c>
      <c r="M336" s="12">
        <f>PM2.5!L19*MDC!$H20/1000000</f>
        <v>13106.17028</v>
      </c>
      <c r="N336" s="12">
        <f>PM2.5!M19*MDC!$H20/1000000</f>
        <v>14084.3598</v>
      </c>
      <c r="O336" s="12">
        <f>PM2.5!N19*MDC!$H20/1000000</f>
        <v>10192.52556</v>
      </c>
      <c r="P336" s="12">
        <f>PM2.5!O19*MDC!$H20/1000000</f>
        <v>12596.15168</v>
      </c>
      <c r="Q336" s="12">
        <f>PM2.5!P19*MDC!$H20/1000000</f>
        <v>11654.57888</v>
      </c>
      <c r="R336" s="12">
        <f>PM2.5!Q19*MDC!$H20/1000000</f>
        <v>10951.01476</v>
      </c>
      <c r="S336" s="12">
        <f>PM2.5!R19*MDC!$H20/1000000</f>
        <v>11016.40176</v>
      </c>
      <c r="T336" s="12">
        <f>PM2.5!S19*MDC!$H20/1000000</f>
        <v>10995.47792</v>
      </c>
      <c r="U336" s="12">
        <f>PM2.5!T19*MDC!$H20/1000000</f>
        <v>9889.12988</v>
      </c>
      <c r="V336" s="12">
        <f>PM2.5!U19*MDC!$H20/1000000</f>
        <v>12695.53992</v>
      </c>
      <c r="W336" s="12">
        <f>PM2.5!V19*MDC!$H20/1000000</f>
        <v>13454.02912</v>
      </c>
      <c r="X336" s="12">
        <f>PM2.5!W19*MDC!$H20/1000000</f>
        <v>14971.00752</v>
      </c>
      <c r="Y336" s="12">
        <f>PM2.5!X19*MDC!$H20/1000000</f>
        <v>15656.26328</v>
      </c>
      <c r="Z336" s="12">
        <f>PM2.5!Y19*MDC!$H20/1000000</f>
        <v>15577.79888</v>
      </c>
      <c r="AA336" s="12">
        <f>PM2.5!Z19*MDC!$H20/1000000</f>
        <v>13153.24892</v>
      </c>
      <c r="AB336" s="12">
        <f>PM2.5!AA19*MDC!$H20/1000000</f>
        <v>13773.11768</v>
      </c>
      <c r="AC336" s="12">
        <f>PM2.5!AB19*MDC!$H20/1000000</f>
        <v>13260.4836</v>
      </c>
      <c r="AD336" s="12">
        <f>PM2.5!AC19*MDC!$H20/1000000</f>
        <v>12695.53992</v>
      </c>
      <c r="AE336" s="12">
        <f>PM2.5!AD19*MDC!$H20/1000000</f>
        <v>11026.86368</v>
      </c>
      <c r="AF336" s="12">
        <f>PM2.5!AE19*MDC!$H20/1000000</f>
        <v>10393.91752</v>
      </c>
      <c r="AG336" s="12"/>
    </row>
    <row r="337" ht="14.25" hidden="1" customHeight="1" outlineLevel="2">
      <c r="B337" s="7" t="s">
        <v>23</v>
      </c>
      <c r="C337" s="12">
        <f>PM2.5!B20*MDC!$H21/1000000</f>
        <v>81.10476</v>
      </c>
      <c r="D337" s="12">
        <f>PM2.5!C20*MDC!$H21/1000000</f>
        <v>84.10864</v>
      </c>
      <c r="E337" s="12">
        <f>PM2.5!D20*MDC!$H21/1000000</f>
        <v>93.12028</v>
      </c>
      <c r="F337" s="12">
        <f>PM2.5!E20*MDC!$H21/1000000</f>
        <v>123.15908</v>
      </c>
      <c r="G337" s="12">
        <f>PM2.5!F20*MDC!$H21/1000000</f>
        <v>123.15908</v>
      </c>
      <c r="H337" s="12">
        <f>PM2.5!G20*MDC!$H21/1000000</f>
        <v>127.6649</v>
      </c>
      <c r="I337" s="12">
        <f>PM2.5!H20*MDC!$H21/1000000</f>
        <v>133.67266</v>
      </c>
      <c r="J337" s="12">
        <f>PM2.5!I20*MDC!$H21/1000000</f>
        <v>147.19012</v>
      </c>
      <c r="K337" s="12">
        <f>PM2.5!J20*MDC!$H21/1000000</f>
        <v>135.1746</v>
      </c>
      <c r="L337" s="12">
        <f>PM2.5!K20*MDC!$H21/1000000</f>
        <v>118.65326</v>
      </c>
      <c r="M337" s="12">
        <f>PM2.5!L20*MDC!$H21/1000000</f>
        <v>111.14356</v>
      </c>
      <c r="N337" s="12">
        <f>PM2.5!M20*MDC!$H21/1000000</f>
        <v>114.14744</v>
      </c>
      <c r="O337" s="12">
        <f>PM2.5!N20*MDC!$H21/1000000</f>
        <v>115.64938</v>
      </c>
      <c r="P337" s="12">
        <f>PM2.5!O20*MDC!$H21/1000000</f>
        <v>108.13968</v>
      </c>
      <c r="Q337" s="12">
        <f>PM2.5!P20*MDC!$H21/1000000</f>
        <v>115.64938</v>
      </c>
      <c r="R337" s="12">
        <f>PM2.5!Q20*MDC!$H21/1000000</f>
        <v>108.13968</v>
      </c>
      <c r="S337" s="12">
        <f>PM2.5!R20*MDC!$H21/1000000</f>
        <v>109.64162</v>
      </c>
      <c r="T337" s="12">
        <f>PM2.5!S20*MDC!$H21/1000000</f>
        <v>111.14356</v>
      </c>
      <c r="U337" s="12">
        <f>PM2.5!T20*MDC!$H21/1000000</f>
        <v>102.13192</v>
      </c>
      <c r="V337" s="12">
        <f>PM2.5!U20*MDC!$H21/1000000</f>
        <v>69.08924</v>
      </c>
      <c r="W337" s="12">
        <f>PM2.5!V20*MDC!$H21/1000000</f>
        <v>90.1164</v>
      </c>
      <c r="X337" s="12">
        <f>PM2.5!W20*MDC!$H21/1000000</f>
        <v>87.11252</v>
      </c>
      <c r="Y337" s="12">
        <f>PM2.5!X20*MDC!$H21/1000000</f>
        <v>88.61446</v>
      </c>
      <c r="Z337" s="12">
        <f>PM2.5!Y20*MDC!$H21/1000000</f>
        <v>75.097</v>
      </c>
      <c r="AA337" s="12">
        <f>PM2.5!Z20*MDC!$H21/1000000</f>
        <v>88.61446</v>
      </c>
      <c r="AB337" s="12">
        <f>PM2.5!AA20*MDC!$H21/1000000</f>
        <v>66.08536</v>
      </c>
      <c r="AC337" s="12">
        <f>PM2.5!AB20*MDC!$H21/1000000</f>
        <v>60.0776</v>
      </c>
      <c r="AD337" s="12">
        <f>PM2.5!AC20*MDC!$H21/1000000</f>
        <v>58.57566</v>
      </c>
      <c r="AE337" s="12">
        <f>PM2.5!AD20*MDC!$H21/1000000</f>
        <v>57.07372</v>
      </c>
      <c r="AF337" s="12">
        <f>PM2.5!AE20*MDC!$H21/1000000</f>
        <v>57.07372</v>
      </c>
      <c r="AG337" s="12"/>
    </row>
    <row r="338" ht="14.25" hidden="1" customHeight="1" outlineLevel="2">
      <c r="B338" s="7" t="s">
        <v>24</v>
      </c>
      <c r="C338" s="12">
        <f>PM2.5!B21*MDC!$H22/1000000</f>
        <v>16945.33448</v>
      </c>
      <c r="D338" s="12">
        <f>PM2.5!C21*MDC!$H22/1000000</f>
        <v>16309.00064</v>
      </c>
      <c r="E338" s="12">
        <f>PM2.5!D21*MDC!$H22/1000000</f>
        <v>15766.93848</v>
      </c>
      <c r="F338" s="12">
        <f>PM2.5!E21*MDC!$H22/1000000</f>
        <v>14962.68321</v>
      </c>
      <c r="G338" s="12">
        <f>PM2.5!F21*MDC!$H22/1000000</f>
        <v>13943.37067</v>
      </c>
      <c r="H338" s="12">
        <f>PM2.5!G21*MDC!$H22/1000000</f>
        <v>13168.5753</v>
      </c>
      <c r="I338" s="12">
        <f>PM2.5!H21*MDC!$H22/1000000</f>
        <v>12423.23983</v>
      </c>
      <c r="J338" s="12">
        <f>PM2.5!I21*MDC!$H22/1000000</f>
        <v>11574.79471</v>
      </c>
      <c r="K338" s="12">
        <f>PM2.5!J21*MDC!$H22/1000000</f>
        <v>10782.3234</v>
      </c>
      <c r="L338" s="12">
        <f>PM2.5!K21*MDC!$H22/1000000</f>
        <v>10434.69658</v>
      </c>
      <c r="M338" s="12">
        <f>PM2.5!L21*MDC!$H22/1000000</f>
        <v>10263.82916</v>
      </c>
      <c r="N338" s="12">
        <f>PM2.5!M21*MDC!$H22/1000000</f>
        <v>9760.06487</v>
      </c>
      <c r="O338" s="12">
        <f>PM2.5!N21*MDC!$H22/1000000</f>
        <v>9318.16637</v>
      </c>
      <c r="P338" s="12">
        <f>PM2.5!O21*MDC!$H22/1000000</f>
        <v>9061.86524</v>
      </c>
      <c r="Q338" s="12">
        <f>PM2.5!P21*MDC!$H22/1000000</f>
        <v>8726.02238</v>
      </c>
      <c r="R338" s="12">
        <f>PM2.5!Q21*MDC!$H22/1000000</f>
        <v>8472.66724</v>
      </c>
      <c r="S338" s="12">
        <f>PM2.5!R21*MDC!$H22/1000000</f>
        <v>8454.9913</v>
      </c>
      <c r="T338" s="12">
        <f>PM2.5!S21*MDC!$H22/1000000</f>
        <v>8054.33666</v>
      </c>
      <c r="U338" s="12">
        <f>PM2.5!T21*MDC!$H22/1000000</f>
        <v>7636.00608</v>
      </c>
      <c r="V338" s="12">
        <f>PM2.5!U21*MDC!$H22/1000000</f>
        <v>6996.72625</v>
      </c>
      <c r="W338" s="12">
        <f>PM2.5!V21*MDC!$H22/1000000</f>
        <v>6687.3973</v>
      </c>
      <c r="X338" s="12">
        <f>PM2.5!W21*MDC!$H22/1000000</f>
        <v>6316.20256</v>
      </c>
      <c r="Y338" s="12">
        <f>PM2.5!X21*MDC!$H22/1000000</f>
        <v>5827.16822</v>
      </c>
      <c r="Z338" s="12">
        <f>PM2.5!Y21*MDC!$H22/1000000</f>
        <v>5662.19278</v>
      </c>
      <c r="AA338" s="12">
        <f>PM2.5!Z21*MDC!$H22/1000000</f>
        <v>5432.40556</v>
      </c>
      <c r="AB338" s="12">
        <f>PM2.5!AA21*MDC!$H22/1000000</f>
        <v>5255.64616</v>
      </c>
      <c r="AC338" s="12">
        <f>PM2.5!AB21*MDC!$H22/1000000</f>
        <v>5049.42686</v>
      </c>
      <c r="AD338" s="12">
        <f>PM2.5!AC21*MDC!$H22/1000000</f>
        <v>4934.53325</v>
      </c>
      <c r="AE338" s="12">
        <f>PM2.5!AD21*MDC!$H22/1000000</f>
        <v>4745.98989</v>
      </c>
      <c r="AF338" s="12">
        <f>PM2.5!AE21*MDC!$H22/1000000</f>
        <v>4536.8246</v>
      </c>
      <c r="AG338" s="12"/>
    </row>
    <row r="339" ht="14.25" hidden="1" customHeight="1" outlineLevel="2">
      <c r="B339" s="7" t="s">
        <v>5</v>
      </c>
      <c r="C339" s="12">
        <f>PM2.5!B22*MDC!$H23/1000000</f>
        <v>6150.16865</v>
      </c>
      <c r="D339" s="12">
        <f>PM2.5!C22*MDC!$H23/1000000</f>
        <v>6082.01015</v>
      </c>
      <c r="E339" s="12">
        <f>PM2.5!D22*MDC!$H23/1000000</f>
        <v>6016.1236</v>
      </c>
      <c r="F339" s="12">
        <f>PM2.5!E22*MDC!$H23/1000000</f>
        <v>5947.9651</v>
      </c>
      <c r="G339" s="12">
        <f>PM2.5!F22*MDC!$H23/1000000</f>
        <v>5882.07855</v>
      </c>
      <c r="H339" s="12">
        <f>PM2.5!G22*MDC!$H23/1000000</f>
        <v>5813.92005</v>
      </c>
      <c r="I339" s="12">
        <f>PM2.5!H22*MDC!$H23/1000000</f>
        <v>5743.4896</v>
      </c>
      <c r="J339" s="12">
        <f>PM2.5!I22*MDC!$H23/1000000</f>
        <v>5670.7872</v>
      </c>
      <c r="K339" s="12">
        <f>PM2.5!J22*MDC!$H23/1000000</f>
        <v>5600.35675</v>
      </c>
      <c r="L339" s="12">
        <f>PM2.5!K22*MDC!$H23/1000000</f>
        <v>5527.65435</v>
      </c>
      <c r="M339" s="12">
        <f>PM2.5!L22*MDC!$H23/1000000</f>
        <v>5457.2239</v>
      </c>
      <c r="N339" s="12">
        <f>PM2.5!M22*MDC!$H23/1000000</f>
        <v>5516.2946</v>
      </c>
      <c r="O339" s="12">
        <f>PM2.5!N22*MDC!$H23/1000000</f>
        <v>5327.72275</v>
      </c>
      <c r="P339" s="12">
        <f>PM2.5!O22*MDC!$H23/1000000</f>
        <v>5291.37155</v>
      </c>
      <c r="Q339" s="12">
        <f>PM2.5!P22*MDC!$H23/1000000</f>
        <v>5159.59845</v>
      </c>
      <c r="R339" s="12">
        <f>PM2.5!Q22*MDC!$H23/1000000</f>
        <v>5123.24725</v>
      </c>
      <c r="S339" s="12">
        <f>PM2.5!R22*MDC!$H23/1000000</f>
        <v>5007.3778</v>
      </c>
      <c r="T339" s="12">
        <f>PM2.5!S22*MDC!$H23/1000000</f>
        <v>4818.80595</v>
      </c>
      <c r="U339" s="12">
        <f>PM2.5!T22*MDC!$H23/1000000</f>
        <v>4625.6902</v>
      </c>
      <c r="V339" s="12">
        <f>PM2.5!U22*MDC!$H23/1000000</f>
        <v>4366.6879</v>
      </c>
      <c r="W339" s="12">
        <f>PM2.5!V22*MDC!$H23/1000000</f>
        <v>4500.73295</v>
      </c>
      <c r="X339" s="12">
        <f>PM2.5!W22*MDC!$H23/1000000</f>
        <v>4241.73065</v>
      </c>
      <c r="Y339" s="12">
        <f>PM2.5!X22*MDC!$H23/1000000</f>
        <v>4134.949</v>
      </c>
      <c r="Z339" s="12">
        <f>PM2.5!Y22*MDC!$H23/1000000</f>
        <v>4000.90395</v>
      </c>
      <c r="AA339" s="12">
        <f>PM2.5!Z22*MDC!$H23/1000000</f>
        <v>3646.47975</v>
      </c>
      <c r="AB339" s="12">
        <f>PM2.5!AA22*MDC!$H23/1000000</f>
        <v>3596.49685</v>
      </c>
      <c r="AC339" s="12">
        <f>PM2.5!AB22*MDC!$H23/1000000</f>
        <v>3512.4347</v>
      </c>
      <c r="AD339" s="12">
        <f>PM2.5!AC22*MDC!$H23/1000000</f>
        <v>3462.4518</v>
      </c>
      <c r="AE339" s="12">
        <f>PM2.5!AD22*MDC!$H23/1000000</f>
        <v>3230.7129</v>
      </c>
      <c r="AF339" s="12">
        <f>PM2.5!AE22*MDC!$H23/1000000</f>
        <v>3194.3617</v>
      </c>
      <c r="AG339" s="12"/>
    </row>
    <row r="340" ht="14.25" hidden="1" customHeight="1" outlineLevel="2">
      <c r="B340" s="7" t="s">
        <v>26</v>
      </c>
      <c r="C340" s="12">
        <f>PM2.5!B23*MDC!$H24/1000000</f>
        <v>47316.1606</v>
      </c>
      <c r="D340" s="12">
        <f>PM2.5!C23*MDC!$H24/1000000</f>
        <v>43413.65025</v>
      </c>
      <c r="E340" s="12">
        <f>PM2.5!D23*MDC!$H24/1000000</f>
        <v>37110.68885</v>
      </c>
      <c r="F340" s="12">
        <f>PM2.5!E23*MDC!$H24/1000000</f>
        <v>39798.1082</v>
      </c>
      <c r="G340" s="12">
        <f>PM2.5!F23*MDC!$H24/1000000</f>
        <v>36058.47175</v>
      </c>
      <c r="H340" s="12">
        <f>PM2.5!G23*MDC!$H24/1000000</f>
        <v>33470.58645</v>
      </c>
      <c r="I340" s="12">
        <f>PM2.5!H23*MDC!$H24/1000000</f>
        <v>33100.88855</v>
      </c>
      <c r="J340" s="12">
        <f>PM2.5!I23*MDC!$H24/1000000</f>
        <v>29159.5987</v>
      </c>
      <c r="K340" s="12">
        <f>PM2.5!J23*MDC!$H24/1000000</f>
        <v>25374.7195</v>
      </c>
      <c r="L340" s="12">
        <f>PM2.5!K23*MDC!$H24/1000000</f>
        <v>23619.3008</v>
      </c>
      <c r="M340" s="12">
        <f>PM2.5!L23*MDC!$H24/1000000</f>
        <v>21204.6306</v>
      </c>
      <c r="N340" s="12">
        <f>PM2.5!M23*MDC!$H24/1000000</f>
        <v>20876.2975</v>
      </c>
      <c r="O340" s="12">
        <f>PM2.5!N23*MDC!$H24/1000000</f>
        <v>20589.3292</v>
      </c>
      <c r="P340" s="12">
        <f>PM2.5!O23*MDC!$H24/1000000</f>
        <v>20108.4634</v>
      </c>
      <c r="Q340" s="12">
        <f>PM2.5!P23*MDC!$H24/1000000</f>
        <v>20130.43845</v>
      </c>
      <c r="R340" s="12">
        <f>PM2.5!Q23*MDC!$H24/1000000</f>
        <v>19976.6131</v>
      </c>
      <c r="S340" s="12">
        <f>PM2.5!R23*MDC!$H24/1000000</f>
        <v>20612.5969</v>
      </c>
      <c r="T340" s="12">
        <f>PM2.5!S23*MDC!$H24/1000000</f>
        <v>19734.88755</v>
      </c>
      <c r="U340" s="12">
        <f>PM2.5!T23*MDC!$H24/1000000</f>
        <v>19335.4587</v>
      </c>
      <c r="V340" s="12">
        <f>PM2.5!U23*MDC!$H24/1000000</f>
        <v>18492.6509</v>
      </c>
      <c r="W340" s="12">
        <f>PM2.5!V23*MDC!$H24/1000000</f>
        <v>19583.6475</v>
      </c>
      <c r="X340" s="12">
        <f>PM2.5!W23*MDC!$H24/1000000</f>
        <v>18683.9631</v>
      </c>
      <c r="Y340" s="12">
        <f>PM2.5!X23*MDC!$H24/1000000</f>
        <v>18134.58685</v>
      </c>
      <c r="Z340" s="12">
        <f>PM2.5!Y23*MDC!$H24/1000000</f>
        <v>17281.43785</v>
      </c>
      <c r="AA340" s="12">
        <f>PM2.5!Z23*MDC!$H24/1000000</f>
        <v>16306.77975</v>
      </c>
      <c r="AB340" s="12">
        <f>PM2.5!AA23*MDC!$H24/1000000</f>
        <v>16273.17085</v>
      </c>
      <c r="AC340" s="12">
        <f>PM2.5!AB23*MDC!$H24/1000000</f>
        <v>16794.1088</v>
      </c>
      <c r="AD340" s="12">
        <f>PM2.5!AC23*MDC!$H24/1000000</f>
        <v>17218.098</v>
      </c>
      <c r="AE340" s="12">
        <f>PM2.5!AD23*MDC!$H24/1000000</f>
        <v>16829.01035</v>
      </c>
      <c r="AF340" s="12">
        <f>PM2.5!AE23*MDC!$H24/1000000</f>
        <v>15731.5505</v>
      </c>
      <c r="AG340" s="12"/>
    </row>
    <row r="341" ht="14.25" hidden="1" customHeight="1" outlineLevel="2">
      <c r="B341" s="7" t="s">
        <v>27</v>
      </c>
      <c r="C341" s="12">
        <f>PM2.5!B24*MDC!$H25/1000000</f>
        <v>16539.96816</v>
      </c>
      <c r="D341" s="12">
        <f>PM2.5!C24*MDC!$H25/1000000</f>
        <v>16919.0676</v>
      </c>
      <c r="E341" s="12">
        <f>PM2.5!D24*MDC!$H25/1000000</f>
        <v>17359.01016</v>
      </c>
      <c r="F341" s="12">
        <f>PM2.5!E24*MDC!$H25/1000000</f>
        <v>16404.2412</v>
      </c>
      <c r="G341" s="12">
        <f>PM2.5!F24*MDC!$H25/1000000</f>
        <v>16294.25556</v>
      </c>
      <c r="H341" s="12">
        <f>PM2.5!G24*MDC!$H25/1000000</f>
        <v>16516.56696</v>
      </c>
      <c r="I341" s="12">
        <f>PM2.5!H24*MDC!$H25/1000000</f>
        <v>16621.87236</v>
      </c>
      <c r="J341" s="12">
        <f>PM2.5!I24*MDC!$H25/1000000</f>
        <v>17190.52152</v>
      </c>
      <c r="K341" s="12">
        <f>PM2.5!J24*MDC!$H25/1000000</f>
        <v>19034.53608</v>
      </c>
      <c r="L341" s="12">
        <f>PM2.5!K24*MDC!$H25/1000000</f>
        <v>17621.1036</v>
      </c>
      <c r="M341" s="12">
        <f>PM2.5!L24*MDC!$H25/1000000</f>
        <v>17335.60896</v>
      </c>
      <c r="N341" s="12">
        <f>PM2.5!M24*MDC!$H25/1000000</f>
        <v>16701.43644</v>
      </c>
      <c r="O341" s="12">
        <f>PM2.5!N24*MDC!$H25/1000000</f>
        <v>16638.2532</v>
      </c>
      <c r="P341" s="12">
        <f>PM2.5!O24*MDC!$H25/1000000</f>
        <v>15756.02796</v>
      </c>
      <c r="Q341" s="12">
        <f>PM2.5!P24*MDC!$H25/1000000</f>
        <v>16027.48188</v>
      </c>
      <c r="R341" s="12">
        <f>PM2.5!Q24*MDC!$H25/1000000</f>
        <v>15594.55968</v>
      </c>
      <c r="S341" s="12">
        <f>PM2.5!R24*MDC!$H25/1000000</f>
        <v>14663.19192</v>
      </c>
      <c r="T341" s="12">
        <f>PM2.5!S24*MDC!$H25/1000000</f>
        <v>14351.95596</v>
      </c>
      <c r="U341" s="12">
        <f>PM2.5!T24*MDC!$H25/1000000</f>
        <v>13752.88524</v>
      </c>
      <c r="V341" s="12">
        <f>PM2.5!U24*MDC!$H25/1000000</f>
        <v>12985.32588</v>
      </c>
      <c r="W341" s="12">
        <f>PM2.5!V24*MDC!$H25/1000000</f>
        <v>12990.00612</v>
      </c>
      <c r="X341" s="12">
        <f>PM2.5!W24*MDC!$H25/1000000</f>
        <v>13336.34388</v>
      </c>
      <c r="Y341" s="12">
        <f>PM2.5!X24*MDC!$H25/1000000</f>
        <v>12636.648</v>
      </c>
      <c r="Z341" s="12">
        <f>PM2.5!Y24*MDC!$H25/1000000</f>
        <v>12098.4204</v>
      </c>
      <c r="AA341" s="12">
        <f>PM2.5!Z24*MDC!$H25/1000000</f>
        <v>11908.87068</v>
      </c>
      <c r="AB341" s="12">
        <f>PM2.5!AA24*MDC!$H25/1000000</f>
        <v>11929.93176</v>
      </c>
      <c r="AC341" s="12">
        <f>PM2.5!AB24*MDC!$H25/1000000</f>
        <v>11866.74852</v>
      </c>
      <c r="AD341" s="12">
        <f>PM2.5!AC24*MDC!$H25/1000000</f>
        <v>11960.35332</v>
      </c>
      <c r="AE341" s="12">
        <f>PM2.5!AD24*MDC!$H25/1000000</f>
        <v>11754.42276</v>
      </c>
      <c r="AF341" s="12">
        <f>PM2.5!AE24*MDC!$H25/1000000</f>
        <v>11749.74252</v>
      </c>
      <c r="AG341" s="12"/>
    </row>
    <row r="342" ht="14.25" hidden="1" customHeight="1" outlineLevel="2">
      <c r="B342" s="7" t="s">
        <v>28</v>
      </c>
      <c r="C342" s="12">
        <f>PM2.5!B25*MDC!$H26/1000000</f>
        <v>16673.09728</v>
      </c>
      <c r="D342" s="12">
        <f>PM2.5!C25*MDC!$H26/1000000</f>
        <v>13887.0036</v>
      </c>
      <c r="E342" s="12">
        <f>PM2.5!D25*MDC!$H26/1000000</f>
        <v>13371.94572</v>
      </c>
      <c r="F342" s="12">
        <f>PM2.5!E25*MDC!$H26/1000000</f>
        <v>13917.42896</v>
      </c>
      <c r="G342" s="12">
        <f>PM2.5!F25*MDC!$H26/1000000</f>
        <v>14575.92068</v>
      </c>
      <c r="H342" s="12">
        <f>PM2.5!G25*MDC!$H26/1000000</f>
        <v>15712.5252</v>
      </c>
      <c r="I342" s="12">
        <f>PM2.5!H25*MDC!$H26/1000000</f>
        <v>23831.74984</v>
      </c>
      <c r="J342" s="12">
        <f>PM2.5!I25*MDC!$H26/1000000</f>
        <v>28197.789</v>
      </c>
      <c r="K342" s="12">
        <f>PM2.5!J25*MDC!$H26/1000000</f>
        <v>25289.99388</v>
      </c>
      <c r="L342" s="12">
        <f>PM2.5!K25*MDC!$H26/1000000</f>
        <v>23451.43284</v>
      </c>
      <c r="M342" s="12">
        <f>PM2.5!L25*MDC!$H26/1000000</f>
        <v>22936.37496</v>
      </c>
      <c r="N342" s="12">
        <f>PM2.5!M25*MDC!$H26/1000000</f>
        <v>18728.98232</v>
      </c>
      <c r="O342" s="12">
        <f>PM2.5!N25*MDC!$H26/1000000</f>
        <v>19367.91488</v>
      </c>
      <c r="P342" s="12">
        <f>PM2.5!O25*MDC!$H26/1000000</f>
        <v>22821.19324</v>
      </c>
      <c r="Q342" s="12">
        <f>PM2.5!P25*MDC!$H26/1000000</f>
        <v>25683.35032</v>
      </c>
      <c r="R342" s="12">
        <f>PM2.5!Q25*MDC!$H26/1000000</f>
        <v>26261.43216</v>
      </c>
      <c r="S342" s="12">
        <f>PM2.5!R25*MDC!$H26/1000000</f>
        <v>25231.3164</v>
      </c>
      <c r="T342" s="12">
        <f>PM2.5!S25*MDC!$H26/1000000</f>
        <v>24898.81068</v>
      </c>
      <c r="U342" s="12">
        <f>PM2.5!T25*MDC!$H26/1000000</f>
        <v>29049.69908</v>
      </c>
      <c r="V342" s="12">
        <f>PM2.5!U25*MDC!$H26/1000000</f>
        <v>27469.7536</v>
      </c>
      <c r="W342" s="12">
        <f>PM2.5!V25*MDC!$H26/1000000</f>
        <v>28202.13548</v>
      </c>
      <c r="X342" s="12">
        <f>PM2.5!W25*MDC!$H26/1000000</f>
        <v>25981.0842</v>
      </c>
      <c r="Y342" s="12">
        <f>PM2.5!X25*MDC!$H26/1000000</f>
        <v>26624.36324</v>
      </c>
      <c r="Z342" s="12">
        <f>PM2.5!Y25*MDC!$H26/1000000</f>
        <v>24987.91352</v>
      </c>
      <c r="AA342" s="12">
        <f>PM2.5!Z25*MDC!$H26/1000000</f>
        <v>25003.1262</v>
      </c>
      <c r="AB342" s="12">
        <f>PM2.5!AA25*MDC!$H26/1000000</f>
        <v>23925.19916</v>
      </c>
      <c r="AC342" s="12">
        <f>PM2.5!AB25*MDC!$H26/1000000</f>
        <v>23940.41184</v>
      </c>
      <c r="AD342" s="12">
        <f>PM2.5!AC25*MDC!$H26/1000000</f>
        <v>24159.90908</v>
      </c>
      <c r="AE342" s="12">
        <f>PM2.5!AD25*MDC!$H26/1000000</f>
        <v>24057.7668</v>
      </c>
      <c r="AF342" s="12">
        <f>PM2.5!AE25*MDC!$H26/1000000</f>
        <v>24346.80772</v>
      </c>
      <c r="AG342" s="12"/>
    </row>
    <row r="343" ht="14.25" hidden="1" customHeight="1" outlineLevel="2">
      <c r="B343" s="7" t="s">
        <v>30</v>
      </c>
      <c r="C343" s="12">
        <f>PM2.5!B26*MDC!$H27/1000000</f>
        <v>5047.74534</v>
      </c>
      <c r="D343" s="12">
        <f>PM2.5!C26*MDC!$H27/1000000</f>
        <v>5055.2069</v>
      </c>
      <c r="E343" s="12">
        <f>PM2.5!D26*MDC!$H27/1000000</f>
        <v>5062.66846</v>
      </c>
      <c r="F343" s="12">
        <f>PM2.5!E26*MDC!$H27/1000000</f>
        <v>5070.13002</v>
      </c>
      <c r="G343" s="12">
        <f>PM2.5!F26*MDC!$H27/1000000</f>
        <v>5077.59158</v>
      </c>
      <c r="H343" s="12">
        <f>PM2.5!G26*MDC!$H27/1000000</f>
        <v>5092.5147</v>
      </c>
      <c r="I343" s="12">
        <f>PM2.5!H26*MDC!$H27/1000000</f>
        <v>5111.1686</v>
      </c>
      <c r="J343" s="12">
        <f>PM2.5!I26*MDC!$H27/1000000</f>
        <v>5129.8225</v>
      </c>
      <c r="K343" s="12">
        <f>PM2.5!J26*MDC!$H27/1000000</f>
        <v>5155.93796</v>
      </c>
      <c r="L343" s="12">
        <f>PM2.5!K26*MDC!$H27/1000000</f>
        <v>5189.51498</v>
      </c>
      <c r="M343" s="12">
        <f>PM2.5!L26*MDC!$H27/1000000</f>
        <v>5241.7459</v>
      </c>
      <c r="N343" s="12">
        <f>PM2.5!M26*MDC!$H27/1000000</f>
        <v>6058.78672</v>
      </c>
      <c r="O343" s="12">
        <f>PM2.5!N26*MDC!$H27/1000000</f>
        <v>5200.70732</v>
      </c>
      <c r="P343" s="12">
        <f>PM2.5!O26*MDC!$H27/1000000</f>
        <v>5413.36178</v>
      </c>
      <c r="Q343" s="12">
        <f>PM2.5!P26*MDC!$H27/1000000</f>
        <v>5316.3615</v>
      </c>
      <c r="R343" s="12">
        <f>PM2.5!Q26*MDC!$H27/1000000</f>
        <v>6099.8253</v>
      </c>
      <c r="S343" s="12">
        <f>PM2.5!R26*MDC!$H27/1000000</f>
        <v>5465.5927</v>
      </c>
      <c r="T343" s="12">
        <f>PM2.5!S26*MDC!$H27/1000000</f>
        <v>5995.36346</v>
      </c>
      <c r="U343" s="12">
        <f>PM2.5!T26*MDC!$H27/1000000</f>
        <v>5913.2863</v>
      </c>
      <c r="V343" s="12">
        <f>PM2.5!U26*MDC!$H27/1000000</f>
        <v>5402.16944</v>
      </c>
      <c r="W343" s="12">
        <f>PM2.5!V26*MDC!$H27/1000000</f>
        <v>5424.55412</v>
      </c>
      <c r="X343" s="12">
        <f>PM2.5!W26*MDC!$H27/1000000</f>
        <v>5368.59242</v>
      </c>
      <c r="Y343" s="12">
        <f>PM2.5!X26*MDC!$H27/1000000</f>
        <v>5163.39952</v>
      </c>
      <c r="Z343" s="12">
        <f>PM2.5!Y26*MDC!$H27/1000000</f>
        <v>5200.70732</v>
      </c>
      <c r="AA343" s="12">
        <f>PM2.5!Z26*MDC!$H27/1000000</f>
        <v>4499.32068</v>
      </c>
      <c r="AB343" s="12">
        <f>PM2.5!AA26*MDC!$H27/1000000</f>
        <v>4831.3601</v>
      </c>
      <c r="AC343" s="12">
        <f>PM2.5!AB26*MDC!$H27/1000000</f>
        <v>4801.51386</v>
      </c>
      <c r="AD343" s="12">
        <f>PM2.5!AC26*MDC!$H27/1000000</f>
        <v>4614.97486</v>
      </c>
      <c r="AE343" s="12">
        <f>PM2.5!AD26*MDC!$H27/1000000</f>
        <v>4223.24296</v>
      </c>
      <c r="AF343" s="12">
        <f>PM2.5!AE26*MDC!$H27/1000000</f>
        <v>3935.9729</v>
      </c>
      <c r="AG343" s="12"/>
    </row>
    <row r="344" ht="14.25" hidden="1" customHeight="1" outlineLevel="2">
      <c r="B344" s="7" t="s">
        <v>29</v>
      </c>
      <c r="C344" s="12">
        <f>PM2.5!B27*MDC!$H28/1000000</f>
        <v>22367.64588</v>
      </c>
      <c r="D344" s="12">
        <f>PM2.5!C27*MDC!$H28/1000000</f>
        <v>20315.76102</v>
      </c>
      <c r="E344" s="12">
        <f>PM2.5!D27*MDC!$H28/1000000</f>
        <v>18931.4974</v>
      </c>
      <c r="F344" s="12">
        <f>PM2.5!E27*MDC!$H28/1000000</f>
        <v>15401.97532</v>
      </c>
      <c r="G344" s="12">
        <f>PM2.5!F27*MDC!$H28/1000000</f>
        <v>13401.44594</v>
      </c>
      <c r="H344" s="12">
        <f>PM2.5!G27*MDC!$H28/1000000</f>
        <v>11851.44418</v>
      </c>
      <c r="I344" s="12">
        <f>PM2.5!H27*MDC!$H28/1000000</f>
        <v>10978.40102</v>
      </c>
      <c r="J344" s="12">
        <f>PM2.5!I27*MDC!$H28/1000000</f>
        <v>9461.08002</v>
      </c>
      <c r="K344" s="12">
        <f>PM2.5!J27*MDC!$H28/1000000</f>
        <v>9736.53214</v>
      </c>
      <c r="L344" s="12">
        <f>PM2.5!K27*MDC!$H28/1000000</f>
        <v>9192.63092</v>
      </c>
      <c r="M344" s="12">
        <f>PM2.5!L27*MDC!$H28/1000000</f>
        <v>10124.03258</v>
      </c>
      <c r="N344" s="12">
        <f>PM2.5!M27*MDC!$H28/1000000</f>
        <v>9934.95104</v>
      </c>
      <c r="O344" s="12">
        <f>PM2.5!N27*MDC!$H28/1000000</f>
        <v>7521.24348</v>
      </c>
      <c r="P344" s="12">
        <f>PM2.5!O27*MDC!$H28/1000000</f>
        <v>7432.53856</v>
      </c>
      <c r="Q344" s="12">
        <f>PM2.5!P27*MDC!$H28/1000000</f>
        <v>6879.29998</v>
      </c>
      <c r="R344" s="12">
        <f>PM2.5!Q27*MDC!$H28/1000000</f>
        <v>8429.30174</v>
      </c>
      <c r="S344" s="12">
        <f>PM2.5!R27*MDC!$H28/1000000</f>
        <v>7544.58688</v>
      </c>
      <c r="T344" s="12">
        <f>PM2.5!S27*MDC!$H28/1000000</f>
        <v>6620.18824</v>
      </c>
      <c r="U344" s="12">
        <f>PM2.5!T27*MDC!$H28/1000000</f>
        <v>5938.56096</v>
      </c>
      <c r="V344" s="12">
        <f>PM2.5!U27*MDC!$H28/1000000</f>
        <v>5427.3405</v>
      </c>
      <c r="W344" s="12">
        <f>PM2.5!V27*MDC!$H28/1000000</f>
        <v>6090.29306</v>
      </c>
      <c r="X344" s="12">
        <f>PM2.5!W27*MDC!$H28/1000000</f>
        <v>5628.09374</v>
      </c>
      <c r="Y344" s="12">
        <f>PM2.5!X27*MDC!$H28/1000000</f>
        <v>6001.58814</v>
      </c>
      <c r="Z344" s="12">
        <f>PM2.5!Y27*MDC!$H28/1000000</f>
        <v>5611.75336</v>
      </c>
      <c r="AA344" s="12">
        <f>PM2.5!Z27*MDC!$H28/1000000</f>
        <v>3818.98024</v>
      </c>
      <c r="AB344" s="12">
        <f>PM2.5!AA27*MDC!$H28/1000000</f>
        <v>4832.0838</v>
      </c>
      <c r="AC344" s="12">
        <f>PM2.5!AB27*MDC!$H28/1000000</f>
        <v>4890.4423</v>
      </c>
      <c r="AD344" s="12">
        <f>PM2.5!AC27*MDC!$H28/1000000</f>
        <v>4993.15326</v>
      </c>
      <c r="AE344" s="12">
        <f>PM2.5!AD27*MDC!$H28/1000000</f>
        <v>4059.41726</v>
      </c>
      <c r="AF344" s="12">
        <f>PM2.5!AE27*MDC!$H28/1000000</f>
        <v>4159.79388</v>
      </c>
      <c r="AG344" s="12"/>
    </row>
    <row r="345" ht="14.25" hidden="1" customHeight="1" outlineLevel="2">
      <c r="B345" s="7" t="s">
        <v>13</v>
      </c>
      <c r="C345" s="12">
        <f>PM2.5!B28*MDC!$H29/1000000</f>
        <v>3097.64735</v>
      </c>
      <c r="D345" s="12">
        <f>PM2.5!C28*MDC!$H29/1000000</f>
        <v>2795.66105</v>
      </c>
      <c r="E345" s="12">
        <f>PM2.5!D28*MDC!$H29/1000000</f>
        <v>2546.6204</v>
      </c>
      <c r="F345" s="12">
        <f>PM2.5!E28*MDC!$H29/1000000</f>
        <v>2326.34035</v>
      </c>
      <c r="G345" s="12">
        <f>PM2.5!F28*MDC!$H29/1000000</f>
        <v>2289.0823</v>
      </c>
      <c r="H345" s="12">
        <f>PM2.5!G28*MDC!$H29/1000000</f>
        <v>2124.3625</v>
      </c>
      <c r="I345" s="12">
        <f>PM2.5!H28*MDC!$H29/1000000</f>
        <v>2068.1486</v>
      </c>
      <c r="J345" s="12">
        <f>PM2.5!I28*MDC!$H29/1000000</f>
        <v>2023.04675</v>
      </c>
      <c r="K345" s="12">
        <f>PM2.5!J28*MDC!$H29/1000000</f>
        <v>1872.0536</v>
      </c>
      <c r="L345" s="12">
        <f>PM2.5!K28*MDC!$H29/1000000</f>
        <v>1879.8974</v>
      </c>
      <c r="M345" s="12">
        <f>PM2.5!L28*MDC!$H29/1000000</f>
        <v>1720.4068</v>
      </c>
      <c r="N345" s="12">
        <f>PM2.5!M28*MDC!$H29/1000000</f>
        <v>1764.20135</v>
      </c>
      <c r="O345" s="12">
        <f>PM2.5!N28*MDC!$H29/1000000</f>
        <v>1773.35245</v>
      </c>
      <c r="P345" s="12">
        <f>PM2.5!O28*MDC!$H29/1000000</f>
        <v>1792.96195</v>
      </c>
      <c r="Q345" s="12">
        <f>PM2.5!P28*MDC!$H29/1000000</f>
        <v>1755.05025</v>
      </c>
      <c r="R345" s="12">
        <f>PM2.5!Q28*MDC!$H29/1000000</f>
        <v>1700.7973</v>
      </c>
      <c r="S345" s="12">
        <f>PM2.5!R28*MDC!$H29/1000000</f>
        <v>1679.8805</v>
      </c>
      <c r="T345" s="12">
        <f>PM2.5!S28*MDC!$H29/1000000</f>
        <v>1604.0571</v>
      </c>
      <c r="U345" s="12">
        <f>PM2.5!T28*MDC!$H29/1000000</f>
        <v>1490.97565</v>
      </c>
      <c r="V345" s="12">
        <f>PM2.5!U28*MDC!$H29/1000000</f>
        <v>1451.75665</v>
      </c>
      <c r="W345" s="12">
        <f>PM2.5!V28*MDC!$H29/1000000</f>
        <v>1555.03335</v>
      </c>
      <c r="X345" s="12">
        <f>PM2.5!W28*MDC!$H29/1000000</f>
        <v>1364.16755</v>
      </c>
      <c r="Y345" s="12">
        <f>PM2.5!X28*MDC!$H29/1000000</f>
        <v>1359.592</v>
      </c>
      <c r="Z345" s="12">
        <f>PM2.5!Y28*MDC!$H29/1000000</f>
        <v>1287.03685</v>
      </c>
      <c r="AA345" s="12">
        <f>PM2.5!Z28*MDC!$H29/1000000</f>
        <v>1266.7737</v>
      </c>
      <c r="AB345" s="12">
        <f>PM2.5!AA28*MDC!$H29/1000000</f>
        <v>1156.30685</v>
      </c>
      <c r="AC345" s="12">
        <f>PM2.5!AB28*MDC!$H29/1000000</f>
        <v>1215.789</v>
      </c>
      <c r="AD345" s="12">
        <f>PM2.5!AC28*MDC!$H29/1000000</f>
        <v>1166.76525</v>
      </c>
      <c r="AE345" s="12">
        <f>PM2.5!AD28*MDC!$H29/1000000</f>
        <v>1163.497</v>
      </c>
      <c r="AF345" s="12">
        <f>PM2.5!AE28*MDC!$H29/1000000</f>
        <v>1086.3663</v>
      </c>
      <c r="AG345" s="12"/>
    </row>
    <row r="346" ht="14.25" hidden="1" customHeight="1" outlineLevel="2">
      <c r="B346" s="7" t="s">
        <v>32</v>
      </c>
      <c r="C346" s="12">
        <f>PM2.5!B29*MDC!$H30/1000000</f>
        <v>2361.56118</v>
      </c>
      <c r="D346" s="12">
        <f>PM2.5!C29*MDC!$H30/1000000</f>
        <v>2371.19802</v>
      </c>
      <c r="E346" s="12">
        <f>PM2.5!D29*MDC!$H30/1000000</f>
        <v>2319.80154</v>
      </c>
      <c r="F346" s="12">
        <f>PM2.5!E29*MDC!$H30/1000000</f>
        <v>2333.72142</v>
      </c>
      <c r="G346" s="12">
        <f>PM2.5!F29*MDC!$H30/1000000</f>
        <v>2281.78956</v>
      </c>
      <c r="H346" s="12">
        <f>PM2.5!G29*MDC!$H30/1000000</f>
        <v>2242.70682</v>
      </c>
      <c r="I346" s="12">
        <f>PM2.5!H29*MDC!$H30/1000000</f>
        <v>2212.19016</v>
      </c>
      <c r="J346" s="12">
        <f>PM2.5!I29*MDC!$H30/1000000</f>
        <v>2049.97002</v>
      </c>
      <c r="K346" s="12">
        <f>PM2.5!J29*MDC!$H30/1000000</f>
        <v>1927.90338</v>
      </c>
      <c r="L346" s="12">
        <f>PM2.5!K29*MDC!$H30/1000000</f>
        <v>1813.33206</v>
      </c>
      <c r="M346" s="12">
        <f>PM2.5!L29*MDC!$H30/1000000</f>
        <v>1781.20926</v>
      </c>
      <c r="N346" s="12">
        <f>PM2.5!M29*MDC!$H30/1000000</f>
        <v>1721.2467</v>
      </c>
      <c r="O346" s="12">
        <f>PM2.5!N29*MDC!$H30/1000000</f>
        <v>1678.95168</v>
      </c>
      <c r="P346" s="12">
        <f>PM2.5!O29*MDC!$H30/1000000</f>
        <v>1727.13588</v>
      </c>
      <c r="Q346" s="12">
        <f>PM2.5!P29*MDC!$H30/1000000</f>
        <v>1653.78882</v>
      </c>
      <c r="R346" s="12">
        <f>PM2.5!Q29*MDC!$H30/1000000</f>
        <v>1666.10256</v>
      </c>
      <c r="S346" s="12">
        <f>PM2.5!R29*MDC!$H30/1000000</f>
        <v>1571.3403</v>
      </c>
      <c r="T346" s="12">
        <f>PM2.5!S29*MDC!$H30/1000000</f>
        <v>1553.13738</v>
      </c>
      <c r="U346" s="12">
        <f>PM2.5!T29*MDC!$H30/1000000</f>
        <v>1474.9719</v>
      </c>
      <c r="V346" s="12">
        <f>PM2.5!U29*MDC!$H30/1000000</f>
        <v>1392.52338</v>
      </c>
      <c r="W346" s="12">
        <f>PM2.5!V29*MDC!$H30/1000000</f>
        <v>1403.76636</v>
      </c>
      <c r="X346" s="12">
        <f>PM2.5!W29*MDC!$H30/1000000</f>
        <v>1370.5728</v>
      </c>
      <c r="Y346" s="12">
        <f>PM2.5!X29*MDC!$H30/1000000</f>
        <v>1283.84124</v>
      </c>
      <c r="Z346" s="12">
        <f>PM2.5!Y29*MDC!$H30/1000000</f>
        <v>1246.90002</v>
      </c>
      <c r="AA346" s="12">
        <f>PM2.5!Z29*MDC!$H30/1000000</f>
        <v>1083.60912</v>
      </c>
      <c r="AB346" s="12">
        <f>PM2.5!AA29*MDC!$H30/1000000</f>
        <v>1027.39422</v>
      </c>
      <c r="AC346" s="12">
        <f>PM2.5!AB29*MDC!$H30/1000000</f>
        <v>1034.88954</v>
      </c>
      <c r="AD346" s="12">
        <f>PM2.5!AC29*MDC!$H30/1000000</f>
        <v>1049.88018</v>
      </c>
      <c r="AE346" s="12">
        <f>PM2.5!AD29*MDC!$H30/1000000</f>
        <v>991.52376</v>
      </c>
      <c r="AF346" s="12">
        <f>PM2.5!AE29*MDC!$H30/1000000</f>
        <v>940.66266</v>
      </c>
      <c r="AG346" s="12"/>
    </row>
    <row r="347" ht="14.25" hidden="1" customHeight="1" outlineLevel="2">
      <c r="B347" s="7" t="s">
        <v>25</v>
      </c>
      <c r="C347" s="12">
        <f>PM2.5!B30*MDC!$H31/1000000</f>
        <v>2354.7515</v>
      </c>
      <c r="D347" s="12">
        <f>PM2.5!C30*MDC!$H31/1000000</f>
        <v>2177.71958</v>
      </c>
      <c r="E347" s="12">
        <f>PM2.5!D30*MDC!$H31/1000000</f>
        <v>2079.55765</v>
      </c>
      <c r="F347" s="12">
        <f>PM2.5!E30*MDC!$H31/1000000</f>
        <v>2297.44309</v>
      </c>
      <c r="G347" s="12">
        <f>PM2.5!F30*MDC!$H31/1000000</f>
        <v>2418.30142</v>
      </c>
      <c r="H347" s="12">
        <f>PM2.5!G30*MDC!$H31/1000000</f>
        <v>2445.5371</v>
      </c>
      <c r="I347" s="12">
        <f>PM2.5!H30*MDC!$H31/1000000</f>
        <v>2493.19954</v>
      </c>
      <c r="J347" s="12">
        <f>PM2.5!I30*MDC!$H31/1000000</f>
        <v>2712.78721</v>
      </c>
      <c r="K347" s="12">
        <f>PM2.5!J30*MDC!$H31/1000000</f>
        <v>2468.80091</v>
      </c>
      <c r="L347" s="12">
        <f>PM2.5!K30*MDC!$H31/1000000</f>
        <v>2358.15596</v>
      </c>
      <c r="M347" s="12">
        <f>PM2.5!L30*MDC!$H31/1000000</f>
        <v>2395.03761</v>
      </c>
      <c r="N347" s="12">
        <f>PM2.5!M30*MDC!$H31/1000000</f>
        <v>2349.64481</v>
      </c>
      <c r="O347" s="12">
        <f>PM2.5!N30*MDC!$H31/1000000</f>
        <v>2380.85236</v>
      </c>
      <c r="P347" s="12">
        <f>PM2.5!O30*MDC!$H31/1000000</f>
        <v>2194.74188</v>
      </c>
      <c r="Q347" s="12">
        <f>PM2.5!P30*MDC!$H31/1000000</f>
        <v>2078.42283</v>
      </c>
      <c r="R347" s="12">
        <f>PM2.5!Q30*MDC!$H31/1000000</f>
        <v>2118.14153</v>
      </c>
      <c r="S347" s="12">
        <f>PM2.5!R30*MDC!$H31/1000000</f>
        <v>2004.09212</v>
      </c>
      <c r="T347" s="12">
        <f>PM2.5!S30*MDC!$H31/1000000</f>
        <v>2013.73809</v>
      </c>
      <c r="U347" s="12">
        <f>PM2.5!T30*MDC!$H31/1000000</f>
        <v>1935.43551</v>
      </c>
      <c r="V347" s="12">
        <f>PM2.5!U30*MDC!$H31/1000000</f>
        <v>1814.57718</v>
      </c>
      <c r="W347" s="12">
        <f>PM2.5!V30*MDC!$H31/1000000</f>
        <v>1962.10378</v>
      </c>
      <c r="X347" s="12">
        <f>PM2.5!W30*MDC!$H31/1000000</f>
        <v>1831.03207</v>
      </c>
      <c r="Y347" s="12">
        <f>PM2.5!X30*MDC!$H31/1000000</f>
        <v>1849.7566</v>
      </c>
      <c r="Z347" s="12">
        <f>PM2.5!Y30*MDC!$H31/1000000</f>
        <v>1616.55109</v>
      </c>
      <c r="AA347" s="12">
        <f>PM2.5!Z30*MDC!$H31/1000000</f>
        <v>1465.62003</v>
      </c>
      <c r="AB347" s="12">
        <f>PM2.5!AA30*MDC!$H31/1000000</f>
        <v>1457.67629</v>
      </c>
      <c r="AC347" s="12">
        <f>PM2.5!AB30*MDC!$H31/1000000</f>
        <v>1408.31162</v>
      </c>
      <c r="AD347" s="12">
        <f>PM2.5!AC30*MDC!$H31/1000000</f>
        <v>1409.44644</v>
      </c>
      <c r="AE347" s="12">
        <f>PM2.5!AD30*MDC!$H31/1000000</f>
        <v>1396.39601</v>
      </c>
      <c r="AF347" s="12">
        <f>PM2.5!AE30*MDC!$H31/1000000</f>
        <v>1335.11573</v>
      </c>
      <c r="AG347" s="12"/>
    </row>
    <row r="348" ht="14.25" hidden="1" customHeight="1" outlineLevel="2">
      <c r="B348" s="7" t="s">
        <v>33</v>
      </c>
      <c r="C348" s="12">
        <f>PM2.5!B31*MDC!$H32/1000000</f>
        <v>5029.142</v>
      </c>
      <c r="D348" s="12">
        <f>PM2.5!C31*MDC!$H32/1000000</f>
        <v>5096.6061</v>
      </c>
      <c r="E348" s="12">
        <f>PM2.5!D31*MDC!$H32/1000000</f>
        <v>4903.41345</v>
      </c>
      <c r="F348" s="12">
        <f>PM2.5!E31*MDC!$H32/1000000</f>
        <v>4664.22255</v>
      </c>
      <c r="G348" s="12">
        <f>PM2.5!F31*MDC!$H32/1000000</f>
        <v>4431.16475</v>
      </c>
      <c r="H348" s="12">
        <f>PM2.5!G31*MDC!$H32/1000000</f>
        <v>4299.3031</v>
      </c>
      <c r="I348" s="12">
        <f>PM2.5!H31*MDC!$H32/1000000</f>
        <v>4250.2383</v>
      </c>
      <c r="J348" s="12">
        <f>PM2.5!I31*MDC!$H32/1000000</f>
        <v>3961.9826</v>
      </c>
      <c r="K348" s="12">
        <f>PM2.5!J31*MDC!$H32/1000000</f>
        <v>3820.9213</v>
      </c>
      <c r="L348" s="12">
        <f>PM2.5!K31*MDC!$H32/1000000</f>
        <v>3719.72515</v>
      </c>
      <c r="M348" s="12">
        <f>PM2.5!L31*MDC!$H32/1000000</f>
        <v>3560.26455</v>
      </c>
      <c r="N348" s="12">
        <f>PM2.5!M31*MDC!$H32/1000000</f>
        <v>3486.66735</v>
      </c>
      <c r="O348" s="12">
        <f>PM2.5!N31*MDC!$H32/1000000</f>
        <v>3311.874</v>
      </c>
      <c r="P348" s="12">
        <f>PM2.5!O31*MDC!$H32/1000000</f>
        <v>3296.54125</v>
      </c>
      <c r="Q348" s="12">
        <f>PM2.5!P31*MDC!$H32/1000000</f>
        <v>3244.4099</v>
      </c>
      <c r="R348" s="12">
        <f>PM2.5!Q31*MDC!$H32/1000000</f>
        <v>3229.07715</v>
      </c>
      <c r="S348" s="12">
        <f>PM2.5!R31*MDC!$H32/1000000</f>
        <v>3170.8127</v>
      </c>
      <c r="T348" s="12">
        <f>PM2.5!S31*MDC!$H32/1000000</f>
        <v>3054.2838</v>
      </c>
      <c r="U348" s="12">
        <f>PM2.5!T31*MDC!$H32/1000000</f>
        <v>3066.55</v>
      </c>
      <c r="V348" s="12">
        <f>PM2.5!U31*MDC!$H32/1000000</f>
        <v>2876.4239</v>
      </c>
      <c r="W348" s="12">
        <f>PM2.5!V31*MDC!$H32/1000000</f>
        <v>2821.226</v>
      </c>
      <c r="X348" s="12">
        <f>PM2.5!W31*MDC!$H32/1000000</f>
        <v>2529.90375</v>
      </c>
      <c r="Y348" s="12">
        <f>PM2.5!X31*MDC!$H32/1000000</f>
        <v>2474.70585</v>
      </c>
      <c r="Z348" s="12">
        <f>PM2.5!Y31*MDC!$H32/1000000</f>
        <v>2401.10865</v>
      </c>
      <c r="AA348" s="12">
        <f>PM2.5!Z31*MDC!$H32/1000000</f>
        <v>2152.7181</v>
      </c>
      <c r="AB348" s="12">
        <f>PM2.5!AA31*MDC!$H32/1000000</f>
        <v>2079.1209</v>
      </c>
      <c r="AC348" s="12">
        <f>PM2.5!AB31*MDC!$H32/1000000</f>
        <v>2051.52195</v>
      </c>
      <c r="AD348" s="12">
        <f>PM2.5!AC31*MDC!$H32/1000000</f>
        <v>2017.7899</v>
      </c>
      <c r="AE348" s="12">
        <f>PM2.5!AD31*MDC!$H32/1000000</f>
        <v>1947.25925</v>
      </c>
      <c r="AF348" s="12">
        <f>PM2.5!AE31*MDC!$H32/1000000</f>
        <v>1885.92825</v>
      </c>
      <c r="AG348" s="12"/>
    </row>
    <row r="349" ht="14.25" hidden="1" customHeight="1" outlineLevel="2">
      <c r="B349" s="7" t="s">
        <v>35</v>
      </c>
      <c r="C349" s="12">
        <f>PM2.5!B32*MDC!$H33/1000000</f>
        <v>66166.545</v>
      </c>
      <c r="D349" s="12">
        <f>PM2.5!C32*MDC!$H33/1000000</f>
        <v>66008.2775</v>
      </c>
      <c r="E349" s="12">
        <f>PM2.5!D32*MDC!$H33/1000000</f>
        <v>63695.9625</v>
      </c>
      <c r="F349" s="12">
        <f>PM2.5!E32*MDC!$H33/1000000</f>
        <v>59020.365</v>
      </c>
      <c r="G349" s="12">
        <f>PM2.5!F32*MDC!$H33/1000000</f>
        <v>56520.275</v>
      </c>
      <c r="H349" s="12">
        <f>PM2.5!G32*MDC!$H33/1000000</f>
        <v>51764.2025</v>
      </c>
      <c r="I349" s="12">
        <f>PM2.5!H32*MDC!$H33/1000000</f>
        <v>51090.895</v>
      </c>
      <c r="J349" s="12">
        <f>PM2.5!I32*MDC!$H33/1000000</f>
        <v>48510.33</v>
      </c>
      <c r="K349" s="12">
        <f>PM2.5!J32*MDC!$H33/1000000</f>
        <v>45908.305</v>
      </c>
      <c r="L349" s="12">
        <f>PM2.5!K32*MDC!$H33/1000000</f>
        <v>45243.045</v>
      </c>
      <c r="M349" s="12">
        <f>PM2.5!L32*MDC!$H33/1000000</f>
        <v>41106.63</v>
      </c>
      <c r="N349" s="12">
        <f>PM2.5!M32*MDC!$H33/1000000</f>
        <v>40854.475</v>
      </c>
      <c r="O349" s="12">
        <f>PM2.5!N32*MDC!$H33/1000000</f>
        <v>36321.05</v>
      </c>
      <c r="P349" s="12">
        <f>PM2.5!O32*MDC!$H33/1000000</f>
        <v>36546.38</v>
      </c>
      <c r="Q349" s="12">
        <f>PM2.5!P32*MDC!$H33/1000000</f>
        <v>35537.76</v>
      </c>
      <c r="R349" s="12">
        <f>PM2.5!Q32*MDC!$H33/1000000</f>
        <v>35135.385</v>
      </c>
      <c r="S349" s="12">
        <f>PM2.5!R32*MDC!$H33/1000000</f>
        <v>34411.11</v>
      </c>
      <c r="T349" s="12">
        <f>PM2.5!S32*MDC!$H33/1000000</f>
        <v>32640.66</v>
      </c>
      <c r="U349" s="12">
        <f>PM2.5!T32*MDC!$H33/1000000</f>
        <v>32232.92</v>
      </c>
      <c r="V349" s="12">
        <f>PM2.5!U32*MDC!$H33/1000000</f>
        <v>30687.8</v>
      </c>
      <c r="W349" s="12">
        <f>PM2.5!V32*MDC!$H33/1000000</f>
        <v>33010.845</v>
      </c>
      <c r="X349" s="12">
        <f>PM2.5!W32*MDC!$H33/1000000</f>
        <v>29722.1</v>
      </c>
      <c r="Y349" s="12">
        <f>PM2.5!X32*MDC!$H33/1000000</f>
        <v>31162.6025</v>
      </c>
      <c r="Z349" s="12">
        <f>PM2.5!Y32*MDC!$H33/1000000</f>
        <v>31843.9575</v>
      </c>
      <c r="AA349" s="12">
        <f>PM2.5!Z32*MDC!$H33/1000000</f>
        <v>30089.6025</v>
      </c>
      <c r="AB349" s="12">
        <f>PM2.5!AA32*MDC!$H33/1000000</f>
        <v>29993.0325</v>
      </c>
      <c r="AC349" s="12">
        <f>PM2.5!AB32*MDC!$H33/1000000</f>
        <v>29456.5325</v>
      </c>
      <c r="AD349" s="12">
        <f>PM2.5!AC32*MDC!$H33/1000000</f>
        <v>29531.6425</v>
      </c>
      <c r="AE349" s="12">
        <f>PM2.5!AD32*MDC!$H33/1000000</f>
        <v>30076.19</v>
      </c>
      <c r="AF349" s="12">
        <f>PM2.5!AE32*MDC!$H33/1000000</f>
        <v>29231.2025</v>
      </c>
      <c r="AG349" s="12"/>
    </row>
    <row r="350" ht="14.25" hidden="1" customHeight="1" outlineLevel="2">
      <c r="B350" s="7" t="s">
        <v>34</v>
      </c>
      <c r="C350" s="12">
        <f>PM2.5!B33*MDC!$H34/1000000</f>
        <v>4352.51229</v>
      </c>
      <c r="D350" s="12">
        <f>PM2.5!C33*MDC!$H34/1000000</f>
        <v>4528.33101</v>
      </c>
      <c r="E350" s="12">
        <f>PM2.5!D33*MDC!$H34/1000000</f>
        <v>4396.46697</v>
      </c>
      <c r="F350" s="12">
        <f>PM2.5!E33*MDC!$H34/1000000</f>
        <v>4510.34955</v>
      </c>
      <c r="G350" s="12">
        <f>PM2.5!F33*MDC!$H34/1000000</f>
        <v>7523.24307</v>
      </c>
      <c r="H350" s="12">
        <f>PM2.5!G33*MDC!$H34/1000000</f>
        <v>7339.43259</v>
      </c>
      <c r="I350" s="12">
        <f>PM2.5!H33*MDC!$H34/1000000</f>
        <v>9145.57035</v>
      </c>
      <c r="J350" s="12">
        <f>PM2.5!I33*MDC!$H34/1000000</f>
        <v>10542.13041</v>
      </c>
      <c r="K350" s="12">
        <f>PM2.5!J33*MDC!$H34/1000000</f>
        <v>10964.69472</v>
      </c>
      <c r="L350" s="12">
        <f>PM2.5!K33*MDC!$H34/1000000</f>
        <v>6760.02999</v>
      </c>
      <c r="M350" s="12">
        <f>PM2.5!L33*MDC!$H34/1000000</f>
        <v>21193.14855</v>
      </c>
      <c r="N350" s="12">
        <f>PM2.5!M33*MDC!$H34/1000000</f>
        <v>19347.05199</v>
      </c>
      <c r="O350" s="12">
        <f>PM2.5!N33*MDC!$H34/1000000</f>
        <v>19272.12924</v>
      </c>
      <c r="P350" s="12">
        <f>PM2.5!O33*MDC!$H34/1000000</f>
        <v>19583.80788</v>
      </c>
      <c r="Q350" s="12">
        <f>PM2.5!P33*MDC!$H34/1000000</f>
        <v>21738.58617</v>
      </c>
      <c r="R350" s="12">
        <f>PM2.5!Q33*MDC!$H34/1000000</f>
        <v>21095.24949</v>
      </c>
      <c r="S350" s="12">
        <f>PM2.5!R33*MDC!$H34/1000000</f>
        <v>22022.29365</v>
      </c>
      <c r="T350" s="12">
        <f>PM2.5!S33*MDC!$H34/1000000</f>
        <v>22332.97332</v>
      </c>
      <c r="U350" s="12">
        <f>PM2.5!T33*MDC!$H34/1000000</f>
        <v>19573.81818</v>
      </c>
      <c r="V350" s="12">
        <f>PM2.5!U33*MDC!$H34/1000000</f>
        <v>19447.94796</v>
      </c>
      <c r="W350" s="12">
        <f>PM2.5!V33*MDC!$H34/1000000</f>
        <v>19895.48652</v>
      </c>
      <c r="X350" s="12">
        <f>PM2.5!W33*MDC!$H34/1000000</f>
        <v>18560.8626</v>
      </c>
      <c r="Y350" s="12">
        <f>PM2.5!X33*MDC!$H34/1000000</f>
        <v>19212.19104</v>
      </c>
      <c r="Z350" s="12">
        <f>PM2.5!Y33*MDC!$H34/1000000</f>
        <v>19735.65132</v>
      </c>
      <c r="AA350" s="12">
        <f>PM2.5!Z33*MDC!$H34/1000000</f>
        <v>19422.97371</v>
      </c>
      <c r="AB350" s="12">
        <f>PM2.5!AA33*MDC!$H34/1000000</f>
        <v>19357.04169</v>
      </c>
      <c r="AC350" s="12">
        <f>PM2.5!AB33*MDC!$H34/1000000</f>
        <v>19187.21679</v>
      </c>
      <c r="AD350" s="12">
        <f>PM2.5!AC33*MDC!$H34/1000000</f>
        <v>19448.94693</v>
      </c>
      <c r="AE350" s="12">
        <f>PM2.5!AD33*MDC!$H34/1000000</f>
        <v>19911.47004</v>
      </c>
      <c r="AF350" s="12">
        <f>PM2.5!AE33*MDC!$H34/1000000</f>
        <v>20200.17237</v>
      </c>
      <c r="AG350" s="12"/>
    </row>
    <row r="351" ht="14.25" hidden="1" customHeight="1" outlineLevel="1"/>
    <row r="352" ht="14.25" customHeight="1" collapsed="1"/>
    <row r="353" ht="14.25" customHeight="1">
      <c r="A353" s="15" t="s">
        <v>128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4.25" hidden="1" customHeight="1" outlineLevel="1"/>
    <row r="355" ht="14.25" hidden="1" customHeight="1" outlineLevel="1">
      <c r="B355" s="17" t="s">
        <v>122</v>
      </c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9"/>
    </row>
    <row r="356" ht="14.25" hidden="1" customHeight="1" outlineLevel="2">
      <c r="C356" s="7">
        <v>1990.0</v>
      </c>
      <c r="D356" s="7">
        <v>1991.0</v>
      </c>
      <c r="E356" s="7">
        <v>1992.0</v>
      </c>
      <c r="F356" s="7">
        <v>1993.0</v>
      </c>
      <c r="G356" s="7">
        <v>1994.0</v>
      </c>
      <c r="H356" s="7">
        <v>1995.0</v>
      </c>
      <c r="I356" s="7">
        <v>1996.0</v>
      </c>
      <c r="J356" s="7">
        <v>1997.0</v>
      </c>
      <c r="K356" s="7">
        <v>1998.0</v>
      </c>
      <c r="L356" s="7">
        <v>1999.0</v>
      </c>
      <c r="M356" s="7">
        <v>2000.0</v>
      </c>
      <c r="N356" s="7">
        <v>2001.0</v>
      </c>
      <c r="O356" s="7">
        <v>2002.0</v>
      </c>
      <c r="P356" s="7">
        <v>2003.0</v>
      </c>
      <c r="Q356" s="7">
        <v>2004.0</v>
      </c>
      <c r="R356" s="7">
        <v>2005.0</v>
      </c>
      <c r="S356" s="7">
        <v>2006.0</v>
      </c>
      <c r="T356" s="7">
        <v>2007.0</v>
      </c>
      <c r="U356" s="7">
        <v>2008.0</v>
      </c>
      <c r="V356" s="7">
        <v>2009.0</v>
      </c>
      <c r="W356" s="7">
        <v>2010.0</v>
      </c>
      <c r="X356" s="7">
        <v>2011.0</v>
      </c>
      <c r="Y356" s="7">
        <v>2012.0</v>
      </c>
      <c r="Z356" s="7">
        <v>2013.0</v>
      </c>
      <c r="AA356" s="7">
        <v>2014.0</v>
      </c>
      <c r="AB356" s="7">
        <v>2015.0</v>
      </c>
      <c r="AC356" s="7">
        <v>2016.0</v>
      </c>
      <c r="AD356" s="7">
        <v>2017.0</v>
      </c>
      <c r="AE356" s="7">
        <v>2018.0</v>
      </c>
      <c r="AF356" s="7">
        <v>2019.0</v>
      </c>
      <c r="AG356" s="7">
        <v>2020.0</v>
      </c>
    </row>
    <row r="357" ht="14.25" hidden="1" customHeight="1" outlineLevel="2">
      <c r="B357" s="7" t="s">
        <v>6</v>
      </c>
      <c r="C357" s="12">
        <f>'PM10'!B3*MDC!$I4/1000000</f>
        <v>6981.94053</v>
      </c>
      <c r="D357" s="12">
        <f>'PM10'!C3*MDC!$I4/1000000</f>
        <v>6846.57954</v>
      </c>
      <c r="E357" s="12">
        <f>'PM10'!D3*MDC!$I4/1000000</f>
        <v>6706.0521</v>
      </c>
      <c r="F357" s="12">
        <f>'PM10'!E3*MDC!$I4/1000000</f>
        <v>6575.85756</v>
      </c>
      <c r="G357" s="12">
        <f>'PM10'!F3*MDC!$I4/1000000</f>
        <v>6449.79618</v>
      </c>
      <c r="H357" s="12">
        <f>'PM10'!G3*MDC!$I4/1000000</f>
        <v>6296.86926</v>
      </c>
      <c r="I357" s="12">
        <f>'PM10'!H3*MDC!$I4/1000000</f>
        <v>6166.67472</v>
      </c>
      <c r="J357" s="12">
        <f>'PM10'!I3*MDC!$I4/1000000</f>
        <v>6054.04611</v>
      </c>
      <c r="K357" s="12">
        <f>'PM10'!J3*MDC!$I4/1000000</f>
        <v>5902.15248</v>
      </c>
      <c r="L357" s="12">
        <f>'PM10'!K3*MDC!$I4/1000000</f>
        <v>5733.72621</v>
      </c>
      <c r="M357" s="12">
        <f>'PM10'!L3*MDC!$I4/1000000</f>
        <v>5678.96184</v>
      </c>
      <c r="N357" s="12">
        <f>'PM10'!M3*MDC!$I4/1000000</f>
        <v>5495.03622</v>
      </c>
      <c r="O357" s="12">
        <f>'PM10'!N3*MDC!$I4/1000000</f>
        <v>5163.35013</v>
      </c>
      <c r="P357" s="12">
        <f>'PM10'!O3*MDC!$I4/1000000</f>
        <v>5242.91346</v>
      </c>
      <c r="Q357" s="12">
        <f>'PM10'!P3*MDC!$I4/1000000</f>
        <v>5184.01593</v>
      </c>
      <c r="R357" s="12">
        <f>'PM10'!Q3*MDC!$I4/1000000</f>
        <v>4751.06742</v>
      </c>
      <c r="S357" s="12">
        <f>'PM10'!R3*MDC!$I4/1000000</f>
        <v>4778.96625</v>
      </c>
      <c r="T357" s="12">
        <f>'PM10'!S3*MDC!$I4/1000000</f>
        <v>4467.94596</v>
      </c>
      <c r="U357" s="12">
        <f>'PM10'!T3*MDC!$I4/1000000</f>
        <v>4405.94856</v>
      </c>
      <c r="V357" s="12">
        <f>'PM10'!U3*MDC!$I4/1000000</f>
        <v>3920.30226</v>
      </c>
      <c r="W357" s="12">
        <f>'PM10'!V3*MDC!$I4/1000000</f>
        <v>4098.02814</v>
      </c>
      <c r="X357" s="12">
        <f>'PM10'!W3*MDC!$I4/1000000</f>
        <v>3441.88899</v>
      </c>
      <c r="Y357" s="12">
        <f>'PM10'!X3*MDC!$I4/1000000</f>
        <v>3470.82111</v>
      </c>
      <c r="Z357" s="12">
        <f>'PM10'!Y3*MDC!$I4/1000000</f>
        <v>3573.11682</v>
      </c>
      <c r="AA357" s="12">
        <f>'PM10'!Z3*MDC!$I4/1000000</f>
        <v>3047.17221</v>
      </c>
      <c r="AB357" s="12">
        <f>'PM10'!AA3*MDC!$I4/1000000</f>
        <v>3199.06584</v>
      </c>
      <c r="AC357" s="12">
        <f>'PM10'!AB3*MDC!$I4/1000000</f>
        <v>3242.46402</v>
      </c>
      <c r="AD357" s="12">
        <f>'PM10'!AC3*MDC!$I4/1000000</f>
        <v>3058.5384</v>
      </c>
      <c r="AE357" s="12">
        <f>'PM10'!AD3*MDC!$I4/1000000</f>
        <v>2940.74334</v>
      </c>
      <c r="AF357" s="12">
        <f>'PM10'!AE3*MDC!$I4/1000000</f>
        <v>2829.14802</v>
      </c>
      <c r="AG357" s="12"/>
    </row>
    <row r="358" ht="14.25" hidden="1" customHeight="1" outlineLevel="2">
      <c r="B358" s="7" t="s">
        <v>7</v>
      </c>
      <c r="C358" s="12">
        <f>'PM10'!B4*MDC!$I5/1000000</f>
        <v>2282.6524</v>
      </c>
      <c r="D358" s="12">
        <f>'PM10'!C4*MDC!$I5/1000000</f>
        <v>2006.38746</v>
      </c>
      <c r="E358" s="12">
        <f>'PM10'!D4*MDC!$I5/1000000</f>
        <v>2320.51883</v>
      </c>
      <c r="F358" s="12">
        <f>'PM10'!E4*MDC!$I5/1000000</f>
        <v>2338.65205</v>
      </c>
      <c r="G358" s="12">
        <f>'PM10'!F4*MDC!$I5/1000000</f>
        <v>2277.3191</v>
      </c>
      <c r="H358" s="12">
        <f>'PM10'!G4*MDC!$I5/1000000</f>
        <v>2331.18543</v>
      </c>
      <c r="I358" s="12">
        <f>'PM10'!H4*MDC!$I5/1000000</f>
        <v>2448.51803</v>
      </c>
      <c r="J358" s="12">
        <f>'PM10'!I4*MDC!$I5/1000000</f>
        <v>2411.18493</v>
      </c>
      <c r="K358" s="12">
        <f>'PM10'!J4*MDC!$I5/1000000</f>
        <v>2793.04921</v>
      </c>
      <c r="L358" s="12">
        <f>'PM10'!K4*MDC!$I5/1000000</f>
        <v>2636.25019</v>
      </c>
      <c r="M358" s="12">
        <f>'PM10'!L4*MDC!$I5/1000000</f>
        <v>2472.51788</v>
      </c>
      <c r="N358" s="12">
        <f>'PM10'!M4*MDC!$I5/1000000</f>
        <v>2370.65185</v>
      </c>
      <c r="O358" s="12">
        <f>'PM10'!N4*MDC!$I5/1000000</f>
        <v>2522.11757</v>
      </c>
      <c r="P358" s="12">
        <f>'PM10'!O4*MDC!$I5/1000000</f>
        <v>2829.84898</v>
      </c>
      <c r="Q358" s="12">
        <f>'PM10'!P4*MDC!$I5/1000000</f>
        <v>2855.98215</v>
      </c>
      <c r="R358" s="12">
        <f>'PM10'!Q4*MDC!$I5/1000000</f>
        <v>3006.38121</v>
      </c>
      <c r="S358" s="12">
        <f>'PM10'!R4*MDC!$I5/1000000</f>
        <v>3132.24709</v>
      </c>
      <c r="T358" s="12">
        <f>'PM10'!S4*MDC!$I5/1000000</f>
        <v>3278.37951</v>
      </c>
      <c r="U358" s="12">
        <f>'PM10'!T4*MDC!$I5/1000000</f>
        <v>3094.38066</v>
      </c>
      <c r="V358" s="12">
        <f>'PM10'!U4*MDC!$I5/1000000</f>
        <v>2730.6496</v>
      </c>
      <c r="W358" s="12">
        <f>'PM10'!V4*MDC!$I5/1000000</f>
        <v>2820.24904</v>
      </c>
      <c r="X358" s="12">
        <f>'PM10'!W4*MDC!$I5/1000000</f>
        <v>3013.84783</v>
      </c>
      <c r="Y358" s="12">
        <f>'PM10'!X4*MDC!$I5/1000000</f>
        <v>2959.44817</v>
      </c>
      <c r="Z358" s="12">
        <f>'PM10'!Y4*MDC!$I5/1000000</f>
        <v>2781.84928</v>
      </c>
      <c r="AA358" s="12">
        <f>'PM10'!Z4*MDC!$I5/1000000</f>
        <v>2757.84943</v>
      </c>
      <c r="AB358" s="12">
        <f>'PM10'!AA4*MDC!$I5/1000000</f>
        <v>2950.91489</v>
      </c>
      <c r="AC358" s="12">
        <f>'PM10'!AB4*MDC!$I5/1000000</f>
        <v>2552.51738</v>
      </c>
      <c r="AD358" s="12">
        <f>'PM10'!AC4*MDC!$I5/1000000</f>
        <v>2487.45112</v>
      </c>
      <c r="AE358" s="12">
        <f>'PM10'!AD4*MDC!$I5/1000000</f>
        <v>2514.65095</v>
      </c>
      <c r="AF358" s="12">
        <f>'PM10'!AE4*MDC!$I5/1000000</f>
        <v>2355.71861</v>
      </c>
      <c r="AG358" s="12"/>
    </row>
    <row r="359" ht="14.25" hidden="1" customHeight="1" outlineLevel="2">
      <c r="B359" s="7" t="s">
        <v>10</v>
      </c>
      <c r="C359" s="12">
        <f>'PM10'!B5*MDC!$I6/1000000</f>
        <v>24540.80204</v>
      </c>
      <c r="D359" s="12">
        <f>'PM10'!C5*MDC!$I6/1000000</f>
        <v>19675.77194</v>
      </c>
      <c r="E359" s="12">
        <f>'PM10'!D5*MDC!$I6/1000000</f>
        <v>16024.56828</v>
      </c>
      <c r="F359" s="12">
        <f>'PM10'!E5*MDC!$I6/1000000</f>
        <v>14505.28316</v>
      </c>
      <c r="G359" s="12">
        <f>'PM10'!F5*MDC!$I6/1000000</f>
        <v>11142.37758</v>
      </c>
      <c r="H359" s="12">
        <f>'PM10'!G5*MDC!$I6/1000000</f>
        <v>9330.21822</v>
      </c>
      <c r="I359" s="12">
        <f>'PM10'!H5*MDC!$I6/1000000</f>
        <v>9310.19752</v>
      </c>
      <c r="J359" s="12">
        <f>'PM10'!I5*MDC!$I6/1000000</f>
        <v>7244.6333</v>
      </c>
      <c r="K359" s="12">
        <f>'PM10'!J5*MDC!$I6/1000000</f>
        <v>5334.0865</v>
      </c>
      <c r="L359" s="12">
        <f>'PM10'!K5*MDC!$I6/1000000</f>
        <v>3932.06548</v>
      </c>
      <c r="M359" s="12">
        <f>'PM10'!L5*MDC!$I6/1000000</f>
        <v>3780.48018</v>
      </c>
      <c r="N359" s="12">
        <f>'PM10'!M5*MDC!$I6/1000000</f>
        <v>3781.0522</v>
      </c>
      <c r="O359" s="12">
        <f>'PM10'!N5*MDC!$I6/1000000</f>
        <v>3521.92714</v>
      </c>
      <c r="P359" s="12">
        <f>'PM10'!O5*MDC!$I6/1000000</f>
        <v>3505.91058</v>
      </c>
      <c r="Q359" s="12">
        <f>'PM10'!P5*MDC!$I6/1000000</f>
        <v>3490.46604</v>
      </c>
      <c r="R359" s="12">
        <f>'PM10'!Q5*MDC!$I6/1000000</f>
        <v>3306.84762</v>
      </c>
      <c r="S359" s="12">
        <f>'PM10'!R5*MDC!$I6/1000000</f>
        <v>3376.06204</v>
      </c>
      <c r="T359" s="12">
        <f>'PM10'!S5*MDC!$I6/1000000</f>
        <v>3279.39066</v>
      </c>
      <c r="U359" s="12">
        <f>'PM10'!T5*MDC!$I6/1000000</f>
        <v>3157.5504</v>
      </c>
      <c r="V359" s="12">
        <f>'PM10'!U5*MDC!$I6/1000000</f>
        <v>3137.5297</v>
      </c>
      <c r="W359" s="12">
        <f>'PM10'!V5*MDC!$I6/1000000</f>
        <v>3289.68702</v>
      </c>
      <c r="X359" s="12">
        <f>'PM10'!W5*MDC!$I6/1000000</f>
        <v>3171.8509</v>
      </c>
      <c r="Y359" s="12">
        <f>'PM10'!X5*MDC!$I6/1000000</f>
        <v>3177.5711</v>
      </c>
      <c r="Z359" s="12">
        <f>'PM10'!Y5*MDC!$I6/1000000</f>
        <v>3192.44362</v>
      </c>
      <c r="AA359" s="12">
        <f>'PM10'!Z5*MDC!$I6/1000000</f>
        <v>3036.28216</v>
      </c>
      <c r="AB359" s="12">
        <f>'PM10'!AA5*MDC!$I6/1000000</f>
        <v>3002.53298</v>
      </c>
      <c r="AC359" s="12">
        <f>'PM10'!AB5*MDC!$I6/1000000</f>
        <v>2920.1621</v>
      </c>
      <c r="AD359" s="12">
        <f>'PM10'!AC5*MDC!$I6/1000000</f>
        <v>2978.50814</v>
      </c>
      <c r="AE359" s="12">
        <f>'PM10'!AD5*MDC!$I6/1000000</f>
        <v>2912.72584</v>
      </c>
      <c r="AF359" s="12">
        <f>'PM10'!AE5*MDC!$I6/1000000</f>
        <v>2662.7531</v>
      </c>
      <c r="AG359" s="12"/>
    </row>
    <row r="360" ht="14.25" hidden="1" customHeight="1" outlineLevel="2">
      <c r="B360" s="7" t="s">
        <v>11</v>
      </c>
      <c r="C360" s="12">
        <f>'PM10'!B6*MDC!$I7/1000000</f>
        <v>923.3631</v>
      </c>
      <c r="D360" s="12">
        <f>'PM10'!C6*MDC!$I7/1000000</f>
        <v>961.77297</v>
      </c>
      <c r="E360" s="12">
        <f>'PM10'!D6*MDC!$I7/1000000</f>
        <v>929.46798</v>
      </c>
      <c r="F360" s="12">
        <f>'PM10'!E6*MDC!$I7/1000000</f>
        <v>930.48546</v>
      </c>
      <c r="G360" s="12">
        <f>'PM10'!F6*MDC!$I7/1000000</f>
        <v>914.96889</v>
      </c>
      <c r="H360" s="12">
        <f>'PM10'!G6*MDC!$I7/1000000</f>
        <v>920.8194</v>
      </c>
      <c r="I360" s="12">
        <f>'PM10'!H6*MDC!$I7/1000000</f>
        <v>904.79409</v>
      </c>
      <c r="J360" s="12">
        <f>'PM10'!I6*MDC!$I7/1000000</f>
        <v>880.1202</v>
      </c>
      <c r="K360" s="12">
        <f>'PM10'!J6*MDC!$I7/1000000</f>
        <v>826.44813</v>
      </c>
      <c r="L360" s="12">
        <f>'PM10'!K6*MDC!$I7/1000000</f>
        <v>809.15097</v>
      </c>
      <c r="M360" s="12">
        <f>'PM10'!L6*MDC!$I7/1000000</f>
        <v>841.20159</v>
      </c>
      <c r="N360" s="12">
        <f>'PM10'!M6*MDC!$I7/1000000</f>
        <v>830.00931</v>
      </c>
      <c r="O360" s="12">
        <f>'PM10'!N6*MDC!$I7/1000000</f>
        <v>818.30829</v>
      </c>
      <c r="P360" s="12">
        <f>'PM10'!O6*MDC!$I7/1000000</f>
        <v>815.00148</v>
      </c>
      <c r="Q360" s="12">
        <f>'PM10'!P6*MDC!$I7/1000000</f>
        <v>824.1588</v>
      </c>
      <c r="R360" s="12">
        <f>'PM10'!Q6*MDC!$I7/1000000</f>
        <v>847.56084</v>
      </c>
      <c r="S360" s="12">
        <f>'PM10'!R6*MDC!$I7/1000000</f>
        <v>848.32395</v>
      </c>
      <c r="T360" s="12">
        <f>'PM10'!S6*MDC!$I7/1000000</f>
        <v>892.8387</v>
      </c>
      <c r="U360" s="12">
        <f>'PM10'!T6*MDC!$I7/1000000</f>
        <v>993.82359</v>
      </c>
      <c r="V360" s="12">
        <f>'PM10'!U6*MDC!$I7/1000000</f>
        <v>820.34325</v>
      </c>
      <c r="W360" s="12">
        <f>'PM10'!V6*MDC!$I7/1000000</f>
        <v>831.53553</v>
      </c>
      <c r="X360" s="12">
        <f>'PM10'!W6*MDC!$I7/1000000</f>
        <v>770.48673</v>
      </c>
      <c r="Y360" s="12">
        <f>'PM10'!X6*MDC!$I7/1000000</f>
        <v>736.65552</v>
      </c>
      <c r="Z360" s="12">
        <f>'PM10'!Y6*MDC!$I7/1000000</f>
        <v>730.55064</v>
      </c>
      <c r="AA360" s="12">
        <f>'PM10'!Z6*MDC!$I7/1000000</f>
        <v>712.74474</v>
      </c>
      <c r="AB360" s="12">
        <f>'PM10'!AA6*MDC!$I7/1000000</f>
        <v>685.27278</v>
      </c>
      <c r="AC360" s="12">
        <f>'PM10'!AB6*MDC!$I7/1000000</f>
        <v>676.36983</v>
      </c>
      <c r="AD360" s="12">
        <f>'PM10'!AC6*MDC!$I7/1000000</f>
        <v>666.95814</v>
      </c>
      <c r="AE360" s="12">
        <f>'PM10'!AD6*MDC!$I7/1000000</f>
        <v>648.13476</v>
      </c>
      <c r="AF360" s="12">
        <f>'PM10'!AE6*MDC!$I7/1000000</f>
        <v>589.88403</v>
      </c>
      <c r="AG360" s="12"/>
    </row>
    <row r="361" ht="14.25" hidden="1" customHeight="1" outlineLevel="2">
      <c r="B361" s="7" t="s">
        <v>15</v>
      </c>
      <c r="C361" s="12">
        <f>'PM10'!B7*MDC!$I8/1000000</f>
        <v>18474.84384</v>
      </c>
      <c r="D361" s="12">
        <f>'PM10'!C7*MDC!$I8/1000000</f>
        <v>18238.10045</v>
      </c>
      <c r="E361" s="12">
        <f>'PM10'!D7*MDC!$I8/1000000</f>
        <v>17830.56713</v>
      </c>
      <c r="F361" s="12">
        <f>'PM10'!E7*MDC!$I8/1000000</f>
        <v>17521.47181</v>
      </c>
      <c r="G361" s="12">
        <f>'PM10'!F7*MDC!$I8/1000000</f>
        <v>17188.25918</v>
      </c>
      <c r="H361" s="12">
        <f>'PM10'!G7*MDC!$I8/1000000</f>
        <v>17038.14123</v>
      </c>
      <c r="I361" s="12">
        <f>'PM10'!H7*MDC!$I8/1000000</f>
        <v>16249.65285</v>
      </c>
      <c r="J361" s="12">
        <f>'PM10'!I7*MDC!$I8/1000000</f>
        <v>16494.76347</v>
      </c>
      <c r="K361" s="12">
        <f>'PM10'!J7*MDC!$I8/1000000</f>
        <v>15924.31526</v>
      </c>
      <c r="L361" s="12">
        <f>'PM10'!K7*MDC!$I8/1000000</f>
        <v>15630.47783</v>
      </c>
      <c r="M361" s="12">
        <f>'PM10'!L7*MDC!$I8/1000000</f>
        <v>14897.11473</v>
      </c>
      <c r="N361" s="12">
        <f>'PM10'!M7*MDC!$I8/1000000</f>
        <v>14156.36878</v>
      </c>
      <c r="O361" s="12">
        <f>'PM10'!N7*MDC!$I8/1000000</f>
        <v>13797.56227</v>
      </c>
      <c r="P361" s="12">
        <f>'PM10'!O7*MDC!$I8/1000000</f>
        <v>13116.8635</v>
      </c>
      <c r="Q361" s="12">
        <f>'PM10'!P7*MDC!$I8/1000000</f>
        <v>12715.23646</v>
      </c>
      <c r="R361" s="12">
        <f>'PM10'!Q7*MDC!$I8/1000000</f>
        <v>12203.35886</v>
      </c>
      <c r="S361" s="12">
        <f>'PM10'!R7*MDC!$I8/1000000</f>
        <v>12104.42867</v>
      </c>
      <c r="T361" s="12">
        <f>'PM10'!S7*MDC!$I8/1000000</f>
        <v>11664.41081</v>
      </c>
      <c r="U361" s="12">
        <f>'PM10'!T7*MDC!$I8/1000000</f>
        <v>11519.70695</v>
      </c>
      <c r="V361" s="12">
        <f>'PM10'!U7*MDC!$I8/1000000</f>
        <v>10673.63234</v>
      </c>
      <c r="W361" s="12">
        <f>'PM10'!V7*MDC!$I8/1000000</f>
        <v>11210.61163</v>
      </c>
      <c r="X361" s="12">
        <f>'PM10'!W7*MDC!$I8/1000000</f>
        <v>11152.53321</v>
      </c>
      <c r="Y361" s="12">
        <f>'PM10'!X7*MDC!$I8/1000000</f>
        <v>11038.83732</v>
      </c>
      <c r="Z361" s="12">
        <f>'PM10'!Y7*MDC!$I8/1000000</f>
        <v>11103.31421</v>
      </c>
      <c r="AA361" s="12">
        <f>'PM10'!Z7*MDC!$I8/1000000</f>
        <v>10707.10126</v>
      </c>
      <c r="AB361" s="12">
        <f>'PM10'!AA7*MDC!$I8/1000000</f>
        <v>10542.7098</v>
      </c>
      <c r="AC361" s="12">
        <f>'PM10'!AB7*MDC!$I8/1000000</f>
        <v>9824.60459</v>
      </c>
      <c r="AD361" s="12">
        <f>'PM10'!AC7*MDC!$I8/1000000</f>
        <v>9963.89436</v>
      </c>
      <c r="AE361" s="12">
        <f>'PM10'!AD7*MDC!$I8/1000000</f>
        <v>10188.82519</v>
      </c>
      <c r="AF361" s="12">
        <f>'PM10'!AE7*MDC!$I8/1000000</f>
        <v>10020.9884</v>
      </c>
      <c r="AG361" s="12"/>
    </row>
    <row r="362" ht="14.25" hidden="1" customHeight="1" outlineLevel="2">
      <c r="B362" s="7" t="s">
        <v>12</v>
      </c>
      <c r="C362" s="12">
        <f>'PM10'!B8*MDC!$I9/1000000</f>
        <v>329.17131</v>
      </c>
      <c r="D362" s="12">
        <f>'PM10'!C8*MDC!$I9/1000000</f>
        <v>312.56577</v>
      </c>
      <c r="E362" s="12">
        <f>'PM10'!D8*MDC!$I9/1000000</f>
        <v>294.9804</v>
      </c>
      <c r="F362" s="12">
        <f>'PM10'!E8*MDC!$I9/1000000</f>
        <v>277.60131</v>
      </c>
      <c r="G362" s="12">
        <f>'PM10'!F8*MDC!$I9/1000000</f>
        <v>261.30519</v>
      </c>
      <c r="H362" s="12">
        <f>'PM10'!G8*MDC!$I9/1000000</f>
        <v>244.54494</v>
      </c>
      <c r="I362" s="12">
        <f>'PM10'!H8*MDC!$I9/1000000</f>
        <v>225.25776</v>
      </c>
      <c r="J362" s="12">
        <f>'PM10'!I8*MDC!$I9/1000000</f>
        <v>210.66345</v>
      </c>
      <c r="K362" s="12">
        <f>'PM10'!J8*MDC!$I9/1000000</f>
        <v>194.98617</v>
      </c>
      <c r="L362" s="12">
        <f>'PM10'!K8*MDC!$I9/1000000</f>
        <v>180.80442</v>
      </c>
      <c r="M362" s="12">
        <f>'PM10'!L8*MDC!$I9/1000000</f>
        <v>165.69441</v>
      </c>
      <c r="N362" s="12">
        <f>'PM10'!M8*MDC!$I9/1000000</f>
        <v>165.12714</v>
      </c>
      <c r="O362" s="12">
        <f>'PM10'!N8*MDC!$I9/1000000</f>
        <v>144.18972</v>
      </c>
      <c r="P362" s="12">
        <f>'PM10'!O8*MDC!$I9/1000000</f>
        <v>125.8308</v>
      </c>
      <c r="Q362" s="12">
        <f>'PM10'!P8*MDC!$I9/1000000</f>
        <v>128.30616</v>
      </c>
      <c r="R362" s="12">
        <f>'PM10'!Q8*MDC!$I9/1000000</f>
        <v>109.27683</v>
      </c>
      <c r="S362" s="12">
        <f>'PM10'!R8*MDC!$I9/1000000</f>
        <v>84.16224</v>
      </c>
      <c r="T362" s="12">
        <f>'PM10'!S8*MDC!$I9/1000000</f>
        <v>117.32175</v>
      </c>
      <c r="U362" s="12">
        <f>'PM10'!T8*MDC!$I9/1000000</f>
        <v>97.62201</v>
      </c>
      <c r="V362" s="12">
        <f>'PM10'!U8*MDC!$I9/1000000</f>
        <v>79.67565</v>
      </c>
      <c r="W362" s="12">
        <f>'PM10'!V8*MDC!$I9/1000000</f>
        <v>120.1581</v>
      </c>
      <c r="X362" s="12">
        <f>'PM10'!W8*MDC!$I9/1000000</f>
        <v>177.4008</v>
      </c>
      <c r="Y362" s="12">
        <f>'PM10'!X8*MDC!$I9/1000000</f>
        <v>72.50742</v>
      </c>
      <c r="Z362" s="12">
        <f>'PM10'!Y8*MDC!$I9/1000000</f>
        <v>104.63553</v>
      </c>
      <c r="AA362" s="12">
        <f>'PM10'!Z8*MDC!$I9/1000000</f>
        <v>78.48954</v>
      </c>
      <c r="AB362" s="12">
        <f>'PM10'!AA8*MDC!$I9/1000000</f>
        <v>74.72493</v>
      </c>
      <c r="AC362" s="12">
        <f>'PM10'!AB8*MDC!$I9/1000000</f>
        <v>62.29656</v>
      </c>
      <c r="AD362" s="12">
        <f>'PM10'!AC8*MDC!$I9/1000000</f>
        <v>72.55899</v>
      </c>
      <c r="AE362" s="12">
        <f>'PM10'!AD8*MDC!$I9/1000000</f>
        <v>57.2427</v>
      </c>
      <c r="AF362" s="12">
        <f>'PM10'!AE8*MDC!$I9/1000000</f>
        <v>47.59911</v>
      </c>
      <c r="AG362" s="12"/>
    </row>
    <row r="363" ht="14.25" hidden="1" customHeight="1" outlineLevel="2">
      <c r="B363" s="7" t="s">
        <v>18</v>
      </c>
      <c r="C363" s="12">
        <f>'PM10'!B9*MDC!$I10/1000000</f>
        <v>600.96465</v>
      </c>
      <c r="D363" s="12">
        <f>'PM10'!C9*MDC!$I10/1000000</f>
        <v>596.12535</v>
      </c>
      <c r="E363" s="12">
        <f>'PM10'!D9*MDC!$I10/1000000</f>
        <v>547.3503</v>
      </c>
      <c r="F363" s="12">
        <f>'PM10'!E9*MDC!$I10/1000000</f>
        <v>537.1623</v>
      </c>
      <c r="G363" s="12">
        <f>'PM10'!F9*MDC!$I10/1000000</f>
        <v>504.8154</v>
      </c>
      <c r="H363" s="12">
        <f>'PM10'!G9*MDC!$I10/1000000</f>
        <v>476.92575</v>
      </c>
      <c r="I363" s="12">
        <f>'PM10'!H9*MDC!$I10/1000000</f>
        <v>496.02825</v>
      </c>
      <c r="J363" s="12">
        <f>'PM10'!I9*MDC!$I10/1000000</f>
        <v>483.6753</v>
      </c>
      <c r="K363" s="12">
        <f>'PM10'!J9*MDC!$I10/1000000</f>
        <v>509.4</v>
      </c>
      <c r="L363" s="12">
        <f>'PM10'!K9*MDC!$I10/1000000</f>
        <v>475.2702</v>
      </c>
      <c r="M363" s="12">
        <f>'PM10'!L9*MDC!$I10/1000000</f>
        <v>491.18895</v>
      </c>
      <c r="N363" s="12">
        <f>'PM10'!M9*MDC!$I10/1000000</f>
        <v>502.90515</v>
      </c>
      <c r="O363" s="12">
        <f>'PM10'!N9*MDC!$I10/1000000</f>
        <v>489.40605</v>
      </c>
      <c r="P363" s="12">
        <f>'PM10'!O9*MDC!$I10/1000000</f>
        <v>504.5607</v>
      </c>
      <c r="Q363" s="12">
        <f>'PM10'!P9*MDC!$I10/1000000</f>
        <v>514.11195</v>
      </c>
      <c r="R363" s="12">
        <f>'PM10'!Q9*MDC!$I10/1000000</f>
        <v>525.82815</v>
      </c>
      <c r="S363" s="12">
        <f>'PM10'!R9*MDC!$I10/1000000</f>
        <v>529.2666</v>
      </c>
      <c r="T363" s="12">
        <f>'PM10'!S9*MDC!$I10/1000000</f>
        <v>522.26235</v>
      </c>
      <c r="U363" s="12">
        <f>'PM10'!T9*MDC!$I10/1000000</f>
        <v>496.1556</v>
      </c>
      <c r="V363" s="12">
        <f>'PM10'!U9*MDC!$I10/1000000</f>
        <v>479.21805</v>
      </c>
      <c r="W363" s="12">
        <f>'PM10'!V9*MDC!$I10/1000000</f>
        <v>446.36175</v>
      </c>
      <c r="X363" s="12">
        <f>'PM10'!W9*MDC!$I10/1000000</f>
        <v>363.07485</v>
      </c>
      <c r="Y363" s="12">
        <f>'PM10'!X9*MDC!$I10/1000000</f>
        <v>365.4945</v>
      </c>
      <c r="Z363" s="12">
        <f>'PM10'!Y9*MDC!$I10/1000000</f>
        <v>371.862</v>
      </c>
      <c r="AA363" s="12">
        <f>'PM10'!Z9*MDC!$I10/1000000</f>
        <v>360.1458</v>
      </c>
      <c r="AB363" s="12">
        <f>'PM10'!AA9*MDC!$I10/1000000</f>
        <v>366.768</v>
      </c>
      <c r="AC363" s="12">
        <f>'PM10'!AB9*MDC!$I10/1000000</f>
        <v>360.9099</v>
      </c>
      <c r="AD363" s="12">
        <f>'PM10'!AC9*MDC!$I10/1000000</f>
        <v>372.49875</v>
      </c>
      <c r="AE363" s="12">
        <f>'PM10'!AD9*MDC!$I10/1000000</f>
        <v>370.71585</v>
      </c>
      <c r="AF363" s="12">
        <f>'PM10'!AE9*MDC!$I10/1000000</f>
        <v>354.5424</v>
      </c>
      <c r="AG363" s="12"/>
    </row>
    <row r="364" ht="14.25" hidden="1" customHeight="1" outlineLevel="2">
      <c r="B364" s="7" t="s">
        <v>16</v>
      </c>
      <c r="C364" s="12">
        <f>'PM10'!B10*MDC!$I11/1000000</f>
        <v>2351.43804</v>
      </c>
      <c r="D364" s="12">
        <f>'PM10'!C10*MDC!$I11/1000000</f>
        <v>2367.46008</v>
      </c>
      <c r="E364" s="12">
        <f>'PM10'!D10*MDC!$I11/1000000</f>
        <v>2401.67664</v>
      </c>
      <c r="F364" s="12">
        <f>'PM10'!E10*MDC!$I11/1000000</f>
        <v>2391.62892</v>
      </c>
      <c r="G364" s="12">
        <f>'PM10'!F10*MDC!$I11/1000000</f>
        <v>2457.34644</v>
      </c>
      <c r="H364" s="12">
        <f>'PM10'!G10*MDC!$I11/1000000</f>
        <v>2381.30964</v>
      </c>
      <c r="I364" s="12">
        <f>'PM10'!H10*MDC!$I11/1000000</f>
        <v>2486.67492</v>
      </c>
      <c r="J364" s="12">
        <f>'PM10'!I10*MDC!$I11/1000000</f>
        <v>2571.94476</v>
      </c>
      <c r="K364" s="12">
        <f>'PM10'!J10*MDC!$I11/1000000</f>
        <v>2611.0494</v>
      </c>
      <c r="L364" s="12">
        <f>'PM10'!K10*MDC!$I11/1000000</f>
        <v>2671.60728</v>
      </c>
      <c r="M364" s="12">
        <f>'PM10'!L10*MDC!$I11/1000000</f>
        <v>3480.85608</v>
      </c>
      <c r="N364" s="12">
        <f>'PM10'!M10*MDC!$I11/1000000</f>
        <v>3626.14068</v>
      </c>
      <c r="O364" s="12">
        <f>'PM10'!N10*MDC!$I11/1000000</f>
        <v>3648.68016</v>
      </c>
      <c r="P364" s="12">
        <f>'PM10'!O10*MDC!$I11/1000000</f>
        <v>3515.61576</v>
      </c>
      <c r="Q364" s="12">
        <f>'PM10'!P10*MDC!$I11/1000000</f>
        <v>3655.46916</v>
      </c>
      <c r="R364" s="12">
        <f>'PM10'!Q10*MDC!$I11/1000000</f>
        <v>3413.78076</v>
      </c>
      <c r="S364" s="12">
        <f>'PM10'!R10*MDC!$I11/1000000</f>
        <v>3495.79188</v>
      </c>
      <c r="T364" s="12">
        <f>'PM10'!S10*MDC!$I11/1000000</f>
        <v>3369.78804</v>
      </c>
      <c r="U364" s="12">
        <f>'PM10'!T10*MDC!$I11/1000000</f>
        <v>3555.80664</v>
      </c>
      <c r="V364" s="12">
        <f>'PM10'!U10*MDC!$I11/1000000</f>
        <v>3278.00076</v>
      </c>
      <c r="W364" s="12">
        <f>'PM10'!V10*MDC!$I11/1000000</f>
        <v>2466.57948</v>
      </c>
      <c r="X364" s="12">
        <f>'PM10'!W10*MDC!$I11/1000000</f>
        <v>2122.78452</v>
      </c>
      <c r="Y364" s="12">
        <f>'PM10'!X10*MDC!$I11/1000000</f>
        <v>2064.94224</v>
      </c>
      <c r="Z364" s="12">
        <f>'PM10'!Y10*MDC!$I11/1000000</f>
        <v>1961.74944</v>
      </c>
      <c r="AA364" s="12">
        <f>'PM10'!Z10*MDC!$I11/1000000</f>
        <v>2051.36424</v>
      </c>
      <c r="AB364" s="12">
        <f>'PM10'!AA10*MDC!$I11/1000000</f>
        <v>1889.78604</v>
      </c>
      <c r="AC364" s="12">
        <f>'PM10'!AB10*MDC!$I11/1000000</f>
        <v>1882.45392</v>
      </c>
      <c r="AD364" s="12">
        <f>'PM10'!AC10*MDC!$I11/1000000</f>
        <v>1837.64652</v>
      </c>
      <c r="AE364" s="12">
        <f>'PM10'!AD10*MDC!$I11/1000000</f>
        <v>1655.70132</v>
      </c>
      <c r="AF364" s="12">
        <f>'PM10'!AE10*MDC!$I11/1000000</f>
        <v>1649.45544</v>
      </c>
      <c r="AG364" s="12"/>
    </row>
    <row r="365" ht="14.25" hidden="1" customHeight="1" outlineLevel="2">
      <c r="B365" s="7" t="s">
        <v>31</v>
      </c>
      <c r="C365" s="12">
        <f>'PM10'!B11*MDC!$I12/1000000</f>
        <v>11004.55125</v>
      </c>
      <c r="D365" s="12">
        <f>'PM10'!C11*MDC!$I12/1000000</f>
        <v>10818.553</v>
      </c>
      <c r="E365" s="12">
        <f>'PM10'!D11*MDC!$I12/1000000</f>
        <v>10674.80825</v>
      </c>
      <c r="F365" s="12">
        <f>'PM10'!E11*MDC!$I12/1000000</f>
        <v>10613.49925</v>
      </c>
      <c r="G365" s="12">
        <f>'PM10'!F11*MDC!$I12/1000000</f>
        <v>10534.3775</v>
      </c>
      <c r="H365" s="12">
        <f>'PM10'!G11*MDC!$I12/1000000</f>
        <v>10410.51675</v>
      </c>
      <c r="I365" s="12">
        <f>'PM10'!H11*MDC!$I12/1000000</f>
        <v>10408.03125</v>
      </c>
      <c r="J365" s="12">
        <f>'PM10'!I11*MDC!$I12/1000000</f>
        <v>10311.511</v>
      </c>
      <c r="K365" s="12">
        <f>'PM10'!J11*MDC!$I12/1000000</f>
        <v>10173.98</v>
      </c>
      <c r="L365" s="12">
        <f>'PM10'!K11*MDC!$I12/1000000</f>
        <v>10115.57075</v>
      </c>
      <c r="M365" s="12">
        <f>'PM10'!L11*MDC!$I12/1000000</f>
        <v>10316.89625</v>
      </c>
      <c r="N365" s="12">
        <f>'PM10'!M11*MDC!$I12/1000000</f>
        <v>9990.053</v>
      </c>
      <c r="O365" s="12">
        <f>'PM10'!N11*MDC!$I12/1000000</f>
        <v>9938.686</v>
      </c>
      <c r="P365" s="12">
        <f>'PM10'!O11*MDC!$I12/1000000</f>
        <v>10540.177</v>
      </c>
      <c r="Q365" s="12">
        <f>'PM10'!P11*MDC!$I12/1000000</f>
        <v>10066.68925</v>
      </c>
      <c r="R365" s="12">
        <f>'PM10'!Q11*MDC!$I12/1000000</f>
        <v>9872.82025</v>
      </c>
      <c r="S365" s="12">
        <f>'PM10'!R11*MDC!$I12/1000000</f>
        <v>10038.106</v>
      </c>
      <c r="T365" s="12">
        <f>'PM10'!S11*MDC!$I12/1000000</f>
        <v>10015.7365</v>
      </c>
      <c r="U365" s="12">
        <f>'PM10'!T11*MDC!$I12/1000000</f>
        <v>8805.298</v>
      </c>
      <c r="V365" s="12">
        <f>'PM10'!U11*MDC!$I12/1000000</f>
        <v>8665.69575</v>
      </c>
      <c r="W365" s="12">
        <f>'PM10'!V11*MDC!$I12/1000000</f>
        <v>8355.83675</v>
      </c>
      <c r="X365" s="12">
        <f>'PM10'!W11*MDC!$I12/1000000</f>
        <v>8330.98175</v>
      </c>
      <c r="Y365" s="12">
        <f>'PM10'!X11*MDC!$I12/1000000</f>
        <v>7425.43125</v>
      </c>
      <c r="Z365" s="12">
        <f>'PM10'!Y11*MDC!$I12/1000000</f>
        <v>7909.6895</v>
      </c>
      <c r="AA365" s="12">
        <f>'PM10'!Z11*MDC!$I12/1000000</f>
        <v>7258.90275</v>
      </c>
      <c r="AB365" s="12">
        <f>'PM10'!AA11*MDC!$I12/1000000</f>
        <v>7721.62</v>
      </c>
      <c r="AC365" s="12">
        <f>'PM10'!AB11*MDC!$I12/1000000</f>
        <v>7748.9605</v>
      </c>
      <c r="AD365" s="12">
        <f>'PM10'!AC11*MDC!$I12/1000000</f>
        <v>7607.70125</v>
      </c>
      <c r="AE365" s="12">
        <f>'PM10'!AD11*MDC!$I12/1000000</f>
        <v>8188.47975</v>
      </c>
      <c r="AF365" s="12">
        <f>'PM10'!AE11*MDC!$I12/1000000</f>
        <v>8070.4185</v>
      </c>
      <c r="AG365" s="12"/>
    </row>
    <row r="366" ht="14.25" hidden="1" customHeight="1" outlineLevel="2">
      <c r="B366" s="7" t="s">
        <v>14</v>
      </c>
      <c r="C366" s="12">
        <f>'PM10'!B12*MDC!$I13/1000000</f>
        <v>22857.94656</v>
      </c>
      <c r="D366" s="12">
        <f>'PM10'!C12*MDC!$I13/1000000</f>
        <v>24770.52512</v>
      </c>
      <c r="E366" s="12">
        <f>'PM10'!D12*MDC!$I13/1000000</f>
        <v>23874.11008</v>
      </c>
      <c r="F366" s="12">
        <f>'PM10'!E12*MDC!$I13/1000000</f>
        <v>22875.3568</v>
      </c>
      <c r="G366" s="12">
        <f>'PM10'!F12*MDC!$I13/1000000</f>
        <v>21360.66592</v>
      </c>
      <c r="H366" s="12">
        <f>'PM10'!G12*MDC!$I13/1000000</f>
        <v>21440.49824</v>
      </c>
      <c r="I366" s="12">
        <f>'PM10'!H12*MDC!$I13/1000000</f>
        <v>22080.00608</v>
      </c>
      <c r="J366" s="12">
        <f>'PM10'!I12*MDC!$I13/1000000</f>
        <v>20466.79872</v>
      </c>
      <c r="K366" s="12">
        <f>'PM10'!J12*MDC!$I13/1000000</f>
        <v>20051.07616</v>
      </c>
      <c r="L366" s="12">
        <f>'PM10'!K12*MDC!$I13/1000000</f>
        <v>19140.22336</v>
      </c>
      <c r="M366" s="12">
        <f>'PM10'!L12*MDC!$I13/1000000</f>
        <v>17848.04384</v>
      </c>
      <c r="N366" s="12">
        <f>'PM10'!M12*MDC!$I13/1000000</f>
        <v>17242.5072</v>
      </c>
      <c r="O366" s="12">
        <f>'PM10'!N12*MDC!$I13/1000000</f>
        <v>16236.1104</v>
      </c>
      <c r="P366" s="12">
        <f>'PM10'!O12*MDC!$I13/1000000</f>
        <v>16253.94528</v>
      </c>
      <c r="Q366" s="12">
        <f>'PM10'!P12*MDC!$I13/1000000</f>
        <v>15632.27232</v>
      </c>
      <c r="R366" s="12">
        <f>'PM10'!Q12*MDC!$I13/1000000</f>
        <v>14499.3328</v>
      </c>
      <c r="S366" s="12">
        <f>'PM10'!R12*MDC!$I13/1000000</f>
        <v>13318.8336</v>
      </c>
      <c r="T366" s="12">
        <f>'PM10'!S12*MDC!$I13/1000000</f>
        <v>12481.44352</v>
      </c>
      <c r="U366" s="12">
        <f>'PM10'!T12*MDC!$I13/1000000</f>
        <v>12069.96736</v>
      </c>
      <c r="V366" s="12">
        <f>'PM10'!U12*MDC!$I13/1000000</f>
        <v>11325.1488</v>
      </c>
      <c r="W366" s="12">
        <f>'PM10'!V12*MDC!$I13/1000000</f>
        <v>11584.1792</v>
      </c>
      <c r="X366" s="12">
        <f>'PM10'!W12*MDC!$I13/1000000</f>
        <v>10365.4624</v>
      </c>
      <c r="Y366" s="12">
        <f>'PM10'!X12*MDC!$I13/1000000</f>
        <v>10502.62112</v>
      </c>
      <c r="Z366" s="12">
        <f>'PM10'!Y12*MDC!$I13/1000000</f>
        <v>10430.43232</v>
      </c>
      <c r="AA366" s="12">
        <f>'PM10'!Z12*MDC!$I13/1000000</f>
        <v>9318.30016</v>
      </c>
      <c r="AB366" s="12">
        <f>'PM10'!AA12*MDC!$I13/1000000</f>
        <v>9413.84416</v>
      </c>
      <c r="AC366" s="12">
        <f>'PM10'!AB12*MDC!$I13/1000000</f>
        <v>9377.32512</v>
      </c>
      <c r="AD366" s="12">
        <f>'PM10'!AC12*MDC!$I13/1000000</f>
        <v>9210.4416</v>
      </c>
      <c r="AE366" s="12">
        <f>'PM10'!AD12*MDC!$I13/1000000</f>
        <v>8802.36256</v>
      </c>
      <c r="AF366" s="12">
        <f>'PM10'!AE12*MDC!$I13/1000000</f>
        <v>8598.53536</v>
      </c>
      <c r="AG366" s="12"/>
    </row>
    <row r="367" ht="14.25" hidden="1" customHeight="1" outlineLevel="2">
      <c r="B367" s="7" t="s">
        <v>8</v>
      </c>
      <c r="C367" s="12">
        <f>'PM10'!B13*MDC!$I14/1000000</f>
        <v>1779.16844</v>
      </c>
      <c r="D367" s="12">
        <f>'PM10'!C13*MDC!$I14/1000000</f>
        <v>1810.1902</v>
      </c>
      <c r="E367" s="12">
        <f>'PM10'!D13*MDC!$I14/1000000</f>
        <v>1517.5986</v>
      </c>
      <c r="F367" s="12">
        <f>'PM10'!E13*MDC!$I14/1000000</f>
        <v>1568.714</v>
      </c>
      <c r="G367" s="12">
        <f>'PM10'!F13*MDC!$I14/1000000</f>
        <v>1539.80736</v>
      </c>
      <c r="H367" s="12">
        <f>'PM10'!G13*MDC!$I14/1000000</f>
        <v>1612.07396</v>
      </c>
      <c r="I367" s="12">
        <f>'PM10'!H13*MDC!$I14/1000000</f>
        <v>1790.44908</v>
      </c>
      <c r="J367" s="12">
        <f>'PM10'!I13*MDC!$I14/1000000</f>
        <v>1785.86632</v>
      </c>
      <c r="K367" s="12">
        <f>'PM10'!J13*MDC!$I14/1000000</f>
        <v>1806.665</v>
      </c>
      <c r="L367" s="12">
        <f>'PM10'!K13*MDC!$I14/1000000</f>
        <v>1798.55704</v>
      </c>
      <c r="M367" s="12">
        <f>'PM10'!L13*MDC!$I14/1000000</f>
        <v>1568.714</v>
      </c>
      <c r="N367" s="12">
        <f>'PM10'!M13*MDC!$I14/1000000</f>
        <v>1651.90872</v>
      </c>
      <c r="O367" s="12">
        <f>'PM10'!N13*MDC!$I14/1000000</f>
        <v>1750.61432</v>
      </c>
      <c r="P367" s="12">
        <f>'PM10'!O13*MDC!$I14/1000000</f>
        <v>2077.75288</v>
      </c>
      <c r="Q367" s="12">
        <f>'PM10'!P13*MDC!$I14/1000000</f>
        <v>2081.98312</v>
      </c>
      <c r="R367" s="12">
        <f>'PM10'!Q13*MDC!$I14/1000000</f>
        <v>2093.61628</v>
      </c>
      <c r="S367" s="12">
        <f>'PM10'!R13*MDC!$I14/1000000</f>
        <v>1947.673</v>
      </c>
      <c r="T367" s="12">
        <f>'PM10'!S13*MDC!$I14/1000000</f>
        <v>1896.20508</v>
      </c>
      <c r="U367" s="12">
        <f>'PM10'!T13*MDC!$I14/1000000</f>
        <v>1961.7738</v>
      </c>
      <c r="V367" s="12">
        <f>'PM10'!U13*MDC!$I14/1000000</f>
        <v>1846.14724</v>
      </c>
      <c r="W367" s="12">
        <f>'PM10'!V13*MDC!$I14/1000000</f>
        <v>1745.67904</v>
      </c>
      <c r="X367" s="12">
        <f>'PM10'!W13*MDC!$I14/1000000</f>
        <v>1704.4342</v>
      </c>
      <c r="Y367" s="12">
        <f>'PM10'!X13*MDC!$I14/1000000</f>
        <v>1659.31164</v>
      </c>
      <c r="Z367" s="12">
        <f>'PM10'!Y13*MDC!$I14/1000000</f>
        <v>1655.43392</v>
      </c>
      <c r="AA367" s="12">
        <f>'PM10'!Z13*MDC!$I14/1000000</f>
        <v>1450.26728</v>
      </c>
      <c r="AB367" s="12">
        <f>'PM10'!AA13*MDC!$I14/1000000</f>
        <v>1550.73548</v>
      </c>
      <c r="AC367" s="12">
        <f>'PM10'!AB13*MDC!$I14/1000000</f>
        <v>1504.90788</v>
      </c>
      <c r="AD367" s="12">
        <f>'PM10'!AC13*MDC!$I14/1000000</f>
        <v>1461.90044</v>
      </c>
      <c r="AE367" s="12">
        <f>'PM10'!AD13*MDC!$I14/1000000</f>
        <v>1450.97232</v>
      </c>
      <c r="AF367" s="12">
        <f>'PM10'!AE13*MDC!$I14/1000000</f>
        <v>1438.98664</v>
      </c>
      <c r="AG367" s="12"/>
    </row>
    <row r="368" ht="14.25" hidden="1" customHeight="1" outlineLevel="2">
      <c r="B368" s="7" t="s">
        <v>19</v>
      </c>
      <c r="C368" s="12">
        <f>'PM10'!B14*MDC!$I15/1000000</f>
        <v>31452.7736</v>
      </c>
      <c r="D368" s="12">
        <f>'PM10'!C14*MDC!$I15/1000000</f>
        <v>32248.48904</v>
      </c>
      <c r="E368" s="12">
        <f>'PM10'!D14*MDC!$I15/1000000</f>
        <v>31317.46976</v>
      </c>
      <c r="F368" s="12">
        <f>'PM10'!E14*MDC!$I15/1000000</f>
        <v>31382.974</v>
      </c>
      <c r="G368" s="12">
        <f>'PM10'!F14*MDC!$I15/1000000</f>
        <v>30865.38312</v>
      </c>
      <c r="H368" s="12">
        <f>'PM10'!G14*MDC!$I15/1000000</f>
        <v>30930.88736</v>
      </c>
      <c r="I368" s="12">
        <f>'PM10'!H14*MDC!$I15/1000000</f>
        <v>29561.74136</v>
      </c>
      <c r="J368" s="12">
        <f>'PM10'!I14*MDC!$I15/1000000</f>
        <v>28991.53232</v>
      </c>
      <c r="K368" s="12">
        <f>'PM10'!J14*MDC!$I15/1000000</f>
        <v>28909.92048</v>
      </c>
      <c r="L368" s="12">
        <f>'PM10'!K14*MDC!$I15/1000000</f>
        <v>28443.87392</v>
      </c>
      <c r="M368" s="12">
        <f>'PM10'!L14*MDC!$I15/1000000</f>
        <v>26641.9704</v>
      </c>
      <c r="N368" s="12">
        <f>'PM10'!M14*MDC!$I15/1000000</f>
        <v>25804.3752</v>
      </c>
      <c r="O368" s="12">
        <f>'PM10'!N14*MDC!$I15/1000000</f>
        <v>22370.23488</v>
      </c>
      <c r="P368" s="12">
        <f>'PM10'!O14*MDC!$I15/1000000</f>
        <v>24240.86416</v>
      </c>
      <c r="Q368" s="12">
        <f>'PM10'!P14*MDC!$I15/1000000</f>
        <v>21827.94568</v>
      </c>
      <c r="R368" s="12">
        <f>'PM10'!Q14*MDC!$I15/1000000</f>
        <v>23900.45688</v>
      </c>
      <c r="S368" s="12">
        <f>'PM10'!R14*MDC!$I15/1000000</f>
        <v>24420.19544</v>
      </c>
      <c r="T368" s="12">
        <f>'PM10'!S14*MDC!$I15/1000000</f>
        <v>26941.57176</v>
      </c>
      <c r="U368" s="12">
        <f>'PM10'!T14*MDC!$I15/1000000</f>
        <v>28052.99616</v>
      </c>
      <c r="V368" s="12">
        <f>'PM10'!U14*MDC!$I15/1000000</f>
        <v>25745.314</v>
      </c>
      <c r="W368" s="12">
        <f>'PM10'!V14*MDC!$I15/1000000</f>
        <v>25170.8096</v>
      </c>
      <c r="X368" s="12">
        <f>'PM10'!W14*MDC!$I15/1000000</f>
        <v>19989.5316</v>
      </c>
      <c r="Y368" s="12">
        <f>'PM10'!X14*MDC!$I15/1000000</f>
        <v>22684.87</v>
      </c>
      <c r="Z368" s="12">
        <f>'PM10'!Y14*MDC!$I15/1000000</f>
        <v>21904.18832</v>
      </c>
      <c r="AA368" s="12">
        <f>'PM10'!Z14*MDC!$I15/1000000</f>
        <v>19993.82696</v>
      </c>
      <c r="AB368" s="12">
        <f>'PM10'!AA14*MDC!$I15/1000000</f>
        <v>20529.67312</v>
      </c>
      <c r="AC368" s="12">
        <f>'PM10'!AB14*MDC!$I15/1000000</f>
        <v>19993.82696</v>
      </c>
      <c r="AD368" s="12">
        <f>'PM10'!AC14*MDC!$I15/1000000</f>
        <v>20696.11832</v>
      </c>
      <c r="AE368" s="12">
        <f>'PM10'!AD14*MDC!$I15/1000000</f>
        <v>18717.0312</v>
      </c>
      <c r="AF368" s="12">
        <f>'PM10'!AE14*MDC!$I15/1000000</f>
        <v>18471.12184</v>
      </c>
      <c r="AG368" s="12"/>
    </row>
    <row r="369" ht="14.25" hidden="1" customHeight="1" outlineLevel="2">
      <c r="B369" s="7" t="s">
        <v>9</v>
      </c>
      <c r="C369" s="12">
        <f>'PM10'!B15*MDC!$I16/1000000</f>
        <v>82.06288</v>
      </c>
      <c r="D369" s="12">
        <f>'PM10'!C15*MDC!$I16/1000000</f>
        <v>80.31376</v>
      </c>
      <c r="E369" s="12">
        <f>'PM10'!D15*MDC!$I16/1000000</f>
        <v>78.7104</v>
      </c>
      <c r="F369" s="12">
        <f>'PM10'!E15*MDC!$I16/1000000</f>
        <v>77.10704</v>
      </c>
      <c r="G369" s="12">
        <f>'PM10'!F15*MDC!$I16/1000000</f>
        <v>75.64944</v>
      </c>
      <c r="H369" s="12">
        <f>'PM10'!G15*MDC!$I16/1000000</f>
        <v>73.6088</v>
      </c>
      <c r="I369" s="12">
        <f>'PM10'!H15*MDC!$I16/1000000</f>
        <v>72.88</v>
      </c>
      <c r="J369" s="12">
        <f>'PM10'!I15*MDC!$I16/1000000</f>
        <v>71.71392</v>
      </c>
      <c r="K369" s="12">
        <f>'PM10'!J15*MDC!$I16/1000000</f>
        <v>70.40208</v>
      </c>
      <c r="L369" s="12">
        <f>'PM10'!K15*MDC!$I16/1000000</f>
        <v>68.94448</v>
      </c>
      <c r="M369" s="12">
        <f>'PM10'!L15*MDC!$I16/1000000</f>
        <v>69.38176</v>
      </c>
      <c r="N369" s="12">
        <f>'PM10'!M15*MDC!$I16/1000000</f>
        <v>63.11408</v>
      </c>
      <c r="O369" s="12">
        <f>'PM10'!N15*MDC!$I16/1000000</f>
        <v>62.6768</v>
      </c>
      <c r="P369" s="12">
        <f>'PM10'!O15*MDC!$I16/1000000</f>
        <v>62.53104</v>
      </c>
      <c r="Q369" s="12">
        <f>'PM10'!P15*MDC!$I16/1000000</f>
        <v>62.38528</v>
      </c>
      <c r="R369" s="12">
        <f>'PM10'!Q15*MDC!$I16/1000000</f>
        <v>60.19888</v>
      </c>
      <c r="S369" s="12">
        <f>'PM10'!R15*MDC!$I16/1000000</f>
        <v>57.5752</v>
      </c>
      <c r="T369" s="12">
        <f>'PM10'!S15*MDC!$I16/1000000</f>
        <v>55.09728</v>
      </c>
      <c r="U369" s="12">
        <f>'PM10'!T15*MDC!$I16/1000000</f>
        <v>54.36848</v>
      </c>
      <c r="V369" s="12">
        <f>'PM10'!U15*MDC!$I16/1000000</f>
        <v>47.51776</v>
      </c>
      <c r="W369" s="12">
        <f>'PM10'!V15*MDC!$I16/1000000</f>
        <v>45.76864</v>
      </c>
      <c r="X369" s="12">
        <f>'PM10'!W15*MDC!$I16/1000000</f>
        <v>41.25008</v>
      </c>
      <c r="Y369" s="12">
        <f>'PM10'!X15*MDC!$I16/1000000</f>
        <v>31.77568</v>
      </c>
      <c r="Z369" s="12">
        <f>'PM10'!Y15*MDC!$I16/1000000</f>
        <v>26.09104</v>
      </c>
      <c r="AA369" s="12">
        <f>'PM10'!Z15*MDC!$I16/1000000</f>
        <v>24.19616</v>
      </c>
      <c r="AB369" s="12">
        <f>'PM10'!AA15*MDC!$I16/1000000</f>
        <v>24.92496</v>
      </c>
      <c r="AC369" s="12">
        <f>'PM10'!AB15*MDC!$I16/1000000</f>
        <v>27.40288</v>
      </c>
      <c r="AD369" s="12">
        <f>'PM10'!AC15*MDC!$I16/1000000</f>
        <v>28.27744</v>
      </c>
      <c r="AE369" s="12">
        <f>'PM10'!AD15*MDC!$I16/1000000</f>
        <v>29.00624</v>
      </c>
      <c r="AF369" s="12">
        <f>'PM10'!AE15*MDC!$I16/1000000</f>
        <v>30.75536</v>
      </c>
      <c r="AG369" s="12"/>
    </row>
    <row r="370" ht="14.25" hidden="1" customHeight="1" outlineLevel="2">
      <c r="B370" s="7" t="s">
        <v>20</v>
      </c>
      <c r="C370" s="12">
        <f>'PM10'!B16*MDC!$I17/1000000</f>
        <v>543.42337</v>
      </c>
      <c r="D370" s="12">
        <f>'PM10'!C16*MDC!$I17/1000000</f>
        <v>586.98087</v>
      </c>
      <c r="E370" s="12">
        <f>'PM10'!D16*MDC!$I17/1000000</f>
        <v>533.66649</v>
      </c>
      <c r="F370" s="12">
        <f>'PM10'!E16*MDC!$I17/1000000</f>
        <v>552.65756</v>
      </c>
      <c r="G370" s="12">
        <f>'PM10'!F16*MDC!$I17/1000000</f>
        <v>533.66649</v>
      </c>
      <c r="H370" s="12">
        <f>'PM10'!G16*MDC!$I17/1000000</f>
        <v>568.16403</v>
      </c>
      <c r="I370" s="12">
        <f>'PM10'!H16*MDC!$I17/1000000</f>
        <v>592.90469</v>
      </c>
      <c r="J370" s="12">
        <f>'PM10'!I16*MDC!$I17/1000000</f>
        <v>585.23857</v>
      </c>
      <c r="K370" s="12">
        <f>'PM10'!J16*MDC!$I17/1000000</f>
        <v>587.1551</v>
      </c>
      <c r="L370" s="12">
        <f>'PM10'!K16*MDC!$I17/1000000</f>
        <v>585.4128</v>
      </c>
      <c r="M370" s="12">
        <f>'PM10'!L16*MDC!$I17/1000000</f>
        <v>552.3091</v>
      </c>
      <c r="N370" s="12">
        <f>'PM10'!M16*MDC!$I17/1000000</f>
        <v>571.99709</v>
      </c>
      <c r="O370" s="12">
        <f>'PM10'!N16*MDC!$I17/1000000</f>
        <v>567.81557</v>
      </c>
      <c r="P370" s="12">
        <f>'PM10'!O16*MDC!$I17/1000000</f>
        <v>596.56352</v>
      </c>
      <c r="Q370" s="12">
        <f>'PM10'!P16*MDC!$I17/1000000</f>
        <v>744.83325</v>
      </c>
      <c r="R370" s="12">
        <f>'PM10'!Q16*MDC!$I17/1000000</f>
        <v>638.90141</v>
      </c>
      <c r="S370" s="12">
        <f>'PM10'!R16*MDC!$I17/1000000</f>
        <v>635.9395</v>
      </c>
      <c r="T370" s="12">
        <f>'PM10'!S16*MDC!$I17/1000000</f>
        <v>651.6202</v>
      </c>
      <c r="U370" s="12">
        <f>'PM10'!T16*MDC!$I17/1000000</f>
        <v>630.7126</v>
      </c>
      <c r="V370" s="12">
        <f>'PM10'!U16*MDC!$I17/1000000</f>
        <v>620.2588</v>
      </c>
      <c r="W370" s="12">
        <f>'PM10'!V16*MDC!$I17/1000000</f>
        <v>522.34154</v>
      </c>
      <c r="X370" s="12">
        <f>'PM10'!W16*MDC!$I17/1000000</f>
        <v>564.85366</v>
      </c>
      <c r="Y370" s="12">
        <f>'PM10'!X16*MDC!$I17/1000000</f>
        <v>569.03518</v>
      </c>
      <c r="Z370" s="12">
        <f>'PM10'!Y16*MDC!$I17/1000000</f>
        <v>524.95499</v>
      </c>
      <c r="AA370" s="12">
        <f>'PM10'!Z16*MDC!$I17/1000000</f>
        <v>519.72809</v>
      </c>
      <c r="AB370" s="12">
        <f>'PM10'!AA16*MDC!$I17/1000000</f>
        <v>498.82049</v>
      </c>
      <c r="AC370" s="12">
        <f>'PM10'!AB16*MDC!$I17/1000000</f>
        <v>472.86022</v>
      </c>
      <c r="AD370" s="12">
        <f>'PM10'!AC16*MDC!$I17/1000000</f>
        <v>490.28322</v>
      </c>
      <c r="AE370" s="12">
        <f>'PM10'!AD16*MDC!$I17/1000000</f>
        <v>507.0093</v>
      </c>
      <c r="AF370" s="12">
        <f>'PM10'!AE16*MDC!$I17/1000000</f>
        <v>512.41043</v>
      </c>
      <c r="AG370" s="12"/>
    </row>
    <row r="371" ht="14.25" hidden="1" customHeight="1" outlineLevel="2">
      <c r="B371" s="7" t="s">
        <v>21</v>
      </c>
      <c r="C371" s="12">
        <f>'PM10'!B17*MDC!$I18/1000000</f>
        <v>221.672</v>
      </c>
      <c r="D371" s="12">
        <f>'PM10'!C17*MDC!$I18/1000000</f>
        <v>235.9845</v>
      </c>
      <c r="E371" s="12">
        <f>'PM10'!D17*MDC!$I18/1000000</f>
        <v>135.339</v>
      </c>
      <c r="F371" s="12">
        <f>'PM10'!E17*MDC!$I18/1000000</f>
        <v>132.7055</v>
      </c>
      <c r="G371" s="12">
        <f>'PM10'!F17*MDC!$I18/1000000</f>
        <v>123.202</v>
      </c>
      <c r="H371" s="12">
        <f>'PM10'!G17*MDC!$I18/1000000</f>
        <v>111.294</v>
      </c>
      <c r="I371" s="12">
        <f>'PM10'!H17*MDC!$I18/1000000</f>
        <v>115.416</v>
      </c>
      <c r="J371" s="12">
        <f>'PM10'!I17*MDC!$I18/1000000</f>
        <v>114.1565</v>
      </c>
      <c r="K371" s="12">
        <f>'PM10'!J17*MDC!$I18/1000000</f>
        <v>125.3775</v>
      </c>
      <c r="L371" s="12">
        <f>'PM10'!K17*MDC!$I18/1000000</f>
        <v>114.1565</v>
      </c>
      <c r="M371" s="12">
        <f>'PM10'!L17*MDC!$I18/1000000</f>
        <v>104.0805</v>
      </c>
      <c r="N371" s="12">
        <f>'PM10'!M17*MDC!$I18/1000000</f>
        <v>107.859</v>
      </c>
      <c r="O371" s="12">
        <f>'PM10'!N17*MDC!$I18/1000000</f>
        <v>110.9505</v>
      </c>
      <c r="P371" s="12">
        <f>'PM10'!O17*MDC!$I18/1000000</f>
        <v>107.5155</v>
      </c>
      <c r="Q371" s="12">
        <f>'PM10'!P17*MDC!$I18/1000000</f>
        <v>108.4315</v>
      </c>
      <c r="R371" s="12">
        <f>'PM10'!Q17*MDC!$I18/1000000</f>
        <v>160.758</v>
      </c>
      <c r="S371" s="12">
        <f>'PM10'!R17*MDC!$I18/1000000</f>
        <v>164.9945</v>
      </c>
      <c r="T371" s="12">
        <f>'PM10'!S17*MDC!$I18/1000000</f>
        <v>163.735</v>
      </c>
      <c r="U371" s="12">
        <f>'PM10'!T17*MDC!$I18/1000000</f>
        <v>164.7655</v>
      </c>
      <c r="V371" s="12">
        <f>'PM10'!U17*MDC!$I18/1000000</f>
        <v>153.201</v>
      </c>
      <c r="W371" s="12">
        <f>'PM10'!V17*MDC!$I18/1000000</f>
        <v>157.323</v>
      </c>
      <c r="X371" s="12">
        <f>'PM10'!W17*MDC!$I18/1000000</f>
        <v>155.491</v>
      </c>
      <c r="Y371" s="12">
        <f>'PM10'!X17*MDC!$I18/1000000</f>
        <v>159.155</v>
      </c>
      <c r="Z371" s="12">
        <f>'PM10'!Y17*MDC!$I18/1000000</f>
        <v>139.003</v>
      </c>
      <c r="AA371" s="12">
        <f>'PM10'!Z17*MDC!$I18/1000000</f>
        <v>136.026</v>
      </c>
      <c r="AB371" s="12">
        <f>'PM10'!AA17*MDC!$I18/1000000</f>
        <v>133.6215</v>
      </c>
      <c r="AC371" s="12">
        <f>'PM10'!AB17*MDC!$I18/1000000</f>
        <v>132.4765</v>
      </c>
      <c r="AD371" s="12">
        <f>'PM10'!AC17*MDC!$I18/1000000</f>
        <v>134.0795</v>
      </c>
      <c r="AE371" s="12">
        <f>'PM10'!AD17*MDC!$I18/1000000</f>
        <v>134.423</v>
      </c>
      <c r="AF371" s="12">
        <f>'PM10'!AE17*MDC!$I18/1000000</f>
        <v>130.759</v>
      </c>
      <c r="AG371" s="12"/>
    </row>
    <row r="372" ht="14.25" hidden="1" customHeight="1" outlineLevel="2">
      <c r="B372" s="7" t="s">
        <v>22</v>
      </c>
      <c r="C372" s="12">
        <f>'PM10'!B18*MDC!$I19/1000000</f>
        <v>875.9688</v>
      </c>
      <c r="D372" s="12">
        <f>'PM10'!C18*MDC!$I19/1000000</f>
        <v>847.81266</v>
      </c>
      <c r="E372" s="12">
        <f>'PM10'!D18*MDC!$I19/1000000</f>
        <v>804.01422</v>
      </c>
      <c r="F372" s="12">
        <f>'PM10'!E18*MDC!$I19/1000000</f>
        <v>846.76984</v>
      </c>
      <c r="G372" s="12">
        <f>'PM10'!F18*MDC!$I19/1000000</f>
        <v>749.26617</v>
      </c>
      <c r="H372" s="12">
        <f>'PM10'!G18*MDC!$I19/1000000</f>
        <v>451.01965</v>
      </c>
      <c r="I372" s="12">
        <f>'PM10'!H18*MDC!$I19/1000000</f>
        <v>458.8408</v>
      </c>
      <c r="J372" s="12">
        <f>'PM10'!I18*MDC!$I19/1000000</f>
        <v>307.11049</v>
      </c>
      <c r="K372" s="12">
        <f>'PM10'!J18*MDC!$I19/1000000</f>
        <v>157.46582</v>
      </c>
      <c r="L372" s="12">
        <f>'PM10'!K18*MDC!$I19/1000000</f>
        <v>157.98723</v>
      </c>
      <c r="M372" s="12">
        <f>'PM10'!L18*MDC!$I19/1000000</f>
        <v>156.423</v>
      </c>
      <c r="N372" s="12">
        <f>'PM10'!M18*MDC!$I19/1000000</f>
        <v>166.8512</v>
      </c>
      <c r="O372" s="12">
        <f>'PM10'!N18*MDC!$I19/1000000</f>
        <v>166.32979</v>
      </c>
      <c r="P372" s="12">
        <f>'PM10'!O18*MDC!$I19/1000000</f>
        <v>188.75042</v>
      </c>
      <c r="Q372" s="12">
        <f>'PM10'!P18*MDC!$I19/1000000</f>
        <v>168.93684</v>
      </c>
      <c r="R372" s="12">
        <f>'PM10'!Q18*MDC!$I19/1000000</f>
        <v>165.80838</v>
      </c>
      <c r="S372" s="12">
        <f>'PM10'!R18*MDC!$I19/1000000</f>
        <v>159.03005</v>
      </c>
      <c r="T372" s="12">
        <f>'PM10'!S18*MDC!$I19/1000000</f>
        <v>143.38775</v>
      </c>
      <c r="U372" s="12">
        <f>'PM10'!T18*MDC!$I19/1000000</f>
        <v>139.21647</v>
      </c>
      <c r="V372" s="12">
        <f>'PM10'!U18*MDC!$I19/1000000</f>
        <v>136.08801</v>
      </c>
      <c r="W372" s="12">
        <f>'PM10'!V18*MDC!$I19/1000000</f>
        <v>130.3525</v>
      </c>
      <c r="X372" s="12">
        <f>'PM10'!W18*MDC!$I19/1000000</f>
        <v>119.9243</v>
      </c>
      <c r="Y372" s="12">
        <f>'PM10'!X18*MDC!$I19/1000000</f>
        <v>118.88148</v>
      </c>
      <c r="Z372" s="12">
        <f>'PM10'!Y18*MDC!$I19/1000000</f>
        <v>115.75302</v>
      </c>
      <c r="AA372" s="12">
        <f>'PM10'!Z18*MDC!$I19/1000000</f>
        <v>115.23161</v>
      </c>
      <c r="AB372" s="12">
        <f>'PM10'!AA18*MDC!$I19/1000000</f>
        <v>110.01751</v>
      </c>
      <c r="AC372" s="12">
        <f>'PM10'!AB18*MDC!$I19/1000000</f>
        <v>108.45328</v>
      </c>
      <c r="AD372" s="12">
        <f>'PM10'!AC18*MDC!$I19/1000000</f>
        <v>103.76059</v>
      </c>
      <c r="AE372" s="12">
        <f>'PM10'!AD18*MDC!$I19/1000000</f>
        <v>106.36764</v>
      </c>
      <c r="AF372" s="12">
        <f>'PM10'!AE18*MDC!$I19/1000000</f>
        <v>94.89662</v>
      </c>
      <c r="AG372" s="12"/>
    </row>
    <row r="373" ht="14.25" hidden="1" customHeight="1" outlineLevel="2">
      <c r="B373" s="7" t="s">
        <v>17</v>
      </c>
      <c r="C373" s="12">
        <f>'PM10'!B19*MDC!$I20/1000000</f>
        <v>4357.6481</v>
      </c>
      <c r="D373" s="12">
        <f>'PM10'!C19*MDC!$I20/1000000</f>
        <v>4275.11305</v>
      </c>
      <c r="E373" s="12">
        <f>'PM10'!D19*MDC!$I20/1000000</f>
        <v>4188.5272</v>
      </c>
      <c r="F373" s="12">
        <f>'PM10'!E19*MDC!$I20/1000000</f>
        <v>4103.4604</v>
      </c>
      <c r="G373" s="12">
        <f>'PM10'!F19*MDC!$I20/1000000</f>
        <v>4019.4063</v>
      </c>
      <c r="H373" s="12">
        <f>'PM10'!G19*MDC!$I20/1000000</f>
        <v>3938.3903</v>
      </c>
      <c r="I373" s="12">
        <f>'PM10'!H19*MDC!$I20/1000000</f>
        <v>3843.70285</v>
      </c>
      <c r="J373" s="12">
        <f>'PM10'!I19*MDC!$I20/1000000</f>
        <v>3767.244</v>
      </c>
      <c r="K373" s="12">
        <f>'PM10'!J19*MDC!$I20/1000000</f>
        <v>3743.9519</v>
      </c>
      <c r="L373" s="12">
        <f>'PM10'!K19*MDC!$I20/1000000</f>
        <v>3675.0883</v>
      </c>
      <c r="M373" s="12">
        <f>'PM10'!L19*MDC!$I20/1000000</f>
        <v>3769.77575</v>
      </c>
      <c r="N373" s="12">
        <f>'PM10'!M19*MDC!$I20/1000000</f>
        <v>4086.2445</v>
      </c>
      <c r="O373" s="12">
        <f>'PM10'!N19*MDC!$I20/1000000</f>
        <v>3179.878</v>
      </c>
      <c r="P373" s="12">
        <f>'PM10'!O19*MDC!$I20/1000000</f>
        <v>3797.625</v>
      </c>
      <c r="Q373" s="12">
        <f>'PM10'!P19*MDC!$I20/1000000</f>
        <v>3889.7807</v>
      </c>
      <c r="R373" s="12">
        <f>'PM10'!Q19*MDC!$I20/1000000</f>
        <v>3761.67415</v>
      </c>
      <c r="S373" s="12">
        <f>'PM10'!R19*MDC!$I20/1000000</f>
        <v>3332.7957</v>
      </c>
      <c r="T373" s="12">
        <f>'PM10'!S19*MDC!$I20/1000000</f>
        <v>3236.08285</v>
      </c>
      <c r="U373" s="12">
        <f>'PM10'!T19*MDC!$I20/1000000</f>
        <v>3365.70845</v>
      </c>
      <c r="V373" s="12">
        <f>'PM10'!U19*MDC!$I20/1000000</f>
        <v>3957.12525</v>
      </c>
      <c r="W373" s="12">
        <f>'PM10'!V19*MDC!$I20/1000000</f>
        <v>3740.40745</v>
      </c>
      <c r="X373" s="12">
        <f>'PM10'!W19*MDC!$I20/1000000</f>
        <v>3882.6918</v>
      </c>
      <c r="Y373" s="12">
        <f>'PM10'!X19*MDC!$I20/1000000</f>
        <v>3819.39805</v>
      </c>
      <c r="Z373" s="12">
        <f>'PM10'!Y19*MDC!$I20/1000000</f>
        <v>3986.49355</v>
      </c>
      <c r="AA373" s="12">
        <f>'PM10'!Z19*MDC!$I20/1000000</f>
        <v>3731.7995</v>
      </c>
      <c r="AB373" s="12">
        <f>'PM10'!AA19*MDC!$I20/1000000</f>
        <v>3786.4853</v>
      </c>
      <c r="AC373" s="12">
        <f>'PM10'!AB19*MDC!$I20/1000000</f>
        <v>3624.95965</v>
      </c>
      <c r="AD373" s="12">
        <f>'PM10'!AC19*MDC!$I20/1000000</f>
        <v>3415.33075</v>
      </c>
      <c r="AE373" s="12">
        <f>'PM10'!AD19*MDC!$I20/1000000</f>
        <v>3189.49865</v>
      </c>
      <c r="AF373" s="12">
        <f>'PM10'!AE19*MDC!$I20/1000000</f>
        <v>3130.76205</v>
      </c>
      <c r="AG373" s="12"/>
    </row>
    <row r="374" ht="14.25" hidden="1" customHeight="1" outlineLevel="2">
      <c r="B374" s="7" t="s">
        <v>23</v>
      </c>
      <c r="C374" s="12">
        <f>'PM10'!B20*MDC!$I21/1000000</f>
        <v>26.92952</v>
      </c>
      <c r="D374" s="12">
        <f>'PM10'!C20*MDC!$I21/1000000</f>
        <v>26.92952</v>
      </c>
      <c r="E374" s="12">
        <f>'PM10'!D20*MDC!$I21/1000000</f>
        <v>28.9748</v>
      </c>
      <c r="F374" s="12">
        <f>'PM10'!E20*MDC!$I21/1000000</f>
        <v>37.4968</v>
      </c>
      <c r="G374" s="12">
        <f>'PM10'!F20*MDC!$I21/1000000</f>
        <v>36.81504</v>
      </c>
      <c r="H374" s="12">
        <f>'PM10'!G20*MDC!$I21/1000000</f>
        <v>37.83768</v>
      </c>
      <c r="I374" s="12">
        <f>'PM10'!H20*MDC!$I21/1000000</f>
        <v>39.54208</v>
      </c>
      <c r="J374" s="12">
        <f>'PM10'!I20*MDC!$I21/1000000</f>
        <v>42.61</v>
      </c>
      <c r="K374" s="12">
        <f>'PM10'!J20*MDC!$I21/1000000</f>
        <v>39.54208</v>
      </c>
      <c r="L374" s="12">
        <f>'PM10'!K20*MDC!$I21/1000000</f>
        <v>36.13328</v>
      </c>
      <c r="M374" s="12">
        <f>'PM10'!L20*MDC!$I21/1000000</f>
        <v>34.76976</v>
      </c>
      <c r="N374" s="12">
        <f>'PM10'!M20*MDC!$I21/1000000</f>
        <v>37.4968</v>
      </c>
      <c r="O374" s="12">
        <f>'PM10'!N20*MDC!$I21/1000000</f>
        <v>37.15592</v>
      </c>
      <c r="P374" s="12">
        <f>'PM10'!O20*MDC!$I21/1000000</f>
        <v>35.7924</v>
      </c>
      <c r="Q374" s="12">
        <f>'PM10'!P20*MDC!$I21/1000000</f>
        <v>47.04144</v>
      </c>
      <c r="R374" s="12">
        <f>'PM10'!Q20*MDC!$I21/1000000</f>
        <v>46.35968</v>
      </c>
      <c r="S374" s="12">
        <f>'PM10'!R20*MDC!$I21/1000000</f>
        <v>48.06408</v>
      </c>
      <c r="T374" s="12">
        <f>'PM10'!S20*MDC!$I21/1000000</f>
        <v>49.76848</v>
      </c>
      <c r="U374" s="12">
        <f>'PM10'!T20*MDC!$I21/1000000</f>
        <v>40.9056</v>
      </c>
      <c r="V374" s="12">
        <f>'PM10'!U20*MDC!$I21/1000000</f>
        <v>34.088</v>
      </c>
      <c r="W374" s="12">
        <f>'PM10'!V20*MDC!$I21/1000000</f>
        <v>39.54208</v>
      </c>
      <c r="X374" s="12">
        <f>'PM10'!W20*MDC!$I21/1000000</f>
        <v>39.88296</v>
      </c>
      <c r="Y374" s="12">
        <f>'PM10'!X20*MDC!$I21/1000000</f>
        <v>39.88296</v>
      </c>
      <c r="Z374" s="12">
        <f>'PM10'!Y20*MDC!$I21/1000000</f>
        <v>34.42888</v>
      </c>
      <c r="AA374" s="12">
        <f>'PM10'!Z20*MDC!$I21/1000000</f>
        <v>40.56472</v>
      </c>
      <c r="AB374" s="12">
        <f>'PM10'!AA20*MDC!$I21/1000000</f>
        <v>31.70184</v>
      </c>
      <c r="AC374" s="12">
        <f>'PM10'!AB20*MDC!$I21/1000000</f>
        <v>29.31568</v>
      </c>
      <c r="AD374" s="12">
        <f>'PM10'!AC20*MDC!$I21/1000000</f>
        <v>28.9748</v>
      </c>
      <c r="AE374" s="12">
        <f>'PM10'!AD20*MDC!$I21/1000000</f>
        <v>31.36096</v>
      </c>
      <c r="AF374" s="12">
        <f>'PM10'!AE20*MDC!$I21/1000000</f>
        <v>34.42888</v>
      </c>
      <c r="AG374" s="12"/>
    </row>
    <row r="375" ht="14.25" hidden="1" customHeight="1" outlineLevel="2">
      <c r="B375" s="7" t="s">
        <v>24</v>
      </c>
      <c r="C375" s="12">
        <f>'PM10'!B21*MDC!$I22/1000000</f>
        <v>4953.60058</v>
      </c>
      <c r="D375" s="12">
        <f>'PM10'!C21*MDC!$I22/1000000</f>
        <v>4744.7808</v>
      </c>
      <c r="E375" s="12">
        <f>'PM10'!D21*MDC!$I22/1000000</f>
        <v>4572.41181</v>
      </c>
      <c r="F375" s="12">
        <f>'PM10'!E21*MDC!$I22/1000000</f>
        <v>4328.37686</v>
      </c>
      <c r="G375" s="12">
        <f>'PM10'!F21*MDC!$I22/1000000</f>
        <v>4034.91711</v>
      </c>
      <c r="H375" s="12">
        <f>'PM10'!G21*MDC!$I22/1000000</f>
        <v>3797.06026</v>
      </c>
      <c r="I375" s="12">
        <f>'PM10'!H21*MDC!$I22/1000000</f>
        <v>3567.23494</v>
      </c>
      <c r="J375" s="12">
        <f>'PM10'!I21*MDC!$I22/1000000</f>
        <v>3332.46714</v>
      </c>
      <c r="K375" s="12">
        <f>'PM10'!J21*MDC!$I22/1000000</f>
        <v>3115.61583</v>
      </c>
      <c r="L375" s="12">
        <f>'PM10'!K21*MDC!$I22/1000000</f>
        <v>2985.25792</v>
      </c>
      <c r="M375" s="12">
        <f>'PM10'!L21*MDC!$I22/1000000</f>
        <v>3049.51016</v>
      </c>
      <c r="N375" s="12">
        <f>'PM10'!M21*MDC!$I22/1000000</f>
        <v>2932.74407</v>
      </c>
      <c r="O375" s="12">
        <f>'PM10'!N21*MDC!$I22/1000000</f>
        <v>2861.69592</v>
      </c>
      <c r="P375" s="12">
        <f>'PM10'!O21*MDC!$I22/1000000</f>
        <v>2715.27495</v>
      </c>
      <c r="Q375" s="12">
        <f>'PM10'!P21*MDC!$I22/1000000</f>
        <v>2647.31585</v>
      </c>
      <c r="R375" s="12">
        <f>'PM10'!Q21*MDC!$I22/1000000</f>
        <v>2592.94857</v>
      </c>
      <c r="S375" s="12">
        <f>'PM10'!R21*MDC!$I22/1000000</f>
        <v>2565.76493</v>
      </c>
      <c r="T375" s="12">
        <f>'PM10'!S21*MDC!$I22/1000000</f>
        <v>2522.51823</v>
      </c>
      <c r="U375" s="12">
        <f>'PM10'!T21*MDC!$I22/1000000</f>
        <v>2434.1714</v>
      </c>
      <c r="V375" s="12">
        <f>'PM10'!U21*MDC!$I22/1000000</f>
        <v>2276.62985</v>
      </c>
      <c r="W375" s="12">
        <f>'PM10'!V21*MDC!$I22/1000000</f>
        <v>2210.52418</v>
      </c>
      <c r="X375" s="12">
        <f>'PM10'!W21*MDC!$I22/1000000</f>
        <v>2149.9788</v>
      </c>
      <c r="Y375" s="12">
        <f>'PM10'!X21*MDC!$I22/1000000</f>
        <v>2031.35928</v>
      </c>
      <c r="Z375" s="12">
        <f>'PM10'!Y21*MDC!$I22/1000000</f>
        <v>1989.96601</v>
      </c>
      <c r="AA375" s="12">
        <f>'PM10'!Z21*MDC!$I22/1000000</f>
        <v>1947.33712</v>
      </c>
      <c r="AB375" s="12">
        <f>'PM10'!AA21*MDC!$I22/1000000</f>
        <v>1918.91786</v>
      </c>
      <c r="AC375" s="12">
        <f>'PM10'!AB21*MDC!$I22/1000000</f>
        <v>1877.52459</v>
      </c>
      <c r="AD375" s="12">
        <f>'PM10'!AC21*MDC!$I22/1000000</f>
        <v>1843.54504</v>
      </c>
      <c r="AE375" s="12">
        <f>'PM10'!AD21*MDC!$I22/1000000</f>
        <v>1785.4709</v>
      </c>
      <c r="AF375" s="12">
        <f>'PM10'!AE21*MDC!$I22/1000000</f>
        <v>1707.00903</v>
      </c>
      <c r="AG375" s="12"/>
    </row>
    <row r="376" ht="14.25" hidden="1" customHeight="1" outlineLevel="2">
      <c r="B376" s="7" t="s">
        <v>5</v>
      </c>
      <c r="C376" s="12">
        <f>'PM10'!B22*MDC!$I23/1000000</f>
        <v>1835.59299</v>
      </c>
      <c r="D376" s="12">
        <f>'PM10'!C22*MDC!$I23/1000000</f>
        <v>1821.19971</v>
      </c>
      <c r="E376" s="12">
        <f>'PM10'!D22*MDC!$I23/1000000</f>
        <v>1806.80643</v>
      </c>
      <c r="F376" s="12">
        <f>'PM10'!E22*MDC!$I23/1000000</f>
        <v>1792.86294</v>
      </c>
      <c r="G376" s="12">
        <f>'PM10'!F22*MDC!$I23/1000000</f>
        <v>1778.46966</v>
      </c>
      <c r="H376" s="12">
        <f>'PM10'!G22*MDC!$I23/1000000</f>
        <v>1764.52617</v>
      </c>
      <c r="I376" s="12">
        <f>'PM10'!H22*MDC!$I23/1000000</f>
        <v>1751.03247</v>
      </c>
      <c r="J376" s="12">
        <f>'PM10'!I22*MDC!$I23/1000000</f>
        <v>1737.53877</v>
      </c>
      <c r="K376" s="12">
        <f>'PM10'!J22*MDC!$I23/1000000</f>
        <v>1724.04507</v>
      </c>
      <c r="L376" s="12">
        <f>'PM10'!K22*MDC!$I23/1000000</f>
        <v>1711.00116</v>
      </c>
      <c r="M376" s="12">
        <f>'PM10'!L22*MDC!$I23/1000000</f>
        <v>1697.50746</v>
      </c>
      <c r="N376" s="12">
        <f>'PM10'!M22*MDC!$I23/1000000</f>
        <v>1696.60788</v>
      </c>
      <c r="O376" s="12">
        <f>'PM10'!N22*MDC!$I23/1000000</f>
        <v>1648.48035</v>
      </c>
      <c r="P376" s="12">
        <f>'PM10'!O22*MDC!$I23/1000000</f>
        <v>1638.13518</v>
      </c>
      <c r="Q376" s="12">
        <f>'PM10'!P22*MDC!$I23/1000000</f>
        <v>1621.04316</v>
      </c>
      <c r="R376" s="12">
        <f>'PM10'!Q22*MDC!$I23/1000000</f>
        <v>1602.60177</v>
      </c>
      <c r="S376" s="12">
        <f>'PM10'!R22*MDC!$I23/1000000</f>
        <v>1558.97214</v>
      </c>
      <c r="T376" s="12">
        <f>'PM10'!S22*MDC!$I23/1000000</f>
        <v>1514.44293</v>
      </c>
      <c r="U376" s="12">
        <f>'PM10'!T22*MDC!$I23/1000000</f>
        <v>1492.85301</v>
      </c>
      <c r="V376" s="12">
        <f>'PM10'!U22*MDC!$I23/1000000</f>
        <v>1415.03934</v>
      </c>
      <c r="W376" s="12">
        <f>'PM10'!V22*MDC!$I23/1000000</f>
        <v>1440.67737</v>
      </c>
      <c r="X376" s="12">
        <f>'PM10'!W22*MDC!$I23/1000000</f>
        <v>1397.49753</v>
      </c>
      <c r="Y376" s="12">
        <f>'PM10'!X22*MDC!$I23/1000000</f>
        <v>1369.61055</v>
      </c>
      <c r="Z376" s="12">
        <f>'PM10'!Y22*MDC!$I23/1000000</f>
        <v>1340.82399</v>
      </c>
      <c r="AA376" s="12">
        <f>'PM10'!Z22*MDC!$I23/1000000</f>
        <v>1273.35549</v>
      </c>
      <c r="AB376" s="12">
        <f>'PM10'!AA22*MDC!$I23/1000000</f>
        <v>1254.9141</v>
      </c>
      <c r="AC376" s="12">
        <f>'PM10'!AB22*MDC!$I23/1000000</f>
        <v>1238.72166</v>
      </c>
      <c r="AD376" s="12">
        <f>'PM10'!AC22*MDC!$I23/1000000</f>
        <v>1238.27187</v>
      </c>
      <c r="AE376" s="12">
        <f>'PM10'!AD22*MDC!$I23/1000000</f>
        <v>1186.09623</v>
      </c>
      <c r="AF376" s="12">
        <f>'PM10'!AE22*MDC!$I23/1000000</f>
        <v>1184.29707</v>
      </c>
      <c r="AG376" s="12"/>
    </row>
    <row r="377" ht="14.25" hidden="1" customHeight="1" outlineLevel="2">
      <c r="B377" s="7" t="s">
        <v>26</v>
      </c>
      <c r="C377" s="12">
        <f>'PM10'!B23*MDC!$I24/1000000</f>
        <v>20314.79604</v>
      </c>
      <c r="D377" s="12">
        <f>'PM10'!C23*MDC!$I24/1000000</f>
        <v>18689.4684</v>
      </c>
      <c r="E377" s="12">
        <f>'PM10'!D23*MDC!$I24/1000000</f>
        <v>16022.66868</v>
      </c>
      <c r="F377" s="12">
        <f>'PM10'!E23*MDC!$I24/1000000</f>
        <v>16226.42292</v>
      </c>
      <c r="G377" s="12">
        <f>'PM10'!F23*MDC!$I24/1000000</f>
        <v>14643.72864</v>
      </c>
      <c r="H377" s="12">
        <f>'PM10'!G23*MDC!$I24/1000000</f>
        <v>12799.97424</v>
      </c>
      <c r="I377" s="12">
        <f>'PM10'!H23*MDC!$I24/1000000</f>
        <v>12502.92492</v>
      </c>
      <c r="J377" s="12">
        <f>'PM10'!I23*MDC!$I24/1000000</f>
        <v>10943.76204</v>
      </c>
      <c r="K377" s="12">
        <f>'PM10'!J23*MDC!$I24/1000000</f>
        <v>9464.88276</v>
      </c>
      <c r="L377" s="12">
        <f>'PM10'!K23*MDC!$I24/1000000</f>
        <v>8919.7848</v>
      </c>
      <c r="M377" s="12">
        <f>'PM10'!L23*MDC!$I24/1000000</f>
        <v>7972.71516</v>
      </c>
      <c r="N377" s="12">
        <f>'PM10'!M23*MDC!$I24/1000000</f>
        <v>7907.38092</v>
      </c>
      <c r="O377" s="12">
        <f>'PM10'!N23*MDC!$I24/1000000</f>
        <v>7878.31272</v>
      </c>
      <c r="P377" s="12">
        <f>'PM10'!O23*MDC!$I24/1000000</f>
        <v>7717.46868</v>
      </c>
      <c r="Q377" s="12">
        <f>'PM10'!P23*MDC!$I24/1000000</f>
        <v>7649.91972</v>
      </c>
      <c r="R377" s="12">
        <f>'PM10'!Q23*MDC!$I24/1000000</f>
        <v>7713.31608</v>
      </c>
      <c r="S377" s="12">
        <f>'PM10'!R23*MDC!$I24/1000000</f>
        <v>8031.1284</v>
      </c>
      <c r="T377" s="12">
        <f>'PM10'!S23*MDC!$I24/1000000</f>
        <v>7660.1628</v>
      </c>
      <c r="U377" s="12">
        <f>'PM10'!T23*MDC!$I24/1000000</f>
        <v>7506.79344</v>
      </c>
      <c r="V377" s="12">
        <f>'PM10'!U23*MDC!$I24/1000000</f>
        <v>7182.89064</v>
      </c>
      <c r="W377" s="12">
        <f>'PM10'!V23*MDC!$I24/1000000</f>
        <v>7509.56184</v>
      </c>
      <c r="X377" s="12">
        <f>'PM10'!W23*MDC!$I24/1000000</f>
        <v>7149.66984</v>
      </c>
      <c r="Y377" s="12">
        <f>'PM10'!X23*MDC!$I24/1000000</f>
        <v>6919.06212</v>
      </c>
      <c r="Z377" s="12">
        <f>'PM10'!Y23*MDC!$I24/1000000</f>
        <v>6571.90476</v>
      </c>
      <c r="AA377" s="12">
        <f>'PM10'!Z23*MDC!$I24/1000000</f>
        <v>6240.80412</v>
      </c>
      <c r="AB377" s="12">
        <f>'PM10'!AA23*MDC!$I24/1000000</f>
        <v>6256.584</v>
      </c>
      <c r="AC377" s="12">
        <f>'PM10'!AB23*MDC!$I24/1000000</f>
        <v>6415.21332</v>
      </c>
      <c r="AD377" s="12">
        <f>'PM10'!AC23*MDC!$I24/1000000</f>
        <v>6550.31124</v>
      </c>
      <c r="AE377" s="12">
        <f>'PM10'!AD23*MDC!$I24/1000000</f>
        <v>6441.51312</v>
      </c>
      <c r="AF377" s="12">
        <f>'PM10'!AE23*MDC!$I24/1000000</f>
        <v>6046.1856</v>
      </c>
      <c r="AG377" s="12"/>
    </row>
    <row r="378" ht="14.25" hidden="1" customHeight="1" outlineLevel="2">
      <c r="B378" s="7" t="s">
        <v>27</v>
      </c>
      <c r="C378" s="12">
        <f>'PM10'!B24*MDC!$I25/1000000</f>
        <v>4226.69183</v>
      </c>
      <c r="D378" s="12">
        <f>'PM10'!C24*MDC!$I25/1000000</f>
        <v>4467.91633</v>
      </c>
      <c r="E378" s="12">
        <f>'PM10'!D24*MDC!$I25/1000000</f>
        <v>4715.28109</v>
      </c>
      <c r="F378" s="12">
        <f>'PM10'!E24*MDC!$I25/1000000</f>
        <v>4448.17978</v>
      </c>
      <c r="G378" s="12">
        <f>'PM10'!F24*MDC!$I25/1000000</f>
        <v>4443.79388</v>
      </c>
      <c r="H378" s="12">
        <f>'PM10'!G24*MDC!$I25/1000000</f>
        <v>4617.91411</v>
      </c>
      <c r="I378" s="12">
        <f>'PM10'!H24*MDC!$I25/1000000</f>
        <v>4431.07477</v>
      </c>
      <c r="J378" s="12">
        <f>'PM10'!I24*MDC!$I25/1000000</f>
        <v>4856.50707</v>
      </c>
      <c r="K378" s="12">
        <f>'PM10'!J24*MDC!$I25/1000000</f>
        <v>7959.09273</v>
      </c>
      <c r="L378" s="12">
        <f>'PM10'!K24*MDC!$I25/1000000</f>
        <v>5817.45776</v>
      </c>
      <c r="M378" s="12">
        <f>'PM10'!L24*MDC!$I25/1000000</f>
        <v>4844.22655</v>
      </c>
      <c r="N378" s="12">
        <f>'PM10'!M24*MDC!$I25/1000000</f>
        <v>5339.83325</v>
      </c>
      <c r="O378" s="12">
        <f>'PM10'!N24*MDC!$I25/1000000</f>
        <v>5504.3045</v>
      </c>
      <c r="P378" s="12">
        <f>'PM10'!O24*MDC!$I25/1000000</f>
        <v>4788.96421</v>
      </c>
      <c r="Q378" s="12">
        <f>'PM10'!P24*MDC!$I25/1000000</f>
        <v>4832.38462</v>
      </c>
      <c r="R378" s="12">
        <f>'PM10'!Q24*MDC!$I25/1000000</f>
        <v>4764.40317</v>
      </c>
      <c r="S378" s="12">
        <f>'PM10'!R24*MDC!$I25/1000000</f>
        <v>4758.7015</v>
      </c>
      <c r="T378" s="12">
        <f>'PM10'!S24*MDC!$I25/1000000</f>
        <v>4263.97198</v>
      </c>
      <c r="U378" s="12">
        <f>'PM10'!T24*MDC!$I25/1000000</f>
        <v>4271.42801</v>
      </c>
      <c r="V378" s="12">
        <f>'PM10'!U24*MDC!$I25/1000000</f>
        <v>4173.62244</v>
      </c>
      <c r="W378" s="12">
        <f>'PM10'!V24*MDC!$I25/1000000</f>
        <v>3886.34599</v>
      </c>
      <c r="X378" s="12">
        <f>'PM10'!W24*MDC!$I25/1000000</f>
        <v>4183.27142</v>
      </c>
      <c r="Y378" s="12">
        <f>'PM10'!X24*MDC!$I25/1000000</f>
        <v>3772.75118</v>
      </c>
      <c r="Z378" s="12">
        <f>'PM10'!Y24*MDC!$I25/1000000</f>
        <v>3284.60051</v>
      </c>
      <c r="AA378" s="12">
        <f>'PM10'!Z24*MDC!$I25/1000000</f>
        <v>3011.79753</v>
      </c>
      <c r="AB378" s="12">
        <f>'PM10'!AA24*MDC!$I25/1000000</f>
        <v>3082.41052</v>
      </c>
      <c r="AC378" s="12">
        <f>'PM10'!AB24*MDC!$I25/1000000</f>
        <v>3160.04095</v>
      </c>
      <c r="AD378" s="12">
        <f>'PM10'!AC24*MDC!$I25/1000000</f>
        <v>3214.8647</v>
      </c>
      <c r="AE378" s="12">
        <f>'PM10'!AD24*MDC!$I25/1000000</f>
        <v>3072.76154</v>
      </c>
      <c r="AF378" s="12">
        <f>'PM10'!AE24*MDC!$I25/1000000</f>
        <v>3098.63835</v>
      </c>
      <c r="AG378" s="12"/>
    </row>
    <row r="379" ht="14.25" hidden="1" customHeight="1" outlineLevel="2">
      <c r="B379" s="7" t="s">
        <v>28</v>
      </c>
      <c r="C379" s="12">
        <f>'PM10'!B25*MDC!$I26/1000000</f>
        <v>5562.82608</v>
      </c>
      <c r="D379" s="12">
        <f>'PM10'!C25*MDC!$I26/1000000</f>
        <v>4557.51632</v>
      </c>
      <c r="E379" s="12">
        <f>'PM10'!D25*MDC!$I26/1000000</f>
        <v>4215.82868</v>
      </c>
      <c r="F379" s="12">
        <f>'PM10'!E25*MDC!$I26/1000000</f>
        <v>4418.82392</v>
      </c>
      <c r="G379" s="12">
        <f>'PM10'!F25*MDC!$I26/1000000</f>
        <v>4502.03936</v>
      </c>
      <c r="H379" s="12">
        <f>'PM10'!G25*MDC!$I26/1000000</f>
        <v>4782.7864</v>
      </c>
      <c r="I379" s="12">
        <f>'PM10'!H25*MDC!$I26/1000000</f>
        <v>6384.47348</v>
      </c>
      <c r="J379" s="12">
        <f>'PM10'!I25*MDC!$I26/1000000</f>
        <v>7072.47184</v>
      </c>
      <c r="K379" s="12">
        <f>'PM10'!J25*MDC!$I26/1000000</f>
        <v>6389.93712</v>
      </c>
      <c r="L379" s="12">
        <f>'PM10'!K25*MDC!$I26/1000000</f>
        <v>5894.00672</v>
      </c>
      <c r="M379" s="12">
        <f>'PM10'!L25*MDC!$I26/1000000</f>
        <v>5822.13884</v>
      </c>
      <c r="N379" s="12">
        <f>'PM10'!M25*MDC!$I26/1000000</f>
        <v>5071.51876</v>
      </c>
      <c r="O379" s="12">
        <f>'PM10'!N25*MDC!$I26/1000000</f>
        <v>5169.02372</v>
      </c>
      <c r="P379" s="12">
        <f>'PM10'!O25*MDC!$I26/1000000</f>
        <v>6021.35156</v>
      </c>
      <c r="Q379" s="12">
        <f>'PM10'!P25*MDC!$I26/1000000</f>
        <v>6772.39192</v>
      </c>
      <c r="R379" s="12">
        <f>'PM10'!Q25*MDC!$I26/1000000</f>
        <v>6684.5534</v>
      </c>
      <c r="S379" s="12">
        <f>'PM10'!R25*MDC!$I26/1000000</f>
        <v>6529.47008</v>
      </c>
      <c r="T379" s="12">
        <f>'PM10'!S25*MDC!$I26/1000000</f>
        <v>6623.6128</v>
      </c>
      <c r="U379" s="12">
        <f>'PM10'!T25*MDC!$I26/1000000</f>
        <v>7246.04748</v>
      </c>
      <c r="V379" s="12">
        <f>'PM10'!U25*MDC!$I26/1000000</f>
        <v>6831.6514</v>
      </c>
      <c r="W379" s="12">
        <f>'PM10'!V25*MDC!$I26/1000000</f>
        <v>7011.53124</v>
      </c>
      <c r="X379" s="12">
        <f>'PM10'!W25*MDC!$I26/1000000</f>
        <v>6646.30792</v>
      </c>
      <c r="Y379" s="12">
        <f>'PM10'!X25*MDC!$I26/1000000</f>
        <v>6860.65072</v>
      </c>
      <c r="Z379" s="12">
        <f>'PM10'!Y25*MDC!$I26/1000000</f>
        <v>6439.10988</v>
      </c>
      <c r="AA379" s="12">
        <f>'PM10'!Z25*MDC!$I26/1000000</f>
        <v>6449.61688</v>
      </c>
      <c r="AB379" s="12">
        <f>'PM10'!AA25*MDC!$I26/1000000</f>
        <v>6199.13</v>
      </c>
      <c r="AC379" s="12">
        <f>'PM10'!AB25*MDC!$I26/1000000</f>
        <v>6086.91524</v>
      </c>
      <c r="AD379" s="12">
        <f>'PM10'!AC25*MDC!$I26/1000000</f>
        <v>6037.3222</v>
      </c>
      <c r="AE379" s="12">
        <f>'PM10'!AD25*MDC!$I26/1000000</f>
        <v>6183.99992</v>
      </c>
      <c r="AF379" s="12">
        <f>'PM10'!AE25*MDC!$I26/1000000</f>
        <v>6433.22596</v>
      </c>
      <c r="AG379" s="12"/>
    </row>
    <row r="380" ht="14.25" hidden="1" customHeight="1" outlineLevel="2">
      <c r="B380" s="7" t="s">
        <v>30</v>
      </c>
      <c r="C380" s="12">
        <f>'PM10'!B26*MDC!$I27/1000000</f>
        <v>1155.09927</v>
      </c>
      <c r="D380" s="12">
        <f>'PM10'!C26*MDC!$I27/1000000</f>
        <v>1163.85555</v>
      </c>
      <c r="E380" s="12">
        <f>'PM10'!D26*MDC!$I27/1000000</f>
        <v>1173.34152</v>
      </c>
      <c r="F380" s="12">
        <f>'PM10'!E26*MDC!$I27/1000000</f>
        <v>1182.82749</v>
      </c>
      <c r="G380" s="12">
        <f>'PM10'!F26*MDC!$I27/1000000</f>
        <v>1192.31346</v>
      </c>
      <c r="H380" s="12">
        <f>'PM10'!G26*MDC!$I27/1000000</f>
        <v>1201.06974</v>
      </c>
      <c r="I380" s="12">
        <f>'PM10'!H26*MDC!$I27/1000000</f>
        <v>1213.47447</v>
      </c>
      <c r="J380" s="12">
        <f>'PM10'!I26*MDC!$I27/1000000</f>
        <v>1225.14951</v>
      </c>
      <c r="K380" s="12">
        <f>'PM10'!J26*MDC!$I27/1000000</f>
        <v>1238.28393</v>
      </c>
      <c r="L380" s="12">
        <f>'PM10'!K26*MDC!$I27/1000000</f>
        <v>1253.60742</v>
      </c>
      <c r="M380" s="12">
        <f>'PM10'!L26*MDC!$I27/1000000</f>
        <v>1271.11998</v>
      </c>
      <c r="N380" s="12">
        <f>'PM10'!M26*MDC!$I27/1000000</f>
        <v>1441.13775</v>
      </c>
      <c r="O380" s="12">
        <f>'PM10'!N26*MDC!$I27/1000000</f>
        <v>1279.14657</v>
      </c>
      <c r="P380" s="12">
        <f>'PM10'!O26*MDC!$I27/1000000</f>
        <v>1328.0358</v>
      </c>
      <c r="Q380" s="12">
        <f>'PM10'!P26*MDC!$I27/1000000</f>
        <v>1314.17169</v>
      </c>
      <c r="R380" s="12">
        <f>'PM10'!Q26*MDC!$I27/1000000</f>
        <v>1487.83791</v>
      </c>
      <c r="S380" s="12">
        <f>'PM10'!R26*MDC!$I27/1000000</f>
        <v>1367.43906</v>
      </c>
      <c r="T380" s="12">
        <f>'PM10'!S26*MDC!$I27/1000000</f>
        <v>1493.67543</v>
      </c>
      <c r="U380" s="12">
        <f>'PM10'!T26*MDC!$I27/1000000</f>
        <v>1458.65031</v>
      </c>
      <c r="V380" s="12">
        <f>'PM10'!U26*MDC!$I27/1000000</f>
        <v>1261.63401</v>
      </c>
      <c r="W380" s="12">
        <f>'PM10'!V26*MDC!$I27/1000000</f>
        <v>1230.98703</v>
      </c>
      <c r="X380" s="12">
        <f>'PM10'!W26*MDC!$I27/1000000</f>
        <v>1189.3947</v>
      </c>
      <c r="Y380" s="12">
        <f>'PM10'!X26*MDC!$I27/1000000</f>
        <v>1142.69454</v>
      </c>
      <c r="Z380" s="12">
        <f>'PM10'!Y26*MDC!$I27/1000000</f>
        <v>1141.96485</v>
      </c>
      <c r="AA380" s="12">
        <f>'PM10'!Z26*MDC!$I27/1000000</f>
        <v>1003.32375</v>
      </c>
      <c r="AB380" s="12">
        <f>'PM10'!AA26*MDC!$I27/1000000</f>
        <v>1083.58965</v>
      </c>
      <c r="AC380" s="12">
        <f>'PM10'!AB26*MDC!$I27/1000000</f>
        <v>1090.15686</v>
      </c>
      <c r="AD380" s="12">
        <f>'PM10'!AC26*MDC!$I27/1000000</f>
        <v>1071.18492</v>
      </c>
      <c r="AE380" s="12">
        <f>'PM10'!AD26*MDC!$I27/1000000</f>
        <v>1008.43158</v>
      </c>
      <c r="AF380" s="12">
        <f>'PM10'!AE26*MDC!$I27/1000000</f>
        <v>955.16421</v>
      </c>
      <c r="AG380" s="12"/>
    </row>
    <row r="381" ht="14.25" hidden="1" customHeight="1" outlineLevel="2">
      <c r="B381" s="7" t="s">
        <v>29</v>
      </c>
      <c r="C381" s="12">
        <f>'PM10'!B27*MDC!$I28/1000000</f>
        <v>5320.96785</v>
      </c>
      <c r="D381" s="12">
        <f>'PM10'!C27*MDC!$I28/1000000</f>
        <v>4855.01445</v>
      </c>
      <c r="E381" s="12">
        <f>'PM10'!D27*MDC!$I28/1000000</f>
        <v>4529.04705</v>
      </c>
      <c r="F381" s="12">
        <f>'PM10'!E27*MDC!$I28/1000000</f>
        <v>3755.12445</v>
      </c>
      <c r="G381" s="12">
        <f>'PM10'!F27*MDC!$I28/1000000</f>
        <v>3330.6669</v>
      </c>
      <c r="H381" s="12">
        <f>'PM10'!G27*MDC!$I28/1000000</f>
        <v>2997.7002</v>
      </c>
      <c r="I381" s="12">
        <f>'PM10'!H27*MDC!$I28/1000000</f>
        <v>2860.21395</v>
      </c>
      <c r="J381" s="12">
        <f>'PM10'!I27*MDC!$I28/1000000</f>
        <v>2470.7529</v>
      </c>
      <c r="K381" s="12">
        <f>'PM10'!J27*MDC!$I28/1000000</f>
        <v>2612.7387</v>
      </c>
      <c r="L381" s="12">
        <f>'PM10'!K27*MDC!$I28/1000000</f>
        <v>2420.25795</v>
      </c>
      <c r="M381" s="12">
        <f>'PM10'!L27*MDC!$I28/1000000</f>
        <v>2638.7361</v>
      </c>
      <c r="N381" s="12">
        <f>'PM10'!M27*MDC!$I28/1000000</f>
        <v>2590.24095</v>
      </c>
      <c r="O381" s="12">
        <f>'PM10'!N27*MDC!$I28/1000000</f>
        <v>2071.7928</v>
      </c>
      <c r="P381" s="12">
        <f>'PM10'!O27*MDC!$I28/1000000</f>
        <v>2030.29695</v>
      </c>
      <c r="Q381" s="12">
        <f>'PM10'!P27*MDC!$I28/1000000</f>
        <v>1888.31115</v>
      </c>
      <c r="R381" s="12">
        <f>'PM10'!Q27*MDC!$I28/1000000</f>
        <v>2202.27975</v>
      </c>
      <c r="S381" s="12">
        <f>'PM10'!R27*MDC!$I28/1000000</f>
        <v>1998.8001</v>
      </c>
      <c r="T381" s="12">
        <f>'PM10'!S27*MDC!$I28/1000000</f>
        <v>1763.32365</v>
      </c>
      <c r="U381" s="12">
        <f>'PM10'!T27*MDC!$I28/1000000</f>
        <v>1611.33885</v>
      </c>
      <c r="V381" s="12">
        <f>'PM10'!U27*MDC!$I28/1000000</f>
        <v>1488.8511</v>
      </c>
      <c r="W381" s="12">
        <f>'PM10'!V27*MDC!$I28/1000000</f>
        <v>1599.84</v>
      </c>
      <c r="X381" s="12">
        <f>'PM10'!W27*MDC!$I28/1000000</f>
        <v>1490.8509</v>
      </c>
      <c r="Y381" s="12">
        <f>'PM10'!X27*MDC!$I28/1000000</f>
        <v>1562.8437</v>
      </c>
      <c r="Z381" s="12">
        <f>'PM10'!Y27*MDC!$I28/1000000</f>
        <v>1484.35155</v>
      </c>
      <c r="AA381" s="12">
        <f>'PM10'!Z27*MDC!$I28/1000000</f>
        <v>1086.39135</v>
      </c>
      <c r="AB381" s="12">
        <f>'PM10'!AA27*MDC!$I28/1000000</f>
        <v>1381.8618</v>
      </c>
      <c r="AC381" s="12">
        <f>'PM10'!AB27*MDC!$I28/1000000</f>
        <v>1319.36805</v>
      </c>
      <c r="AD381" s="12">
        <f>'PM10'!AC27*MDC!$I28/1000000</f>
        <v>1357.36425</v>
      </c>
      <c r="AE381" s="12">
        <f>'PM10'!AD27*MDC!$I28/1000000</f>
        <v>1128.8871</v>
      </c>
      <c r="AF381" s="12">
        <f>'PM10'!AE27*MDC!$I28/1000000</f>
        <v>1160.38395</v>
      </c>
      <c r="AG381" s="12"/>
    </row>
    <row r="382" ht="14.25" hidden="1" customHeight="1" outlineLevel="2">
      <c r="B382" s="7" t="s">
        <v>13</v>
      </c>
      <c r="C382" s="12">
        <f>'PM10'!B28*MDC!$I29/1000000</f>
        <v>979.93404</v>
      </c>
      <c r="D382" s="12">
        <f>'PM10'!C28*MDC!$I29/1000000</f>
        <v>883.75068</v>
      </c>
      <c r="E382" s="12">
        <f>'PM10'!D28*MDC!$I29/1000000</f>
        <v>802.89324</v>
      </c>
      <c r="F382" s="12">
        <f>'PM10'!E28*MDC!$I29/1000000</f>
        <v>747.00648</v>
      </c>
      <c r="G382" s="12">
        <f>'PM10'!F28*MDC!$I29/1000000</f>
        <v>737.62596</v>
      </c>
      <c r="H382" s="12">
        <f>'PM10'!G28*MDC!$I29/1000000</f>
        <v>682.53192</v>
      </c>
      <c r="I382" s="12">
        <f>'PM10'!H28*MDC!$I29/1000000</f>
        <v>663.63876</v>
      </c>
      <c r="J382" s="12">
        <f>'PM10'!I28*MDC!$I29/1000000</f>
        <v>656.37216</v>
      </c>
      <c r="K382" s="12">
        <f>'PM10'!J28*MDC!$I29/1000000</f>
        <v>604.97748</v>
      </c>
      <c r="L382" s="12">
        <f>'PM10'!K28*MDC!$I29/1000000</f>
        <v>608.80896</v>
      </c>
      <c r="M382" s="12">
        <f>'PM10'!L28*MDC!$I29/1000000</f>
        <v>567.19116</v>
      </c>
      <c r="N382" s="12">
        <f>'PM10'!M28*MDC!$I29/1000000</f>
        <v>580.13892</v>
      </c>
      <c r="O382" s="12">
        <f>'PM10'!N28*MDC!$I29/1000000</f>
        <v>585.82008</v>
      </c>
      <c r="P382" s="12">
        <f>'PM10'!O28*MDC!$I29/1000000</f>
        <v>598.76784</v>
      </c>
      <c r="Q382" s="12">
        <f>'PM10'!P28*MDC!$I29/1000000</f>
        <v>583.04556</v>
      </c>
      <c r="R382" s="12">
        <f>'PM10'!Q28*MDC!$I29/1000000</f>
        <v>559.13184</v>
      </c>
      <c r="S382" s="12">
        <f>'PM10'!R28*MDC!$I29/1000000</f>
        <v>569.96568</v>
      </c>
      <c r="T382" s="12">
        <f>'PM10'!S28*MDC!$I29/1000000</f>
        <v>541.42776</v>
      </c>
      <c r="U382" s="12">
        <f>'PM10'!T28*MDC!$I29/1000000</f>
        <v>509.45472</v>
      </c>
      <c r="V382" s="12">
        <f>'PM10'!U28*MDC!$I29/1000000</f>
        <v>495.05364</v>
      </c>
      <c r="W382" s="12">
        <f>'PM10'!V28*MDC!$I29/1000000</f>
        <v>515.9286</v>
      </c>
      <c r="X382" s="12">
        <f>'PM10'!W28*MDC!$I29/1000000</f>
        <v>475.89624</v>
      </c>
      <c r="Y382" s="12">
        <f>'PM10'!X28*MDC!$I29/1000000</f>
        <v>460.96668</v>
      </c>
      <c r="Z382" s="12">
        <f>'PM10'!Y28*MDC!$I29/1000000</f>
        <v>453.56796</v>
      </c>
      <c r="AA382" s="12">
        <f>'PM10'!Z28*MDC!$I29/1000000</f>
        <v>446.69772</v>
      </c>
      <c r="AB382" s="12">
        <f>'PM10'!AA28*MDC!$I29/1000000</f>
        <v>414.46044</v>
      </c>
      <c r="AC382" s="12">
        <f>'PM10'!AB28*MDC!$I29/1000000</f>
        <v>430.31484</v>
      </c>
      <c r="AD382" s="12">
        <f>'PM10'!AC28*MDC!$I29/1000000</f>
        <v>409.30776</v>
      </c>
      <c r="AE382" s="12">
        <f>'PM10'!AD28*MDC!$I29/1000000</f>
        <v>410.8932</v>
      </c>
      <c r="AF382" s="12">
        <f>'PM10'!AE28*MDC!$I29/1000000</f>
        <v>396.75636</v>
      </c>
      <c r="AG382" s="12"/>
    </row>
    <row r="383" ht="14.25" hidden="1" customHeight="1" outlineLevel="2">
      <c r="B383" s="7" t="s">
        <v>32</v>
      </c>
      <c r="C383" s="12">
        <f>'PM10'!B29*MDC!$I30/1000000</f>
        <v>712.67328</v>
      </c>
      <c r="D383" s="12">
        <f>'PM10'!C29*MDC!$I30/1000000</f>
        <v>711.36</v>
      </c>
      <c r="E383" s="12">
        <f>'PM10'!D29*MDC!$I30/1000000</f>
        <v>700.30656</v>
      </c>
      <c r="F383" s="12">
        <f>'PM10'!E29*MDC!$I30/1000000</f>
        <v>699.3216</v>
      </c>
      <c r="G383" s="12">
        <f>'PM10'!F29*MDC!$I30/1000000</f>
        <v>690.45696</v>
      </c>
      <c r="H383" s="12">
        <f>'PM10'!G29*MDC!$I30/1000000</f>
        <v>679.6224</v>
      </c>
      <c r="I383" s="12">
        <f>'PM10'!H29*MDC!$I30/1000000</f>
        <v>669.66336</v>
      </c>
      <c r="J383" s="12">
        <f>'PM10'!I29*MDC!$I30/1000000</f>
        <v>631.57824</v>
      </c>
      <c r="K383" s="12">
        <f>'PM10'!J29*MDC!$I30/1000000</f>
        <v>607.28256</v>
      </c>
      <c r="L383" s="12">
        <f>'PM10'!K29*MDC!$I30/1000000</f>
        <v>579.92256</v>
      </c>
      <c r="M383" s="12">
        <f>'PM10'!L29*MDC!$I30/1000000</f>
        <v>571.71456</v>
      </c>
      <c r="N383" s="12">
        <f>'PM10'!M29*MDC!$I30/1000000</f>
        <v>559.01952</v>
      </c>
      <c r="O383" s="12">
        <f>'PM10'!N29*MDC!$I30/1000000</f>
        <v>549.60768</v>
      </c>
      <c r="P383" s="12">
        <f>'PM10'!O29*MDC!$I30/1000000</f>
        <v>562.30272</v>
      </c>
      <c r="Q383" s="12">
        <f>'PM10'!P29*MDC!$I30/1000000</f>
        <v>548.62272</v>
      </c>
      <c r="R383" s="12">
        <f>'PM10'!Q29*MDC!$I30/1000000</f>
        <v>551.46816</v>
      </c>
      <c r="S383" s="12">
        <f>'PM10'!R29*MDC!$I30/1000000</f>
        <v>533.73888</v>
      </c>
      <c r="T383" s="12">
        <f>'PM10'!S29*MDC!$I30/1000000</f>
        <v>532.53504</v>
      </c>
      <c r="U383" s="12">
        <f>'PM10'!T29*MDC!$I30/1000000</f>
        <v>508.67712</v>
      </c>
      <c r="V383" s="12">
        <f>'PM10'!U29*MDC!$I30/1000000</f>
        <v>481.64544</v>
      </c>
      <c r="W383" s="12">
        <f>'PM10'!V29*MDC!$I30/1000000</f>
        <v>484.70976</v>
      </c>
      <c r="X383" s="12">
        <f>'PM10'!W29*MDC!$I30/1000000</f>
        <v>494.99712</v>
      </c>
      <c r="Y383" s="12">
        <f>'PM10'!X29*MDC!$I30/1000000</f>
        <v>454.94208</v>
      </c>
      <c r="Z383" s="12">
        <f>'PM10'!Y29*MDC!$I30/1000000</f>
        <v>468.4032</v>
      </c>
      <c r="AA383" s="12">
        <f>'PM10'!Z29*MDC!$I30/1000000</f>
        <v>421.45344</v>
      </c>
      <c r="AB383" s="12">
        <f>'PM10'!AA29*MDC!$I30/1000000</f>
        <v>412.26048</v>
      </c>
      <c r="AC383" s="12">
        <f>'PM10'!AB29*MDC!$I30/1000000</f>
        <v>419.37408</v>
      </c>
      <c r="AD383" s="12">
        <f>'PM10'!AC29*MDC!$I30/1000000</f>
        <v>426.70656</v>
      </c>
      <c r="AE383" s="12">
        <f>'PM10'!AD29*MDC!$I30/1000000</f>
        <v>415.54368</v>
      </c>
      <c r="AF383" s="12">
        <f>'PM10'!AE29*MDC!$I30/1000000</f>
        <v>401.86368</v>
      </c>
      <c r="AG383" s="12"/>
    </row>
    <row r="384" ht="14.25" hidden="1" customHeight="1" outlineLevel="2">
      <c r="B384" s="7" t="s">
        <v>25</v>
      </c>
      <c r="C384" s="12">
        <f>'PM10'!B30*MDC!$I31/1000000</f>
        <v>680.76633</v>
      </c>
      <c r="D384" s="12">
        <f>'PM10'!C30*MDC!$I31/1000000</f>
        <v>634.83385</v>
      </c>
      <c r="E384" s="12">
        <f>'PM10'!D30*MDC!$I31/1000000</f>
        <v>609.51879</v>
      </c>
      <c r="F384" s="12">
        <f>'PM10'!E30*MDC!$I31/1000000</f>
        <v>660.01842</v>
      </c>
      <c r="G384" s="12">
        <f>'PM10'!F30*MDC!$I31/1000000</f>
        <v>676.72114</v>
      </c>
      <c r="H384" s="12">
        <f>'PM10'!G30*MDC!$I31/1000000</f>
        <v>679.59192</v>
      </c>
      <c r="I384" s="12">
        <f>'PM10'!H30*MDC!$I31/1000000</f>
        <v>692.51043</v>
      </c>
      <c r="J384" s="12">
        <f>'PM10'!I30*MDC!$I31/1000000</f>
        <v>750.3175</v>
      </c>
      <c r="K384" s="12">
        <f>'PM10'!J30*MDC!$I31/1000000</f>
        <v>683.7676</v>
      </c>
      <c r="L384" s="12">
        <f>'PM10'!K30*MDC!$I31/1000000</f>
        <v>656.62568</v>
      </c>
      <c r="M384" s="12">
        <f>'PM10'!L30*MDC!$I31/1000000</f>
        <v>668.1088</v>
      </c>
      <c r="N384" s="12">
        <f>'PM10'!M30*MDC!$I31/1000000</f>
        <v>658.71352</v>
      </c>
      <c r="O384" s="12">
        <f>'PM10'!N30*MDC!$I31/1000000</f>
        <v>664.71606</v>
      </c>
      <c r="P384" s="12">
        <f>'PM10'!O30*MDC!$I31/1000000</f>
        <v>620.34946</v>
      </c>
      <c r="Q384" s="12">
        <f>'PM10'!P30*MDC!$I31/1000000</f>
        <v>587.85745</v>
      </c>
      <c r="R384" s="12">
        <f>'PM10'!Q30*MDC!$I31/1000000</f>
        <v>603.38576</v>
      </c>
      <c r="S384" s="12">
        <f>'PM10'!R30*MDC!$I31/1000000</f>
        <v>578.33168</v>
      </c>
      <c r="T384" s="12">
        <f>'PM10'!S30*MDC!$I31/1000000</f>
        <v>588.64039</v>
      </c>
      <c r="U384" s="12">
        <f>'PM10'!T30*MDC!$I31/1000000</f>
        <v>558.62769</v>
      </c>
      <c r="V384" s="12">
        <f>'PM10'!U30*MDC!$I31/1000000</f>
        <v>530.57234</v>
      </c>
      <c r="W384" s="12">
        <f>'PM10'!V30*MDC!$I31/1000000</f>
        <v>565.93513</v>
      </c>
      <c r="X384" s="12">
        <f>'PM10'!W30*MDC!$I31/1000000</f>
        <v>534.09557</v>
      </c>
      <c r="Y384" s="12">
        <f>'PM10'!X30*MDC!$I31/1000000</f>
        <v>555.8874</v>
      </c>
      <c r="Z384" s="12">
        <f>'PM10'!Y30*MDC!$I31/1000000</f>
        <v>484.63986</v>
      </c>
      <c r="AA384" s="12">
        <f>'PM10'!Z30*MDC!$I31/1000000</f>
        <v>448.75511</v>
      </c>
      <c r="AB384" s="12">
        <f>'PM10'!AA30*MDC!$I31/1000000</f>
        <v>444.57943</v>
      </c>
      <c r="AC384" s="12">
        <f>'PM10'!AB30*MDC!$I31/1000000</f>
        <v>435.70611</v>
      </c>
      <c r="AD384" s="12">
        <f>'PM10'!AC30*MDC!$I31/1000000</f>
        <v>443.666</v>
      </c>
      <c r="AE384" s="12">
        <f>'PM10'!AD30*MDC!$I31/1000000</f>
        <v>433.74876</v>
      </c>
      <c r="AF384" s="12">
        <f>'PM10'!AE30*MDC!$I31/1000000</f>
        <v>418.74241</v>
      </c>
      <c r="AG384" s="12"/>
    </row>
    <row r="385" ht="14.25" hidden="1" customHeight="1" outlineLevel="2">
      <c r="B385" s="7" t="s">
        <v>33</v>
      </c>
      <c r="C385" s="12">
        <f>'PM10'!B31*MDC!$I32/1000000</f>
        <v>1657.02966</v>
      </c>
      <c r="D385" s="12">
        <f>'PM10'!C31*MDC!$I32/1000000</f>
        <v>1665.57105</v>
      </c>
      <c r="E385" s="12">
        <f>'PM10'!D31*MDC!$I32/1000000</f>
        <v>1618.26489</v>
      </c>
      <c r="F385" s="12">
        <f>'PM10'!E31*MDC!$I32/1000000</f>
        <v>1551.24783</v>
      </c>
      <c r="G385" s="12">
        <f>'PM10'!F31*MDC!$I32/1000000</f>
        <v>1494.74325</v>
      </c>
      <c r="H385" s="12">
        <f>'PM10'!G31*MDC!$I32/1000000</f>
        <v>1440.86679</v>
      </c>
      <c r="I385" s="12">
        <f>'PM10'!H31*MDC!$I32/1000000</f>
        <v>1421.81292</v>
      </c>
      <c r="J385" s="12">
        <f>'PM10'!I31*MDC!$I32/1000000</f>
        <v>1356.10992</v>
      </c>
      <c r="K385" s="12">
        <f>'PM10'!J31*MDC!$I32/1000000</f>
        <v>1321.94436</v>
      </c>
      <c r="L385" s="12">
        <f>'PM10'!K31*MDC!$I32/1000000</f>
        <v>1283.17959</v>
      </c>
      <c r="M385" s="12">
        <f>'PM10'!L31*MDC!$I32/1000000</f>
        <v>1250.32809</v>
      </c>
      <c r="N385" s="12">
        <f>'PM10'!M31*MDC!$I32/1000000</f>
        <v>1225.36095</v>
      </c>
      <c r="O385" s="12">
        <f>'PM10'!N31*MDC!$I32/1000000</f>
        <v>1185.28212</v>
      </c>
      <c r="P385" s="12">
        <f>'PM10'!O31*MDC!$I32/1000000</f>
        <v>1181.99697</v>
      </c>
      <c r="Q385" s="12">
        <f>'PM10'!P31*MDC!$I32/1000000</f>
        <v>1177.39776</v>
      </c>
      <c r="R385" s="12">
        <f>'PM10'!Q31*MDC!$I32/1000000</f>
        <v>1186.59618</v>
      </c>
      <c r="S385" s="12">
        <f>'PM10'!R31*MDC!$I32/1000000</f>
        <v>1178.71182</v>
      </c>
      <c r="T385" s="12">
        <f>'PM10'!S31*MDC!$I32/1000000</f>
        <v>1162.28607</v>
      </c>
      <c r="U385" s="12">
        <f>'PM10'!T31*MDC!$I32/1000000</f>
        <v>1172.14152</v>
      </c>
      <c r="V385" s="12">
        <f>'PM10'!U31*MDC!$I32/1000000</f>
        <v>1128.12051</v>
      </c>
      <c r="W385" s="12">
        <f>'PM10'!V31*MDC!$I32/1000000</f>
        <v>1120.23615</v>
      </c>
      <c r="X385" s="12">
        <f>'PM10'!W31*MDC!$I32/1000000</f>
        <v>1057.8183</v>
      </c>
      <c r="Y385" s="12">
        <f>'PM10'!X31*MDC!$I32/1000000</f>
        <v>1045.99176</v>
      </c>
      <c r="Z385" s="12">
        <f>'PM10'!Y31*MDC!$I32/1000000</f>
        <v>1035.47928</v>
      </c>
      <c r="AA385" s="12">
        <f>'PM10'!Z31*MDC!$I32/1000000</f>
        <v>980.28876</v>
      </c>
      <c r="AB385" s="12">
        <f>'PM10'!AA31*MDC!$I32/1000000</f>
        <v>961.23489</v>
      </c>
      <c r="AC385" s="12">
        <f>'PM10'!AB31*MDC!$I32/1000000</f>
        <v>957.29271</v>
      </c>
      <c r="AD385" s="12">
        <f>'PM10'!AC31*MDC!$I32/1000000</f>
        <v>953.35053</v>
      </c>
      <c r="AE385" s="12">
        <f>'PM10'!AD31*MDC!$I32/1000000</f>
        <v>942.18102</v>
      </c>
      <c r="AF385" s="12">
        <f>'PM10'!AE31*MDC!$I32/1000000</f>
        <v>928.38339</v>
      </c>
      <c r="AG385" s="12"/>
    </row>
    <row r="386" ht="14.25" hidden="1" customHeight="1" outlineLevel="2">
      <c r="B386" s="7" t="s">
        <v>35</v>
      </c>
      <c r="C386" s="12">
        <f>'PM10'!B32*MDC!$I33/1000000</f>
        <v>21858.06702</v>
      </c>
      <c r="D386" s="12">
        <f>'PM10'!C32*MDC!$I33/1000000</f>
        <v>21714.31587</v>
      </c>
      <c r="E386" s="12">
        <f>'PM10'!D32*MDC!$I33/1000000</f>
        <v>20551.34088</v>
      </c>
      <c r="F386" s="12">
        <f>'PM10'!E32*MDC!$I33/1000000</f>
        <v>18935.12697</v>
      </c>
      <c r="G386" s="12">
        <f>'PM10'!F32*MDC!$I33/1000000</f>
        <v>17942.96217</v>
      </c>
      <c r="H386" s="12">
        <f>'PM10'!G32*MDC!$I33/1000000</f>
        <v>16609.17699</v>
      </c>
      <c r="I386" s="12">
        <f>'PM10'!H32*MDC!$I33/1000000</f>
        <v>16586.62779</v>
      </c>
      <c r="J386" s="12">
        <f>'PM10'!I32*MDC!$I33/1000000</f>
        <v>15606.30132</v>
      </c>
      <c r="K386" s="12">
        <f>'PM10'!J32*MDC!$I33/1000000</f>
        <v>14737.02966</v>
      </c>
      <c r="L386" s="12">
        <f>'PM10'!K32*MDC!$I33/1000000</f>
        <v>14441.07141</v>
      </c>
      <c r="M386" s="12">
        <f>'PM10'!L32*MDC!$I33/1000000</f>
        <v>13640.01108</v>
      </c>
      <c r="N386" s="12">
        <f>'PM10'!M32*MDC!$I33/1000000</f>
        <v>13981.63146</v>
      </c>
      <c r="O386" s="12">
        <f>'PM10'!N32*MDC!$I33/1000000</f>
        <v>12306.78963</v>
      </c>
      <c r="P386" s="12">
        <f>'PM10'!O32*MDC!$I33/1000000</f>
        <v>13086.42822</v>
      </c>
      <c r="Q386" s="12">
        <f>'PM10'!P32*MDC!$I33/1000000</f>
        <v>12133.72452</v>
      </c>
      <c r="R386" s="12">
        <f>'PM10'!Q32*MDC!$I33/1000000</f>
        <v>11849.04087</v>
      </c>
      <c r="S386" s="12">
        <f>'PM10'!R32*MDC!$I33/1000000</f>
        <v>11474.72415</v>
      </c>
      <c r="T386" s="12">
        <f>'PM10'!S32*MDC!$I33/1000000</f>
        <v>10825.30719</v>
      </c>
      <c r="U386" s="12">
        <f>'PM10'!T32*MDC!$I33/1000000</f>
        <v>10331.47971</v>
      </c>
      <c r="V386" s="12">
        <f>'PM10'!U32*MDC!$I33/1000000</f>
        <v>9784.09788</v>
      </c>
      <c r="W386" s="12">
        <f>'PM10'!V32*MDC!$I33/1000000</f>
        <v>10729.47309</v>
      </c>
      <c r="X386" s="12">
        <f>'PM10'!W32*MDC!$I33/1000000</f>
        <v>9731.67099</v>
      </c>
      <c r="Y386" s="12">
        <f>'PM10'!X32*MDC!$I33/1000000</f>
        <v>9733.92591</v>
      </c>
      <c r="Z386" s="12">
        <f>'PM10'!Y32*MDC!$I33/1000000</f>
        <v>10239.59172</v>
      </c>
      <c r="AA386" s="12">
        <f>'PM10'!Z32*MDC!$I33/1000000</f>
        <v>9754.78392</v>
      </c>
      <c r="AB386" s="12">
        <f>'PM10'!AA32*MDC!$I33/1000000</f>
        <v>9679.2441</v>
      </c>
      <c r="AC386" s="12">
        <f>'PM10'!AB32*MDC!$I33/1000000</f>
        <v>9755.34765</v>
      </c>
      <c r="AD386" s="12">
        <f>'PM10'!AC32*MDC!$I33/1000000</f>
        <v>10082.31105</v>
      </c>
      <c r="AE386" s="12">
        <f>'PM10'!AD32*MDC!$I33/1000000</f>
        <v>9940.25109</v>
      </c>
      <c r="AF386" s="12">
        <f>'PM10'!AE32*MDC!$I33/1000000</f>
        <v>9619.48872</v>
      </c>
      <c r="AG386" s="12"/>
    </row>
    <row r="387" ht="14.25" hidden="1" customHeight="1" outlineLevel="2">
      <c r="B387" s="7" t="s">
        <v>34</v>
      </c>
      <c r="C387" s="12">
        <f>'PM10'!B33*MDC!$I34/1000000</f>
        <v>10817.8497</v>
      </c>
      <c r="D387" s="12">
        <f>'PM10'!C33*MDC!$I34/1000000</f>
        <v>10799.48052</v>
      </c>
      <c r="E387" s="12">
        <f>'PM10'!D33*MDC!$I34/1000000</f>
        <v>10981.97433</v>
      </c>
      <c r="F387" s="12">
        <f>'PM10'!E33*MDC!$I34/1000000</f>
        <v>10991.15892</v>
      </c>
      <c r="G387" s="12">
        <f>'PM10'!F33*MDC!$I34/1000000</f>
        <v>11510.68725</v>
      </c>
      <c r="H387" s="12">
        <f>'PM10'!G33*MDC!$I34/1000000</f>
        <v>12063.35997</v>
      </c>
      <c r="I387" s="12">
        <f>'PM10'!H33*MDC!$I34/1000000</f>
        <v>12721.85514</v>
      </c>
      <c r="J387" s="12">
        <f>'PM10'!I33*MDC!$I34/1000000</f>
        <v>13380.35031</v>
      </c>
      <c r="K387" s="12">
        <f>'PM10'!J33*MDC!$I34/1000000</f>
        <v>13279.71915</v>
      </c>
      <c r="L387" s="12">
        <f>'PM10'!K33*MDC!$I34/1000000</f>
        <v>11128.12911</v>
      </c>
      <c r="M387" s="12">
        <f>'PM10'!L33*MDC!$I34/1000000</f>
        <v>12807.71109</v>
      </c>
      <c r="N387" s="12">
        <f>'PM10'!M33*MDC!$I34/1000000</f>
        <v>11364.13314</v>
      </c>
      <c r="O387" s="12">
        <f>'PM10'!N33*MDC!$I34/1000000</f>
        <v>11297.0457</v>
      </c>
      <c r="P387" s="12">
        <f>'PM10'!O33*MDC!$I34/1000000</f>
        <v>12234.67254</v>
      </c>
      <c r="Q387" s="12">
        <f>'PM10'!P33*MDC!$I34/1000000</f>
        <v>12319.3305</v>
      </c>
      <c r="R387" s="12">
        <f>'PM10'!Q33*MDC!$I34/1000000</f>
        <v>12032.61156</v>
      </c>
      <c r="S387" s="12">
        <f>'PM10'!R33*MDC!$I34/1000000</f>
        <v>12394.00521</v>
      </c>
      <c r="T387" s="12">
        <f>'PM10'!S33*MDC!$I34/1000000</f>
        <v>12501.42498</v>
      </c>
      <c r="U387" s="12">
        <f>'PM10'!T33*MDC!$I34/1000000</f>
        <v>13364.77644</v>
      </c>
      <c r="V387" s="12">
        <f>'PM10'!U33*MDC!$I34/1000000</f>
        <v>13690.62972</v>
      </c>
      <c r="W387" s="12">
        <f>'PM10'!V33*MDC!$I34/1000000</f>
        <v>13828.7979</v>
      </c>
      <c r="X387" s="12">
        <f>'PM10'!W33*MDC!$I34/1000000</f>
        <v>12368.44809</v>
      </c>
      <c r="Y387" s="12">
        <f>'PM10'!X33*MDC!$I34/1000000</f>
        <v>13757.71716</v>
      </c>
      <c r="Z387" s="12">
        <f>'PM10'!Y33*MDC!$I34/1000000</f>
        <v>11238.74352</v>
      </c>
      <c r="AA387" s="12">
        <f>'PM10'!Z33*MDC!$I34/1000000</f>
        <v>10797.08454</v>
      </c>
      <c r="AB387" s="12">
        <f>'PM10'!AA33*MDC!$I34/1000000</f>
        <v>12259.83033</v>
      </c>
      <c r="AC387" s="12">
        <f>'PM10'!AB33*MDC!$I34/1000000</f>
        <v>10920.87684</v>
      </c>
      <c r="AD387" s="12">
        <f>'PM10'!AC33*MDC!$I34/1000000</f>
        <v>11057.84703</v>
      </c>
      <c r="AE387" s="12">
        <f>'PM10'!AD33*MDC!$I34/1000000</f>
        <v>9525.61782</v>
      </c>
      <c r="AF387" s="12">
        <f>'PM10'!AE33*MDC!$I34/1000000</f>
        <v>9942.91767</v>
      </c>
      <c r="AG387" s="12"/>
    </row>
    <row r="388" ht="14.25" hidden="1" customHeight="1" outlineLevel="1"/>
    <row r="389" ht="14.25" hidden="1" customHeight="1" outlineLevel="1">
      <c r="B389" s="17" t="s">
        <v>123</v>
      </c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9"/>
    </row>
    <row r="390" ht="14.25" hidden="1" customHeight="1" outlineLevel="2">
      <c r="C390" s="7">
        <v>1990.0</v>
      </c>
      <c r="D390" s="7">
        <v>1991.0</v>
      </c>
      <c r="E390" s="7">
        <v>1992.0</v>
      </c>
      <c r="F390" s="7">
        <v>1993.0</v>
      </c>
      <c r="G390" s="7">
        <v>1994.0</v>
      </c>
      <c r="H390" s="7">
        <v>1995.0</v>
      </c>
      <c r="I390" s="7">
        <v>1996.0</v>
      </c>
      <c r="J390" s="7">
        <v>1997.0</v>
      </c>
      <c r="K390" s="7">
        <v>1998.0</v>
      </c>
      <c r="L390" s="7">
        <v>1999.0</v>
      </c>
      <c r="M390" s="7">
        <v>2000.0</v>
      </c>
      <c r="N390" s="7">
        <v>2001.0</v>
      </c>
      <c r="O390" s="7">
        <v>2002.0</v>
      </c>
      <c r="P390" s="7">
        <v>2003.0</v>
      </c>
      <c r="Q390" s="7">
        <v>2004.0</v>
      </c>
      <c r="R390" s="7">
        <v>2005.0</v>
      </c>
      <c r="S390" s="7">
        <v>2006.0</v>
      </c>
      <c r="T390" s="7">
        <v>2007.0</v>
      </c>
      <c r="U390" s="7">
        <v>2008.0</v>
      </c>
      <c r="V390" s="7">
        <v>2009.0</v>
      </c>
      <c r="W390" s="7">
        <v>2010.0</v>
      </c>
      <c r="X390" s="7">
        <v>2011.0</v>
      </c>
      <c r="Y390" s="7">
        <v>2012.0</v>
      </c>
      <c r="Z390" s="7">
        <v>2013.0</v>
      </c>
      <c r="AA390" s="7">
        <v>2014.0</v>
      </c>
      <c r="AB390" s="7">
        <v>2015.0</v>
      </c>
      <c r="AC390" s="7">
        <v>2016.0</v>
      </c>
      <c r="AD390" s="7">
        <v>2017.0</v>
      </c>
      <c r="AE390" s="7">
        <v>2018.0</v>
      </c>
      <c r="AF390" s="7">
        <v>2019.0</v>
      </c>
      <c r="AG390" s="7">
        <v>2020.0</v>
      </c>
    </row>
    <row r="391" ht="14.25" hidden="1" customHeight="1" outlineLevel="2">
      <c r="B391" s="7" t="s">
        <v>6</v>
      </c>
      <c r="C391" s="12">
        <f>'PM10'!B3*MDC!$J4/1000000</f>
        <v>22466.41687</v>
      </c>
      <c r="D391" s="12">
        <f>'PM10'!C3*MDC!$J4/1000000</f>
        <v>22030.85366</v>
      </c>
      <c r="E391" s="12">
        <f>'PM10'!D3*MDC!$J4/1000000</f>
        <v>21578.6659</v>
      </c>
      <c r="F391" s="12">
        <f>'PM10'!E3*MDC!$J4/1000000</f>
        <v>21159.72724</v>
      </c>
      <c r="G391" s="12">
        <f>'PM10'!F3*MDC!$J4/1000000</f>
        <v>20754.08822</v>
      </c>
      <c r="H391" s="12">
        <f>'PM10'!G3*MDC!$J4/1000000</f>
        <v>20262.00154</v>
      </c>
      <c r="I391" s="12">
        <f>'PM10'!H3*MDC!$J4/1000000</f>
        <v>19843.06288</v>
      </c>
      <c r="J391" s="12">
        <f>'PM10'!I3*MDC!$J4/1000000</f>
        <v>19480.64769</v>
      </c>
      <c r="K391" s="12">
        <f>'PM10'!J3*MDC!$J4/1000000</f>
        <v>18991.88592</v>
      </c>
      <c r="L391" s="12">
        <f>'PM10'!K3*MDC!$J4/1000000</f>
        <v>18449.92559</v>
      </c>
      <c r="M391" s="12">
        <f>'PM10'!L3*MDC!$J4/1000000</f>
        <v>18273.70536</v>
      </c>
      <c r="N391" s="12">
        <f>'PM10'!M3*MDC!$J4/1000000</f>
        <v>17681.87138</v>
      </c>
      <c r="O391" s="12">
        <f>'PM10'!N3*MDC!$J4/1000000</f>
        <v>16614.57527</v>
      </c>
      <c r="P391" s="12">
        <f>'PM10'!O3*MDC!$J4/1000000</f>
        <v>16870.59334</v>
      </c>
      <c r="Q391" s="12">
        <f>'PM10'!P3*MDC!$J4/1000000</f>
        <v>16681.07347</v>
      </c>
      <c r="R391" s="12">
        <f>'PM10'!Q3*MDC!$J4/1000000</f>
        <v>15287.93618</v>
      </c>
      <c r="S391" s="12">
        <f>'PM10'!R3*MDC!$J4/1000000</f>
        <v>15377.70875</v>
      </c>
      <c r="T391" s="12">
        <f>'PM10'!S3*MDC!$J4/1000000</f>
        <v>14376.91084</v>
      </c>
      <c r="U391" s="12">
        <f>'PM10'!T3*MDC!$J4/1000000</f>
        <v>14177.41624</v>
      </c>
      <c r="V391" s="12">
        <f>'PM10'!U3*MDC!$J4/1000000</f>
        <v>12614.70854</v>
      </c>
      <c r="W391" s="12">
        <f>'PM10'!V3*MDC!$J4/1000000</f>
        <v>13186.59306</v>
      </c>
      <c r="X391" s="12">
        <f>'PM10'!W3*MDC!$J4/1000000</f>
        <v>11075.27521</v>
      </c>
      <c r="Y391" s="12">
        <f>'PM10'!X3*MDC!$J4/1000000</f>
        <v>11168.37269</v>
      </c>
      <c r="Z391" s="12">
        <f>'PM10'!Y3*MDC!$J4/1000000</f>
        <v>11497.53878</v>
      </c>
      <c r="AA391" s="12">
        <f>'PM10'!Z3*MDC!$J4/1000000</f>
        <v>9805.15959</v>
      </c>
      <c r="AB391" s="12">
        <f>'PM10'!AA3*MDC!$J4/1000000</f>
        <v>10293.92136</v>
      </c>
      <c r="AC391" s="12">
        <f>'PM10'!AB3*MDC!$J4/1000000</f>
        <v>10433.56758</v>
      </c>
      <c r="AD391" s="12">
        <f>'PM10'!AC3*MDC!$J4/1000000</f>
        <v>9841.7336</v>
      </c>
      <c r="AE391" s="12">
        <f>'PM10'!AD3*MDC!$J4/1000000</f>
        <v>9462.69386</v>
      </c>
      <c r="AF391" s="12">
        <f>'PM10'!AE3*MDC!$J4/1000000</f>
        <v>9103.60358</v>
      </c>
      <c r="AG391" s="12"/>
    </row>
    <row r="392" ht="14.25" hidden="1" customHeight="1" outlineLevel="2">
      <c r="B392" s="7" t="s">
        <v>7</v>
      </c>
      <c r="C392" s="12">
        <f>'PM10'!B4*MDC!$J5/1000000</f>
        <v>8605.796</v>
      </c>
      <c r="D392" s="12">
        <f>'PM10'!C4*MDC!$J5/1000000</f>
        <v>7564.2534</v>
      </c>
      <c r="E392" s="12">
        <f>'PM10'!D4*MDC!$J5/1000000</f>
        <v>8748.5557</v>
      </c>
      <c r="F392" s="12">
        <f>'PM10'!E4*MDC!$J5/1000000</f>
        <v>8816.9195</v>
      </c>
      <c r="G392" s="12">
        <f>'PM10'!F4*MDC!$J5/1000000</f>
        <v>8585.689</v>
      </c>
      <c r="H392" s="12">
        <f>'PM10'!G4*MDC!$J5/1000000</f>
        <v>8788.7697</v>
      </c>
      <c r="I392" s="12">
        <f>'PM10'!H4*MDC!$J5/1000000</f>
        <v>9231.1237</v>
      </c>
      <c r="J392" s="12">
        <f>'PM10'!I4*MDC!$J5/1000000</f>
        <v>9090.3747</v>
      </c>
      <c r="K392" s="12">
        <f>'PM10'!J4*MDC!$J5/1000000</f>
        <v>10530.0359</v>
      </c>
      <c r="L392" s="12">
        <f>'PM10'!K4*MDC!$J5/1000000</f>
        <v>9938.8901</v>
      </c>
      <c r="M392" s="12">
        <f>'PM10'!L4*MDC!$J5/1000000</f>
        <v>9321.6052</v>
      </c>
      <c r="N392" s="12">
        <f>'PM10'!M4*MDC!$J5/1000000</f>
        <v>8937.5615</v>
      </c>
      <c r="O392" s="12">
        <f>'PM10'!N4*MDC!$J5/1000000</f>
        <v>9508.6003</v>
      </c>
      <c r="P392" s="12">
        <f>'PM10'!O4*MDC!$J5/1000000</f>
        <v>10668.7742</v>
      </c>
      <c r="Q392" s="12">
        <f>'PM10'!P4*MDC!$J5/1000000</f>
        <v>10767.2985</v>
      </c>
      <c r="R392" s="12">
        <f>'PM10'!Q4*MDC!$J5/1000000</f>
        <v>11334.3159</v>
      </c>
      <c r="S392" s="12">
        <f>'PM10'!R4*MDC!$J5/1000000</f>
        <v>11808.8411</v>
      </c>
      <c r="T392" s="12">
        <f>'PM10'!S4*MDC!$J5/1000000</f>
        <v>12359.7729</v>
      </c>
      <c r="U392" s="12">
        <f>'PM10'!T4*MDC!$J5/1000000</f>
        <v>11666.0814</v>
      </c>
      <c r="V392" s="12">
        <f>'PM10'!U4*MDC!$J5/1000000</f>
        <v>10294.784</v>
      </c>
      <c r="W392" s="12">
        <f>'PM10'!V4*MDC!$J5/1000000</f>
        <v>10632.5816</v>
      </c>
      <c r="X392" s="12">
        <f>'PM10'!W4*MDC!$J5/1000000</f>
        <v>11362.4657</v>
      </c>
      <c r="Y392" s="12">
        <f>'PM10'!X4*MDC!$J5/1000000</f>
        <v>11157.3743</v>
      </c>
      <c r="Z392" s="12">
        <f>'PM10'!Y4*MDC!$J5/1000000</f>
        <v>10487.8112</v>
      </c>
      <c r="AA392" s="12">
        <f>'PM10'!Z4*MDC!$J5/1000000</f>
        <v>10397.3297</v>
      </c>
      <c r="AB392" s="12">
        <f>'PM10'!AA4*MDC!$J5/1000000</f>
        <v>11125.2031</v>
      </c>
      <c r="AC392" s="12">
        <f>'PM10'!AB4*MDC!$J5/1000000</f>
        <v>9623.2102</v>
      </c>
      <c r="AD392" s="12">
        <f>'PM10'!AC4*MDC!$J5/1000000</f>
        <v>9377.9048</v>
      </c>
      <c r="AE392" s="12">
        <f>'PM10'!AD4*MDC!$J5/1000000</f>
        <v>9480.4505</v>
      </c>
      <c r="AF392" s="12">
        <f>'PM10'!AE4*MDC!$J5/1000000</f>
        <v>8881.2619</v>
      </c>
      <c r="AG392" s="12"/>
    </row>
    <row r="393" ht="14.25" hidden="1" customHeight="1" outlineLevel="2">
      <c r="B393" s="7" t="s">
        <v>10</v>
      </c>
      <c r="C393" s="12">
        <f>'PM10'!B5*MDC!$J6/1000000</f>
        <v>78686.12918</v>
      </c>
      <c r="D393" s="12">
        <f>'PM10'!C5*MDC!$J6/1000000</f>
        <v>63087.19373</v>
      </c>
      <c r="E393" s="12">
        <f>'PM10'!D5*MDC!$J6/1000000</f>
        <v>51380.19726</v>
      </c>
      <c r="F393" s="12">
        <f>'PM10'!E5*MDC!$J6/1000000</f>
        <v>46508.85422</v>
      </c>
      <c r="G393" s="12">
        <f>'PM10'!F5*MDC!$J6/1000000</f>
        <v>35726.23911</v>
      </c>
      <c r="H393" s="12">
        <f>'PM10'!G5*MDC!$J6/1000000</f>
        <v>29915.84199</v>
      </c>
      <c r="I393" s="12">
        <f>'PM10'!H5*MDC!$J6/1000000</f>
        <v>29851.64884</v>
      </c>
      <c r="J393" s="12">
        <f>'PM10'!I5*MDC!$J6/1000000</f>
        <v>23228.74985</v>
      </c>
      <c r="K393" s="12">
        <f>'PM10'!J5*MDC!$J6/1000000</f>
        <v>17102.88925</v>
      </c>
      <c r="L393" s="12">
        <f>'PM10'!K5*MDC!$J6/1000000</f>
        <v>12607.53466</v>
      </c>
      <c r="M393" s="12">
        <f>'PM10'!L5*MDC!$J6/1000000</f>
        <v>12121.50081</v>
      </c>
      <c r="N393" s="12">
        <f>'PM10'!M5*MDC!$J6/1000000</f>
        <v>12123.3349</v>
      </c>
      <c r="O393" s="12">
        <f>'PM10'!N5*MDC!$J6/1000000</f>
        <v>11292.49213</v>
      </c>
      <c r="P393" s="12">
        <f>'PM10'!O5*MDC!$J6/1000000</f>
        <v>11241.13761</v>
      </c>
      <c r="Q393" s="12">
        <f>'PM10'!P5*MDC!$J6/1000000</f>
        <v>11191.61718</v>
      </c>
      <c r="R393" s="12">
        <f>'PM10'!Q5*MDC!$J6/1000000</f>
        <v>10602.87429</v>
      </c>
      <c r="S393" s="12">
        <f>'PM10'!R5*MDC!$J6/1000000</f>
        <v>10824.79918</v>
      </c>
      <c r="T393" s="12">
        <f>'PM10'!S5*MDC!$J6/1000000</f>
        <v>10514.83797</v>
      </c>
      <c r="U393" s="12">
        <f>'PM10'!T5*MDC!$J6/1000000</f>
        <v>10124.1768</v>
      </c>
      <c r="V393" s="12">
        <f>'PM10'!U5*MDC!$J6/1000000</f>
        <v>10059.98365</v>
      </c>
      <c r="W393" s="12">
        <f>'PM10'!V5*MDC!$J6/1000000</f>
        <v>10547.85159</v>
      </c>
      <c r="X393" s="12">
        <f>'PM10'!W5*MDC!$J6/1000000</f>
        <v>10170.02905</v>
      </c>
      <c r="Y393" s="12">
        <f>'PM10'!X5*MDC!$J6/1000000</f>
        <v>10188.36995</v>
      </c>
      <c r="Z393" s="12">
        <f>'PM10'!Y5*MDC!$J6/1000000</f>
        <v>10236.05629</v>
      </c>
      <c r="AA393" s="12">
        <f>'PM10'!Z5*MDC!$J6/1000000</f>
        <v>9735.34972</v>
      </c>
      <c r="AB393" s="12">
        <f>'PM10'!AA5*MDC!$J6/1000000</f>
        <v>9627.13841</v>
      </c>
      <c r="AC393" s="12">
        <f>'PM10'!AB5*MDC!$J6/1000000</f>
        <v>9363.02945</v>
      </c>
      <c r="AD393" s="12">
        <f>'PM10'!AC5*MDC!$J6/1000000</f>
        <v>9550.10663</v>
      </c>
      <c r="AE393" s="12">
        <f>'PM10'!AD5*MDC!$J6/1000000</f>
        <v>9339.18628</v>
      </c>
      <c r="AF393" s="12">
        <f>'PM10'!AE5*MDC!$J6/1000000</f>
        <v>8537.68895</v>
      </c>
      <c r="AG393" s="12"/>
    </row>
    <row r="394" ht="14.25" hidden="1" customHeight="1" outlineLevel="2">
      <c r="B394" s="7" t="s">
        <v>11</v>
      </c>
      <c r="C394" s="12">
        <f>'PM10'!B6*MDC!$J7/1000000</f>
        <v>2925.5259</v>
      </c>
      <c r="D394" s="12">
        <f>'PM10'!C6*MDC!$J7/1000000</f>
        <v>3047.22133</v>
      </c>
      <c r="E394" s="12">
        <f>'PM10'!D6*MDC!$J7/1000000</f>
        <v>2944.86822</v>
      </c>
      <c r="F394" s="12">
        <f>'PM10'!E6*MDC!$J7/1000000</f>
        <v>2948.09194</v>
      </c>
      <c r="G394" s="12">
        <f>'PM10'!F6*MDC!$J7/1000000</f>
        <v>2898.93021</v>
      </c>
      <c r="H394" s="12">
        <f>'PM10'!G6*MDC!$J7/1000000</f>
        <v>2917.4666</v>
      </c>
      <c r="I394" s="12">
        <f>'PM10'!H6*MDC!$J7/1000000</f>
        <v>2866.69301</v>
      </c>
      <c r="J394" s="12">
        <f>'PM10'!I6*MDC!$J7/1000000</f>
        <v>2788.5178</v>
      </c>
      <c r="K394" s="12">
        <f>'PM10'!J6*MDC!$J7/1000000</f>
        <v>2618.46657</v>
      </c>
      <c r="L394" s="12">
        <f>'PM10'!K6*MDC!$J7/1000000</f>
        <v>2563.66333</v>
      </c>
      <c r="M394" s="12">
        <f>'PM10'!L6*MDC!$J7/1000000</f>
        <v>2665.21051</v>
      </c>
      <c r="N394" s="12">
        <f>'PM10'!M6*MDC!$J7/1000000</f>
        <v>2629.74959</v>
      </c>
      <c r="O394" s="12">
        <f>'PM10'!N6*MDC!$J7/1000000</f>
        <v>2592.67681</v>
      </c>
      <c r="P394" s="12">
        <f>'PM10'!O6*MDC!$J7/1000000</f>
        <v>2582.19972</v>
      </c>
      <c r="Q394" s="12">
        <f>'PM10'!P6*MDC!$J7/1000000</f>
        <v>2611.2132</v>
      </c>
      <c r="R394" s="12">
        <f>'PM10'!Q6*MDC!$J7/1000000</f>
        <v>2685.35876</v>
      </c>
      <c r="S394" s="12">
        <f>'PM10'!R6*MDC!$J7/1000000</f>
        <v>2687.77655</v>
      </c>
      <c r="T394" s="12">
        <f>'PM10'!S6*MDC!$J7/1000000</f>
        <v>2828.8143</v>
      </c>
      <c r="U394" s="12">
        <f>'PM10'!T6*MDC!$J7/1000000</f>
        <v>3148.76851</v>
      </c>
      <c r="V394" s="12">
        <f>'PM10'!U6*MDC!$J7/1000000</f>
        <v>2599.12425</v>
      </c>
      <c r="W394" s="12">
        <f>'PM10'!V6*MDC!$J7/1000000</f>
        <v>2634.58517</v>
      </c>
      <c r="X394" s="12">
        <f>'PM10'!W6*MDC!$J7/1000000</f>
        <v>2441.16197</v>
      </c>
      <c r="Y394" s="12">
        <f>'PM10'!X6*MDC!$J7/1000000</f>
        <v>2333.97328</v>
      </c>
      <c r="Z394" s="12">
        <f>'PM10'!Y6*MDC!$J7/1000000</f>
        <v>2314.63096</v>
      </c>
      <c r="AA394" s="12">
        <f>'PM10'!Z6*MDC!$J7/1000000</f>
        <v>2258.21586</v>
      </c>
      <c r="AB394" s="12">
        <f>'PM10'!AA6*MDC!$J7/1000000</f>
        <v>2171.17542</v>
      </c>
      <c r="AC394" s="12">
        <f>'PM10'!AB6*MDC!$J7/1000000</f>
        <v>2142.96787</v>
      </c>
      <c r="AD394" s="12">
        <f>'PM10'!AC6*MDC!$J7/1000000</f>
        <v>2113.14846</v>
      </c>
      <c r="AE394" s="12">
        <f>'PM10'!AD6*MDC!$J7/1000000</f>
        <v>2053.50964</v>
      </c>
      <c r="AF394" s="12">
        <f>'PM10'!AE6*MDC!$J7/1000000</f>
        <v>1868.95167</v>
      </c>
      <c r="AG394" s="12"/>
    </row>
    <row r="395" ht="14.25" hidden="1" customHeight="1" outlineLevel="2">
      <c r="B395" s="7" t="s">
        <v>15</v>
      </c>
      <c r="C395" s="12">
        <f>'PM10'!B7*MDC!$J8/1000000</f>
        <v>64992.45792</v>
      </c>
      <c r="D395" s="12">
        <f>'PM10'!C7*MDC!$J8/1000000</f>
        <v>64159.62085</v>
      </c>
      <c r="E395" s="12">
        <f>'PM10'!D7*MDC!$J8/1000000</f>
        <v>62725.96369</v>
      </c>
      <c r="F395" s="12">
        <f>'PM10'!E7*MDC!$J8/1000000</f>
        <v>61638.60053</v>
      </c>
      <c r="G395" s="12">
        <f>'PM10'!F7*MDC!$J8/1000000</f>
        <v>60466.39534</v>
      </c>
      <c r="H395" s="12">
        <f>'PM10'!G7*MDC!$J8/1000000</f>
        <v>59938.29699</v>
      </c>
      <c r="I395" s="12">
        <f>'PM10'!H7*MDC!$J8/1000000</f>
        <v>57164.48205</v>
      </c>
      <c r="J395" s="12">
        <f>'PM10'!I7*MDC!$J8/1000000</f>
        <v>58026.75411</v>
      </c>
      <c r="K395" s="12">
        <f>'PM10'!J7*MDC!$J8/1000000</f>
        <v>56019.98038</v>
      </c>
      <c r="L395" s="12">
        <f>'PM10'!K7*MDC!$J8/1000000</f>
        <v>54986.29279</v>
      </c>
      <c r="M395" s="12">
        <f>'PM10'!L7*MDC!$J8/1000000</f>
        <v>52406.40249</v>
      </c>
      <c r="N395" s="12">
        <f>'PM10'!M7*MDC!$J8/1000000</f>
        <v>49800.54014</v>
      </c>
      <c r="O395" s="12">
        <f>'PM10'!N7*MDC!$J8/1000000</f>
        <v>48538.29851</v>
      </c>
      <c r="P395" s="12">
        <f>'PM10'!O7*MDC!$J8/1000000</f>
        <v>46143.6755</v>
      </c>
      <c r="Q395" s="12">
        <f>'PM10'!P7*MDC!$J8/1000000</f>
        <v>44730.79598</v>
      </c>
      <c r="R395" s="12">
        <f>'PM10'!Q7*MDC!$J8/1000000</f>
        <v>42930.06718</v>
      </c>
      <c r="S395" s="12">
        <f>'PM10'!R7*MDC!$J8/1000000</f>
        <v>42582.04171</v>
      </c>
      <c r="T395" s="12">
        <f>'PM10'!S7*MDC!$J8/1000000</f>
        <v>41034.10753</v>
      </c>
      <c r="U395" s="12">
        <f>'PM10'!T7*MDC!$J8/1000000</f>
        <v>40525.05535</v>
      </c>
      <c r="V395" s="12">
        <f>'PM10'!U7*MDC!$J8/1000000</f>
        <v>37548.65842</v>
      </c>
      <c r="W395" s="12">
        <f>'PM10'!V7*MDC!$J8/1000000</f>
        <v>39437.69219</v>
      </c>
      <c r="X395" s="12">
        <f>'PM10'!W7*MDC!$J8/1000000</f>
        <v>39233.37873</v>
      </c>
      <c r="Y395" s="12">
        <f>'PM10'!X7*MDC!$J8/1000000</f>
        <v>38833.40916</v>
      </c>
      <c r="Z395" s="12">
        <f>'PM10'!Y7*MDC!$J8/1000000</f>
        <v>39060.23173</v>
      </c>
      <c r="AA395" s="12">
        <f>'PM10'!Z7*MDC!$J8/1000000</f>
        <v>37666.39838</v>
      </c>
      <c r="AB395" s="12">
        <f>'PM10'!AA7*MDC!$J8/1000000</f>
        <v>37088.0874</v>
      </c>
      <c r="AC395" s="12">
        <f>'PM10'!AB7*MDC!$J8/1000000</f>
        <v>34561.87267</v>
      </c>
      <c r="AD395" s="12">
        <f>'PM10'!AC7*MDC!$J8/1000000</f>
        <v>35051.87868</v>
      </c>
      <c r="AE395" s="12">
        <f>'PM10'!AD7*MDC!$J8/1000000</f>
        <v>35843.16047</v>
      </c>
      <c r="AF395" s="12">
        <f>'PM10'!AE7*MDC!$J8/1000000</f>
        <v>35252.7292</v>
      </c>
      <c r="AG395" s="12"/>
    </row>
    <row r="396" ht="14.25" hidden="1" customHeight="1" outlineLevel="2">
      <c r="B396" s="7" t="s">
        <v>12</v>
      </c>
      <c r="C396" s="12">
        <f>'PM10'!B8*MDC!$J9/1000000</f>
        <v>1108.0888</v>
      </c>
      <c r="D396" s="12">
        <f>'PM10'!C8*MDC!$J9/1000000</f>
        <v>1052.1896</v>
      </c>
      <c r="E396" s="12">
        <f>'PM10'!D8*MDC!$J9/1000000</f>
        <v>992.992</v>
      </c>
      <c r="F396" s="12">
        <f>'PM10'!E8*MDC!$J9/1000000</f>
        <v>934.4888</v>
      </c>
      <c r="G396" s="12">
        <f>'PM10'!F8*MDC!$J9/1000000</f>
        <v>879.6312</v>
      </c>
      <c r="H396" s="12">
        <f>'PM10'!G8*MDC!$J9/1000000</f>
        <v>823.2112</v>
      </c>
      <c r="I396" s="12">
        <f>'PM10'!H8*MDC!$J9/1000000</f>
        <v>758.2848</v>
      </c>
      <c r="J396" s="12">
        <f>'PM10'!I8*MDC!$J9/1000000</f>
        <v>709.156</v>
      </c>
      <c r="K396" s="12">
        <f>'PM10'!J8*MDC!$J9/1000000</f>
        <v>656.3816</v>
      </c>
      <c r="L396" s="12">
        <f>'PM10'!K8*MDC!$J9/1000000</f>
        <v>608.6416</v>
      </c>
      <c r="M396" s="12">
        <f>'PM10'!L8*MDC!$J9/1000000</f>
        <v>557.7768</v>
      </c>
      <c r="N396" s="12">
        <f>'PM10'!M8*MDC!$J9/1000000</f>
        <v>555.8672</v>
      </c>
      <c r="O396" s="12">
        <f>'PM10'!N8*MDC!$J9/1000000</f>
        <v>485.3856</v>
      </c>
      <c r="P396" s="12">
        <f>'PM10'!O8*MDC!$J9/1000000</f>
        <v>423.584</v>
      </c>
      <c r="Q396" s="12">
        <f>'PM10'!P8*MDC!$J9/1000000</f>
        <v>431.9168</v>
      </c>
      <c r="R396" s="12">
        <f>'PM10'!Q8*MDC!$J9/1000000</f>
        <v>367.8584</v>
      </c>
      <c r="S396" s="12">
        <f>'PM10'!R8*MDC!$J9/1000000</f>
        <v>283.3152</v>
      </c>
      <c r="T396" s="12">
        <f>'PM10'!S8*MDC!$J9/1000000</f>
        <v>394.94</v>
      </c>
      <c r="U396" s="12">
        <f>'PM10'!T8*MDC!$J9/1000000</f>
        <v>328.6248</v>
      </c>
      <c r="V396" s="12">
        <f>'PM10'!U8*MDC!$J9/1000000</f>
        <v>268.212</v>
      </c>
      <c r="W396" s="12">
        <f>'PM10'!V8*MDC!$J9/1000000</f>
        <v>404.488</v>
      </c>
      <c r="X396" s="12">
        <f>'PM10'!W8*MDC!$J9/1000000</f>
        <v>597.184</v>
      </c>
      <c r="Y396" s="12">
        <f>'PM10'!X8*MDC!$J9/1000000</f>
        <v>244.0816</v>
      </c>
      <c r="Z396" s="12">
        <f>'PM10'!Y8*MDC!$J9/1000000</f>
        <v>352.2344</v>
      </c>
      <c r="AA396" s="12">
        <f>'PM10'!Z8*MDC!$J9/1000000</f>
        <v>264.2192</v>
      </c>
      <c r="AB396" s="12">
        <f>'PM10'!AA8*MDC!$J9/1000000</f>
        <v>251.5464</v>
      </c>
      <c r="AC396" s="12">
        <f>'PM10'!AB8*MDC!$J9/1000000</f>
        <v>209.7088</v>
      </c>
      <c r="AD396" s="12">
        <f>'PM10'!AC8*MDC!$J9/1000000</f>
        <v>244.2552</v>
      </c>
      <c r="AE396" s="12">
        <f>'PM10'!AD8*MDC!$J9/1000000</f>
        <v>192.696</v>
      </c>
      <c r="AF396" s="12">
        <f>'PM10'!AE8*MDC!$J9/1000000</f>
        <v>160.2328</v>
      </c>
      <c r="AG396" s="12"/>
    </row>
    <row r="397" ht="14.25" hidden="1" customHeight="1" outlineLevel="2">
      <c r="B397" s="7" t="s">
        <v>18</v>
      </c>
      <c r="C397" s="12">
        <f>'PM10'!B9*MDC!$J10/1000000</f>
        <v>1538.81871</v>
      </c>
      <c r="D397" s="12">
        <f>'PM10'!C9*MDC!$J10/1000000</f>
        <v>1526.42729</v>
      </c>
      <c r="E397" s="12">
        <f>'PM10'!D9*MDC!$J10/1000000</f>
        <v>1401.53482</v>
      </c>
      <c r="F397" s="12">
        <f>'PM10'!E9*MDC!$J10/1000000</f>
        <v>1375.44762</v>
      </c>
      <c r="G397" s="12">
        <f>'PM10'!F9*MDC!$J10/1000000</f>
        <v>1292.62076</v>
      </c>
      <c r="H397" s="12">
        <f>'PM10'!G9*MDC!$J10/1000000</f>
        <v>1221.20705</v>
      </c>
      <c r="I397" s="12">
        <f>'PM10'!H9*MDC!$J10/1000000</f>
        <v>1270.12055</v>
      </c>
      <c r="J397" s="12">
        <f>'PM10'!I9*MDC!$J10/1000000</f>
        <v>1238.48982</v>
      </c>
      <c r="K397" s="12">
        <f>'PM10'!J9*MDC!$J10/1000000</f>
        <v>1304.36</v>
      </c>
      <c r="L397" s="12">
        <f>'PM10'!K9*MDC!$J10/1000000</f>
        <v>1216.96788</v>
      </c>
      <c r="M397" s="12">
        <f>'PM10'!L9*MDC!$J10/1000000</f>
        <v>1257.72913</v>
      </c>
      <c r="N397" s="12">
        <f>'PM10'!M9*MDC!$J10/1000000</f>
        <v>1287.72941</v>
      </c>
      <c r="O397" s="12">
        <f>'PM10'!N9*MDC!$J10/1000000</f>
        <v>1253.16387</v>
      </c>
      <c r="P397" s="12">
        <f>'PM10'!O9*MDC!$J10/1000000</f>
        <v>1291.96858</v>
      </c>
      <c r="Q397" s="12">
        <f>'PM10'!P9*MDC!$J10/1000000</f>
        <v>1316.42533</v>
      </c>
      <c r="R397" s="12">
        <f>'PM10'!Q9*MDC!$J10/1000000</f>
        <v>1346.42561</v>
      </c>
      <c r="S397" s="12">
        <f>'PM10'!R9*MDC!$J10/1000000</f>
        <v>1355.23004</v>
      </c>
      <c r="T397" s="12">
        <f>'PM10'!S9*MDC!$J10/1000000</f>
        <v>1337.29509</v>
      </c>
      <c r="U397" s="12">
        <f>'PM10'!T9*MDC!$J10/1000000</f>
        <v>1270.44664</v>
      </c>
      <c r="V397" s="12">
        <f>'PM10'!U9*MDC!$J10/1000000</f>
        <v>1227.07667</v>
      </c>
      <c r="W397" s="12">
        <f>'PM10'!V9*MDC!$J10/1000000</f>
        <v>1142.94545</v>
      </c>
      <c r="X397" s="12">
        <f>'PM10'!W9*MDC!$J10/1000000</f>
        <v>929.68259</v>
      </c>
      <c r="Y397" s="12">
        <f>'PM10'!X9*MDC!$J10/1000000</f>
        <v>935.8783</v>
      </c>
      <c r="Z397" s="12">
        <f>'PM10'!Y9*MDC!$J10/1000000</f>
        <v>952.1828</v>
      </c>
      <c r="AA397" s="12">
        <f>'PM10'!Z9*MDC!$J10/1000000</f>
        <v>922.18252</v>
      </c>
      <c r="AB397" s="12">
        <f>'PM10'!AA9*MDC!$J10/1000000</f>
        <v>939.1392</v>
      </c>
      <c r="AC397" s="12">
        <f>'PM10'!AB9*MDC!$J10/1000000</f>
        <v>924.13906</v>
      </c>
      <c r="AD397" s="12">
        <f>'PM10'!AC9*MDC!$J10/1000000</f>
        <v>953.81325</v>
      </c>
      <c r="AE397" s="12">
        <f>'PM10'!AD9*MDC!$J10/1000000</f>
        <v>949.24799</v>
      </c>
      <c r="AF397" s="12">
        <f>'PM10'!AE9*MDC!$J10/1000000</f>
        <v>907.83456</v>
      </c>
      <c r="AG397" s="12"/>
    </row>
    <row r="398" ht="14.25" hidden="1" customHeight="1" outlineLevel="2">
      <c r="B398" s="7" t="s">
        <v>16</v>
      </c>
      <c r="C398" s="12">
        <f>'PM10'!B10*MDC!$J11/1000000</f>
        <v>8192.62626</v>
      </c>
      <c r="D398" s="12">
        <f>'PM10'!C10*MDC!$J11/1000000</f>
        <v>8248.44852</v>
      </c>
      <c r="E398" s="12">
        <f>'PM10'!D10*MDC!$J11/1000000</f>
        <v>8367.66216</v>
      </c>
      <c r="F398" s="12">
        <f>'PM10'!E10*MDC!$J11/1000000</f>
        <v>8332.65498</v>
      </c>
      <c r="G398" s="12">
        <f>'PM10'!F10*MDC!$J11/1000000</f>
        <v>8561.62086</v>
      </c>
      <c r="H398" s="12">
        <f>'PM10'!G10*MDC!$J11/1000000</f>
        <v>8296.70166</v>
      </c>
      <c r="I398" s="12">
        <f>'PM10'!H10*MDC!$J11/1000000</f>
        <v>8663.80398</v>
      </c>
      <c r="J398" s="12">
        <f>'PM10'!I10*MDC!$J11/1000000</f>
        <v>8960.89194</v>
      </c>
      <c r="K398" s="12">
        <f>'PM10'!J10*MDC!$J11/1000000</f>
        <v>9097.1361</v>
      </c>
      <c r="L398" s="12">
        <f>'PM10'!K10*MDC!$J11/1000000</f>
        <v>9308.12532</v>
      </c>
      <c r="M398" s="12">
        <f>'PM10'!L10*MDC!$J11/1000000</f>
        <v>12127.62252</v>
      </c>
      <c r="N398" s="12">
        <f>'PM10'!M10*MDC!$J11/1000000</f>
        <v>12633.80742</v>
      </c>
      <c r="O398" s="12">
        <f>'PM10'!N10*MDC!$J11/1000000</f>
        <v>12712.33704</v>
      </c>
      <c r="P398" s="12">
        <f>'PM10'!O10*MDC!$J11/1000000</f>
        <v>12248.72844</v>
      </c>
      <c r="Q398" s="12">
        <f>'PM10'!P10*MDC!$J11/1000000</f>
        <v>12735.99054</v>
      </c>
      <c r="R398" s="12">
        <f>'PM10'!Q10*MDC!$J11/1000000</f>
        <v>11893.92594</v>
      </c>
      <c r="S398" s="12">
        <f>'PM10'!R10*MDC!$J11/1000000</f>
        <v>12179.66022</v>
      </c>
      <c r="T398" s="12">
        <f>'PM10'!S10*MDC!$J11/1000000</f>
        <v>11740.65126</v>
      </c>
      <c r="U398" s="12">
        <f>'PM10'!T10*MDC!$J11/1000000</f>
        <v>12388.75716</v>
      </c>
      <c r="V398" s="12">
        <f>'PM10'!U10*MDC!$J11/1000000</f>
        <v>11420.85594</v>
      </c>
      <c r="W398" s="12">
        <f>'PM10'!V10*MDC!$J11/1000000</f>
        <v>8593.78962</v>
      </c>
      <c r="X398" s="12">
        <f>'PM10'!W10*MDC!$J11/1000000</f>
        <v>7395.97638</v>
      </c>
      <c r="Y398" s="12">
        <f>'PM10'!X10*MDC!$J11/1000000</f>
        <v>7194.44856</v>
      </c>
      <c r="Z398" s="12">
        <f>'PM10'!Y10*MDC!$J11/1000000</f>
        <v>6834.91536</v>
      </c>
      <c r="AA398" s="12">
        <f>'PM10'!Z10*MDC!$J11/1000000</f>
        <v>7147.14156</v>
      </c>
      <c r="AB398" s="12">
        <f>'PM10'!AA10*MDC!$J11/1000000</f>
        <v>6584.18826</v>
      </c>
      <c r="AC398" s="12">
        <f>'PM10'!AB10*MDC!$J11/1000000</f>
        <v>6558.64248</v>
      </c>
      <c r="AD398" s="12">
        <f>'PM10'!AC10*MDC!$J11/1000000</f>
        <v>6402.52938</v>
      </c>
      <c r="AE398" s="12">
        <f>'PM10'!AD10*MDC!$J11/1000000</f>
        <v>5768.61558</v>
      </c>
      <c r="AF398" s="12">
        <f>'PM10'!AE10*MDC!$J11/1000000</f>
        <v>5746.85436</v>
      </c>
      <c r="AG398" s="12"/>
    </row>
    <row r="399" ht="14.25" hidden="1" customHeight="1" outlineLevel="2">
      <c r="B399" s="7" t="s">
        <v>31</v>
      </c>
      <c r="C399" s="12">
        <f>'PM10'!B11*MDC!$J12/1000000</f>
        <v>34788.19575</v>
      </c>
      <c r="D399" s="12">
        <f>'PM10'!C11*MDC!$J12/1000000</f>
        <v>34200.2078</v>
      </c>
      <c r="E399" s="12">
        <f>'PM10'!D11*MDC!$J12/1000000</f>
        <v>33745.79395</v>
      </c>
      <c r="F399" s="12">
        <f>'PM10'!E11*MDC!$J12/1000000</f>
        <v>33551.98055</v>
      </c>
      <c r="G399" s="12">
        <f>'PM10'!F11*MDC!$J12/1000000</f>
        <v>33301.8565</v>
      </c>
      <c r="H399" s="12">
        <f>'PM10'!G11*MDC!$J12/1000000</f>
        <v>32910.30105</v>
      </c>
      <c r="I399" s="12">
        <f>'PM10'!H11*MDC!$J12/1000000</f>
        <v>32902.44375</v>
      </c>
      <c r="J399" s="12">
        <f>'PM10'!I11*MDC!$J12/1000000</f>
        <v>32597.3186</v>
      </c>
      <c r="K399" s="12">
        <f>'PM10'!J11*MDC!$J12/1000000</f>
        <v>32162.548</v>
      </c>
      <c r="L399" s="12">
        <f>'PM10'!K11*MDC!$J12/1000000</f>
        <v>31977.90145</v>
      </c>
      <c r="M399" s="12">
        <f>'PM10'!L11*MDC!$J12/1000000</f>
        <v>32614.34275</v>
      </c>
      <c r="N399" s="12">
        <f>'PM10'!M11*MDC!$J12/1000000</f>
        <v>31581.1078</v>
      </c>
      <c r="O399" s="12">
        <f>'PM10'!N11*MDC!$J12/1000000</f>
        <v>31418.7236</v>
      </c>
      <c r="P399" s="12">
        <f>'PM10'!O11*MDC!$J12/1000000</f>
        <v>33320.1902</v>
      </c>
      <c r="Q399" s="12">
        <f>'PM10'!P11*MDC!$J12/1000000</f>
        <v>31823.37455</v>
      </c>
      <c r="R399" s="12">
        <f>'PM10'!Q11*MDC!$J12/1000000</f>
        <v>31210.50515</v>
      </c>
      <c r="S399" s="12">
        <f>'PM10'!R11*MDC!$J12/1000000</f>
        <v>31733.0156</v>
      </c>
      <c r="T399" s="12">
        <f>'PM10'!S11*MDC!$J12/1000000</f>
        <v>31662.2999</v>
      </c>
      <c r="U399" s="12">
        <f>'PM10'!T11*MDC!$J12/1000000</f>
        <v>27835.7948</v>
      </c>
      <c r="V399" s="12">
        <f>'PM10'!U11*MDC!$J12/1000000</f>
        <v>27394.47645</v>
      </c>
      <c r="W399" s="12">
        <f>'PM10'!V11*MDC!$J12/1000000</f>
        <v>26414.93305</v>
      </c>
      <c r="X399" s="12">
        <f>'PM10'!W11*MDC!$J12/1000000</f>
        <v>26336.36005</v>
      </c>
      <c r="Y399" s="12">
        <f>'PM10'!X11*MDC!$J12/1000000</f>
        <v>23473.68375</v>
      </c>
      <c r="Z399" s="12">
        <f>'PM10'!Y11*MDC!$J12/1000000</f>
        <v>25004.5477</v>
      </c>
      <c r="AA399" s="12">
        <f>'PM10'!Z11*MDC!$J12/1000000</f>
        <v>22947.24465</v>
      </c>
      <c r="AB399" s="12">
        <f>'PM10'!AA11*MDC!$J12/1000000</f>
        <v>24410.012</v>
      </c>
      <c r="AC399" s="12">
        <f>'PM10'!AB11*MDC!$J12/1000000</f>
        <v>24496.4423</v>
      </c>
      <c r="AD399" s="12">
        <f>'PM10'!AC11*MDC!$J12/1000000</f>
        <v>24049.88575</v>
      </c>
      <c r="AE399" s="12">
        <f>'PM10'!AD11*MDC!$J12/1000000</f>
        <v>25885.87485</v>
      </c>
      <c r="AF399" s="12">
        <f>'PM10'!AE11*MDC!$J12/1000000</f>
        <v>25512.6531</v>
      </c>
      <c r="AG399" s="12"/>
    </row>
    <row r="400" ht="14.25" hidden="1" customHeight="1" outlineLevel="2">
      <c r="B400" s="7" t="s">
        <v>14</v>
      </c>
      <c r="C400" s="12">
        <f>'PM10'!B12*MDC!$J13/1000000</f>
        <v>72770.88681</v>
      </c>
      <c r="D400" s="12">
        <f>'PM10'!C12*MDC!$J13/1000000</f>
        <v>78859.79937</v>
      </c>
      <c r="E400" s="12">
        <f>'PM10'!D12*MDC!$J13/1000000</f>
        <v>76005.95958</v>
      </c>
      <c r="F400" s="12">
        <f>'PM10'!E12*MDC!$J13/1000000</f>
        <v>72826.3143</v>
      </c>
      <c r="G400" s="12">
        <f>'PM10'!F12*MDC!$J13/1000000</f>
        <v>68004.12267</v>
      </c>
      <c r="H400" s="12">
        <f>'PM10'!G12*MDC!$J13/1000000</f>
        <v>68258.27799</v>
      </c>
      <c r="I400" s="12">
        <f>'PM10'!H12*MDC!$J13/1000000</f>
        <v>70294.22433</v>
      </c>
      <c r="J400" s="12">
        <f>'PM10'!I12*MDC!$J13/1000000</f>
        <v>65158.39422</v>
      </c>
      <c r="K400" s="12">
        <f>'PM10'!J12*MDC!$J13/1000000</f>
        <v>63834.89391</v>
      </c>
      <c r="L400" s="12">
        <f>'PM10'!K12*MDC!$J13/1000000</f>
        <v>60935.08986</v>
      </c>
      <c r="M400" s="12">
        <f>'PM10'!L12*MDC!$J13/1000000</f>
        <v>56821.28859</v>
      </c>
      <c r="N400" s="12">
        <f>'PM10'!M12*MDC!$J13/1000000</f>
        <v>54893.49345</v>
      </c>
      <c r="O400" s="12">
        <f>'PM10'!N12*MDC!$J13/1000000</f>
        <v>51689.51415</v>
      </c>
      <c r="P400" s="12">
        <f>'PM10'!O12*MDC!$J13/1000000</f>
        <v>51746.29353</v>
      </c>
      <c r="Q400" s="12">
        <f>'PM10'!P12*MDC!$J13/1000000</f>
        <v>49767.12657</v>
      </c>
      <c r="R400" s="12">
        <f>'PM10'!Q12*MDC!$J13/1000000</f>
        <v>46160.28405</v>
      </c>
      <c r="S400" s="12">
        <f>'PM10'!R12*MDC!$J13/1000000</f>
        <v>42402.02985</v>
      </c>
      <c r="T400" s="12">
        <f>'PM10'!S12*MDC!$J13/1000000</f>
        <v>39736.10277</v>
      </c>
      <c r="U400" s="12">
        <f>'PM10'!T12*MDC!$J13/1000000</f>
        <v>38426.12136</v>
      </c>
      <c r="V400" s="12">
        <f>'PM10'!U12*MDC!$J13/1000000</f>
        <v>36054.9063</v>
      </c>
      <c r="W400" s="12">
        <f>'PM10'!V12*MDC!$J13/1000000</f>
        <v>36879.5592</v>
      </c>
      <c r="X400" s="12">
        <f>'PM10'!W12*MDC!$J13/1000000</f>
        <v>32999.6349</v>
      </c>
      <c r="Y400" s="12">
        <f>'PM10'!X12*MDC!$J13/1000000</f>
        <v>33436.29537</v>
      </c>
      <c r="Z400" s="12">
        <f>'PM10'!Y12*MDC!$J13/1000000</f>
        <v>33206.47407</v>
      </c>
      <c r="AA400" s="12">
        <f>'PM10'!Z12*MDC!$J13/1000000</f>
        <v>29665.87416</v>
      </c>
      <c r="AB400" s="12">
        <f>'PM10'!AA12*MDC!$J13/1000000</f>
        <v>29970.04941</v>
      </c>
      <c r="AC400" s="12">
        <f>'PM10'!AB12*MDC!$J13/1000000</f>
        <v>29853.78687</v>
      </c>
      <c r="AD400" s="12">
        <f>'PM10'!AC12*MDC!$J13/1000000</f>
        <v>29322.4941</v>
      </c>
      <c r="AE400" s="12">
        <f>'PM10'!AD12*MDC!$J13/1000000</f>
        <v>28023.32781</v>
      </c>
      <c r="AF400" s="12">
        <f>'PM10'!AE12*MDC!$J13/1000000</f>
        <v>27374.42061</v>
      </c>
      <c r="AG400" s="12"/>
    </row>
    <row r="401" ht="14.25" hidden="1" customHeight="1" outlineLevel="2">
      <c r="B401" s="7" t="s">
        <v>8</v>
      </c>
      <c r="C401" s="12">
        <f>'PM10'!B13*MDC!$J14/1000000</f>
        <v>6302.39078</v>
      </c>
      <c r="D401" s="12">
        <f>'PM10'!C13*MDC!$J14/1000000</f>
        <v>6412.2799</v>
      </c>
      <c r="E401" s="12">
        <f>'PM10'!D13*MDC!$J14/1000000</f>
        <v>5375.8257</v>
      </c>
      <c r="F401" s="12">
        <f>'PM10'!E13*MDC!$J14/1000000</f>
        <v>5556.893</v>
      </c>
      <c r="G401" s="12">
        <f>'PM10'!F13*MDC!$J14/1000000</f>
        <v>5454.49632</v>
      </c>
      <c r="H401" s="12">
        <f>'PM10'!G13*MDC!$J14/1000000</f>
        <v>5710.48802</v>
      </c>
      <c r="I401" s="12">
        <f>'PM10'!H13*MDC!$J14/1000000</f>
        <v>6342.35046</v>
      </c>
      <c r="J401" s="12">
        <f>'PM10'!I13*MDC!$J14/1000000</f>
        <v>6326.11684</v>
      </c>
      <c r="K401" s="12">
        <f>'PM10'!J13*MDC!$J14/1000000</f>
        <v>6399.7925</v>
      </c>
      <c r="L401" s="12">
        <f>'PM10'!K13*MDC!$J14/1000000</f>
        <v>6371.07148</v>
      </c>
      <c r="M401" s="12">
        <f>'PM10'!L13*MDC!$J14/1000000</f>
        <v>5556.893</v>
      </c>
      <c r="N401" s="12">
        <f>'PM10'!M13*MDC!$J14/1000000</f>
        <v>5851.59564</v>
      </c>
      <c r="O401" s="12">
        <f>'PM10'!N13*MDC!$J14/1000000</f>
        <v>6201.24284</v>
      </c>
      <c r="P401" s="12">
        <f>'PM10'!O13*MDC!$J14/1000000</f>
        <v>7360.07356</v>
      </c>
      <c r="Q401" s="12">
        <f>'PM10'!P13*MDC!$J14/1000000</f>
        <v>7375.05844</v>
      </c>
      <c r="R401" s="12">
        <f>'PM10'!Q13*MDC!$J14/1000000</f>
        <v>7416.26686</v>
      </c>
      <c r="S401" s="12">
        <f>'PM10'!R13*MDC!$J14/1000000</f>
        <v>6899.2885</v>
      </c>
      <c r="T401" s="12">
        <f>'PM10'!S13*MDC!$J14/1000000</f>
        <v>6716.97246</v>
      </c>
      <c r="U401" s="12">
        <f>'PM10'!T13*MDC!$J14/1000000</f>
        <v>6949.2381</v>
      </c>
      <c r="V401" s="12">
        <f>'PM10'!U13*MDC!$J14/1000000</f>
        <v>6539.65138</v>
      </c>
      <c r="W401" s="12">
        <f>'PM10'!V13*MDC!$J14/1000000</f>
        <v>6183.76048</v>
      </c>
      <c r="X401" s="12">
        <f>'PM10'!W13*MDC!$J14/1000000</f>
        <v>6037.6579</v>
      </c>
      <c r="Y401" s="12">
        <f>'PM10'!X13*MDC!$J14/1000000</f>
        <v>5877.81918</v>
      </c>
      <c r="Z401" s="12">
        <f>'PM10'!Y13*MDC!$J14/1000000</f>
        <v>5864.08304</v>
      </c>
      <c r="AA401" s="12">
        <f>'PM10'!Z13*MDC!$J14/1000000</f>
        <v>5137.31636</v>
      </c>
      <c r="AB401" s="12">
        <f>'PM10'!AA13*MDC!$J14/1000000</f>
        <v>5493.20726</v>
      </c>
      <c r="AC401" s="12">
        <f>'PM10'!AB13*MDC!$J14/1000000</f>
        <v>5330.87106</v>
      </c>
      <c r="AD401" s="12">
        <f>'PM10'!AC13*MDC!$J14/1000000</f>
        <v>5178.52478</v>
      </c>
      <c r="AE401" s="12">
        <f>'PM10'!AD13*MDC!$J14/1000000</f>
        <v>5139.81384</v>
      </c>
      <c r="AF401" s="12">
        <f>'PM10'!AE13*MDC!$J14/1000000</f>
        <v>5097.35668</v>
      </c>
      <c r="AG401" s="12"/>
    </row>
    <row r="402" ht="14.25" hidden="1" customHeight="1" outlineLevel="2">
      <c r="B402" s="7" t="s">
        <v>19</v>
      </c>
      <c r="C402" s="12">
        <f>'PM10'!B14*MDC!$J15/1000000</f>
        <v>112719.0502</v>
      </c>
      <c r="D402" s="12">
        <f>'PM10'!C14*MDC!$J15/1000000</f>
        <v>115570.6998</v>
      </c>
      <c r="E402" s="12">
        <f>'PM10'!D14*MDC!$J15/1000000</f>
        <v>112234.1543</v>
      </c>
      <c r="F402" s="12">
        <f>'PM10'!E14*MDC!$J15/1000000</f>
        <v>112468.9055</v>
      </c>
      <c r="G402" s="12">
        <f>'PM10'!F14*MDC!$J15/1000000</f>
        <v>110613.9863</v>
      </c>
      <c r="H402" s="12">
        <f>'PM10'!G14*MDC!$J15/1000000</f>
        <v>110848.7375</v>
      </c>
      <c r="I402" s="12">
        <f>'PM10'!H14*MDC!$J15/1000000</f>
        <v>105942.053</v>
      </c>
      <c r="J402" s="12">
        <f>'PM10'!I14*MDC!$J15/1000000</f>
        <v>103898.5632</v>
      </c>
      <c r="K402" s="12">
        <f>'PM10'!J14*MDC!$J15/1000000</f>
        <v>103606.0864</v>
      </c>
      <c r="L402" s="12">
        <f>'PM10'!K14*MDC!$J15/1000000</f>
        <v>101935.8894</v>
      </c>
      <c r="M402" s="12">
        <f>'PM10'!L14*MDC!$J15/1000000</f>
        <v>95478.3078</v>
      </c>
      <c r="N402" s="12">
        <f>'PM10'!M14*MDC!$J15/1000000</f>
        <v>92476.5714</v>
      </c>
      <c r="O402" s="12">
        <f>'PM10'!N14*MDC!$J15/1000000</f>
        <v>80169.45216</v>
      </c>
      <c r="P402" s="12">
        <f>'PM10'!O14*MDC!$J15/1000000</f>
        <v>86873.33012</v>
      </c>
      <c r="Q402" s="12">
        <f>'PM10'!P14*MDC!$J15/1000000</f>
        <v>78226.02026</v>
      </c>
      <c r="R402" s="12">
        <f>'PM10'!Q14*MDC!$J15/1000000</f>
        <v>85653.39366</v>
      </c>
      <c r="S402" s="12">
        <f>'PM10'!R14*MDC!$J15/1000000</f>
        <v>87516.00958</v>
      </c>
      <c r="T402" s="12">
        <f>'PM10'!S14*MDC!$J15/1000000</f>
        <v>96552.00582</v>
      </c>
      <c r="U402" s="12">
        <f>'PM10'!T14*MDC!$J15/1000000</f>
        <v>100535.0791</v>
      </c>
      <c r="V402" s="12">
        <f>'PM10'!U14*MDC!$J15/1000000</f>
        <v>92264.9105</v>
      </c>
      <c r="W402" s="12">
        <f>'PM10'!V14*MDC!$J15/1000000</f>
        <v>90206.0272</v>
      </c>
      <c r="X402" s="12">
        <f>'PM10'!W14*MDC!$J15/1000000</f>
        <v>71637.5937</v>
      </c>
      <c r="Y402" s="12">
        <f>'PM10'!X14*MDC!$J15/1000000</f>
        <v>81297.0275</v>
      </c>
      <c r="Z402" s="12">
        <f>'PM10'!Y14*MDC!$J15/1000000</f>
        <v>78499.25524</v>
      </c>
      <c r="AA402" s="12">
        <f>'PM10'!Z14*MDC!$J15/1000000</f>
        <v>71652.98722</v>
      </c>
      <c r="AB402" s="12">
        <f>'PM10'!AA14*MDC!$J15/1000000</f>
        <v>73573.32884</v>
      </c>
      <c r="AC402" s="12">
        <f>'PM10'!AB14*MDC!$J15/1000000</f>
        <v>71652.98722</v>
      </c>
      <c r="AD402" s="12">
        <f>'PM10'!AC14*MDC!$J15/1000000</f>
        <v>74169.82774</v>
      </c>
      <c r="AE402" s="12">
        <f>'PM10'!AD14*MDC!$J15/1000000</f>
        <v>67077.2634</v>
      </c>
      <c r="AF402" s="12">
        <f>'PM10'!AE14*MDC!$J15/1000000</f>
        <v>66195.98438</v>
      </c>
      <c r="AG402" s="12"/>
    </row>
    <row r="403" ht="14.25" hidden="1" customHeight="1" outlineLevel="2">
      <c r="B403" s="7" t="s">
        <v>9</v>
      </c>
      <c r="C403" s="12">
        <f>'PM10'!B15*MDC!$J16/1000000</f>
        <v>176.90586</v>
      </c>
      <c r="D403" s="12">
        <f>'PM10'!C15*MDC!$J16/1000000</f>
        <v>173.13522</v>
      </c>
      <c r="E403" s="12">
        <f>'PM10'!D15*MDC!$J16/1000000</f>
        <v>169.6788</v>
      </c>
      <c r="F403" s="12">
        <f>'PM10'!E15*MDC!$J16/1000000</f>
        <v>166.22238</v>
      </c>
      <c r="G403" s="12">
        <f>'PM10'!F15*MDC!$J16/1000000</f>
        <v>163.08018</v>
      </c>
      <c r="H403" s="12">
        <f>'PM10'!G15*MDC!$J16/1000000</f>
        <v>158.6811</v>
      </c>
      <c r="I403" s="12">
        <f>'PM10'!H15*MDC!$J16/1000000</f>
        <v>157.11</v>
      </c>
      <c r="J403" s="12">
        <f>'PM10'!I15*MDC!$J16/1000000</f>
        <v>154.59624</v>
      </c>
      <c r="K403" s="12">
        <f>'PM10'!J15*MDC!$J16/1000000</f>
        <v>151.76826</v>
      </c>
      <c r="L403" s="12">
        <f>'PM10'!K15*MDC!$J16/1000000</f>
        <v>148.62606</v>
      </c>
      <c r="M403" s="12">
        <f>'PM10'!L15*MDC!$J16/1000000</f>
        <v>149.56872</v>
      </c>
      <c r="N403" s="12">
        <f>'PM10'!M15*MDC!$J16/1000000</f>
        <v>136.05726</v>
      </c>
      <c r="O403" s="12">
        <f>'PM10'!N15*MDC!$J16/1000000</f>
        <v>135.1146</v>
      </c>
      <c r="P403" s="12">
        <f>'PM10'!O15*MDC!$J16/1000000</f>
        <v>134.80038</v>
      </c>
      <c r="Q403" s="12">
        <f>'PM10'!P15*MDC!$J16/1000000</f>
        <v>134.48616</v>
      </c>
      <c r="R403" s="12">
        <f>'PM10'!Q15*MDC!$J16/1000000</f>
        <v>129.77286</v>
      </c>
      <c r="S403" s="12">
        <f>'PM10'!R15*MDC!$J16/1000000</f>
        <v>124.1169</v>
      </c>
      <c r="T403" s="12">
        <f>'PM10'!S15*MDC!$J16/1000000</f>
        <v>118.77516</v>
      </c>
      <c r="U403" s="12">
        <f>'PM10'!T15*MDC!$J16/1000000</f>
        <v>117.20406</v>
      </c>
      <c r="V403" s="12">
        <f>'PM10'!U15*MDC!$J16/1000000</f>
        <v>102.43572</v>
      </c>
      <c r="W403" s="12">
        <f>'PM10'!V15*MDC!$J16/1000000</f>
        <v>98.66508</v>
      </c>
      <c r="X403" s="12">
        <f>'PM10'!W15*MDC!$J16/1000000</f>
        <v>88.92426</v>
      </c>
      <c r="Y403" s="12">
        <f>'PM10'!X15*MDC!$J16/1000000</f>
        <v>68.49996</v>
      </c>
      <c r="Z403" s="12">
        <f>'PM10'!Y15*MDC!$J16/1000000</f>
        <v>56.24538</v>
      </c>
      <c r="AA403" s="12">
        <f>'PM10'!Z15*MDC!$J16/1000000</f>
        <v>52.16052</v>
      </c>
      <c r="AB403" s="12">
        <f>'PM10'!AA15*MDC!$J16/1000000</f>
        <v>53.73162</v>
      </c>
      <c r="AC403" s="12">
        <f>'PM10'!AB15*MDC!$J16/1000000</f>
        <v>59.07336</v>
      </c>
      <c r="AD403" s="12">
        <f>'PM10'!AC15*MDC!$J16/1000000</f>
        <v>60.95868</v>
      </c>
      <c r="AE403" s="12">
        <f>'PM10'!AD15*MDC!$J16/1000000</f>
        <v>62.52978</v>
      </c>
      <c r="AF403" s="12">
        <f>'PM10'!AE15*MDC!$J16/1000000</f>
        <v>66.30042</v>
      </c>
      <c r="AG403" s="12"/>
    </row>
    <row r="404" ht="14.25" hidden="1" customHeight="1" outlineLevel="2">
      <c r="B404" s="7" t="s">
        <v>20</v>
      </c>
      <c r="C404" s="12">
        <f>'PM10'!B16*MDC!$J17/1000000</f>
        <v>1997.50117</v>
      </c>
      <c r="D404" s="12">
        <f>'PM10'!C16*MDC!$J17/1000000</f>
        <v>2157.60867</v>
      </c>
      <c r="E404" s="12">
        <f>'PM10'!D16*MDC!$J17/1000000</f>
        <v>1961.63709</v>
      </c>
      <c r="F404" s="12">
        <f>'PM10'!E16*MDC!$J17/1000000</f>
        <v>2031.44396</v>
      </c>
      <c r="G404" s="12">
        <f>'PM10'!F16*MDC!$J17/1000000</f>
        <v>1961.63709</v>
      </c>
      <c r="H404" s="12">
        <f>'PM10'!G16*MDC!$J17/1000000</f>
        <v>2088.44223</v>
      </c>
      <c r="I404" s="12">
        <f>'PM10'!H16*MDC!$J17/1000000</f>
        <v>2179.38329</v>
      </c>
      <c r="J404" s="12">
        <f>'PM10'!I16*MDC!$J17/1000000</f>
        <v>2151.20437</v>
      </c>
      <c r="K404" s="12">
        <f>'PM10'!J16*MDC!$J17/1000000</f>
        <v>2158.2491</v>
      </c>
      <c r="L404" s="12">
        <f>'PM10'!K16*MDC!$J17/1000000</f>
        <v>2151.8448</v>
      </c>
      <c r="M404" s="12">
        <f>'PM10'!L16*MDC!$J17/1000000</f>
        <v>2030.1631</v>
      </c>
      <c r="N404" s="12">
        <f>'PM10'!M16*MDC!$J17/1000000</f>
        <v>2102.53169</v>
      </c>
      <c r="O404" s="12">
        <f>'PM10'!N16*MDC!$J17/1000000</f>
        <v>2087.16137</v>
      </c>
      <c r="P404" s="12">
        <f>'PM10'!O16*MDC!$J17/1000000</f>
        <v>2192.83232</v>
      </c>
      <c r="Q404" s="12">
        <f>'PM10'!P16*MDC!$J17/1000000</f>
        <v>2737.83825</v>
      </c>
      <c r="R404" s="12">
        <f>'PM10'!Q16*MDC!$J17/1000000</f>
        <v>2348.45681</v>
      </c>
      <c r="S404" s="12">
        <f>'PM10'!R16*MDC!$J17/1000000</f>
        <v>2337.5695</v>
      </c>
      <c r="T404" s="12">
        <f>'PM10'!S16*MDC!$J17/1000000</f>
        <v>2395.2082</v>
      </c>
      <c r="U404" s="12">
        <f>'PM10'!T16*MDC!$J17/1000000</f>
        <v>2318.3566</v>
      </c>
      <c r="V404" s="12">
        <f>'PM10'!U16*MDC!$J17/1000000</f>
        <v>2279.9308</v>
      </c>
      <c r="W404" s="12">
        <f>'PM10'!V16*MDC!$J17/1000000</f>
        <v>1920.00914</v>
      </c>
      <c r="X404" s="12">
        <f>'PM10'!W16*MDC!$J17/1000000</f>
        <v>2076.27406</v>
      </c>
      <c r="Y404" s="12">
        <f>'PM10'!X16*MDC!$J17/1000000</f>
        <v>2091.64438</v>
      </c>
      <c r="Z404" s="12">
        <f>'PM10'!Y16*MDC!$J17/1000000</f>
        <v>1929.61559</v>
      </c>
      <c r="AA404" s="12">
        <f>'PM10'!Z16*MDC!$J17/1000000</f>
        <v>1910.40269</v>
      </c>
      <c r="AB404" s="12">
        <f>'PM10'!AA16*MDC!$J17/1000000</f>
        <v>1833.55109</v>
      </c>
      <c r="AC404" s="12">
        <f>'PM10'!AB16*MDC!$J17/1000000</f>
        <v>1738.12702</v>
      </c>
      <c r="AD404" s="12">
        <f>'PM10'!AC16*MDC!$J17/1000000</f>
        <v>1802.17002</v>
      </c>
      <c r="AE404" s="12">
        <f>'PM10'!AD16*MDC!$J17/1000000</f>
        <v>1863.6513</v>
      </c>
      <c r="AF404" s="12">
        <f>'PM10'!AE16*MDC!$J17/1000000</f>
        <v>1883.50463</v>
      </c>
      <c r="AG404" s="12"/>
    </row>
    <row r="405" ht="14.25" hidden="1" customHeight="1" outlineLevel="2">
      <c r="B405" s="7" t="s">
        <v>21</v>
      </c>
      <c r="C405" s="12">
        <f>'PM10'!B17*MDC!$J18/1000000</f>
        <v>781.23408</v>
      </c>
      <c r="D405" s="12">
        <f>'PM10'!C17*MDC!$J18/1000000</f>
        <v>831.67533</v>
      </c>
      <c r="E405" s="12">
        <f>'PM10'!D17*MDC!$J18/1000000</f>
        <v>476.97246</v>
      </c>
      <c r="F405" s="12">
        <f>'PM10'!E17*MDC!$J18/1000000</f>
        <v>467.69127</v>
      </c>
      <c r="G405" s="12">
        <f>'PM10'!F17*MDC!$J18/1000000</f>
        <v>434.19828</v>
      </c>
      <c r="H405" s="12">
        <f>'PM10'!G17*MDC!$J18/1000000</f>
        <v>392.23116</v>
      </c>
      <c r="I405" s="12">
        <f>'PM10'!H17*MDC!$J18/1000000</f>
        <v>406.75824</v>
      </c>
      <c r="J405" s="12">
        <f>'PM10'!I17*MDC!$J18/1000000</f>
        <v>402.31941</v>
      </c>
      <c r="K405" s="12">
        <f>'PM10'!J17*MDC!$J18/1000000</f>
        <v>441.86535</v>
      </c>
      <c r="L405" s="12">
        <f>'PM10'!K17*MDC!$J18/1000000</f>
        <v>402.31941</v>
      </c>
      <c r="M405" s="12">
        <f>'PM10'!L17*MDC!$J18/1000000</f>
        <v>366.80877</v>
      </c>
      <c r="N405" s="12">
        <f>'PM10'!M17*MDC!$J18/1000000</f>
        <v>380.12526</v>
      </c>
      <c r="O405" s="12">
        <f>'PM10'!N17*MDC!$J18/1000000</f>
        <v>391.02057</v>
      </c>
      <c r="P405" s="12">
        <f>'PM10'!O17*MDC!$J18/1000000</f>
        <v>378.91467</v>
      </c>
      <c r="Q405" s="12">
        <f>'PM10'!P17*MDC!$J18/1000000</f>
        <v>382.14291</v>
      </c>
      <c r="R405" s="12">
        <f>'PM10'!Q17*MDC!$J18/1000000</f>
        <v>566.55612</v>
      </c>
      <c r="S405" s="12">
        <f>'PM10'!R17*MDC!$J18/1000000</f>
        <v>581.48673</v>
      </c>
      <c r="T405" s="12">
        <f>'PM10'!S17*MDC!$J18/1000000</f>
        <v>577.0479</v>
      </c>
      <c r="U405" s="12">
        <f>'PM10'!T17*MDC!$J18/1000000</f>
        <v>580.67967</v>
      </c>
      <c r="V405" s="12">
        <f>'PM10'!U17*MDC!$J18/1000000</f>
        <v>539.92314</v>
      </c>
      <c r="W405" s="12">
        <f>'PM10'!V17*MDC!$J18/1000000</f>
        <v>554.45022</v>
      </c>
      <c r="X405" s="12">
        <f>'PM10'!W17*MDC!$J18/1000000</f>
        <v>547.99374</v>
      </c>
      <c r="Y405" s="12">
        <f>'PM10'!X17*MDC!$J18/1000000</f>
        <v>560.9067</v>
      </c>
      <c r="Z405" s="12">
        <f>'PM10'!Y17*MDC!$J18/1000000</f>
        <v>489.88542</v>
      </c>
      <c r="AA405" s="12">
        <f>'PM10'!Z17*MDC!$J18/1000000</f>
        <v>479.39364</v>
      </c>
      <c r="AB405" s="12">
        <f>'PM10'!AA17*MDC!$J18/1000000</f>
        <v>470.91951</v>
      </c>
      <c r="AC405" s="12">
        <f>'PM10'!AB17*MDC!$J18/1000000</f>
        <v>466.88421</v>
      </c>
      <c r="AD405" s="12">
        <f>'PM10'!AC17*MDC!$J18/1000000</f>
        <v>472.53363</v>
      </c>
      <c r="AE405" s="12">
        <f>'PM10'!AD17*MDC!$J18/1000000</f>
        <v>473.74422</v>
      </c>
      <c r="AF405" s="12">
        <f>'PM10'!AE17*MDC!$J18/1000000</f>
        <v>460.83126</v>
      </c>
      <c r="AG405" s="12"/>
    </row>
    <row r="406" ht="14.25" hidden="1" customHeight="1" outlineLevel="2">
      <c r="B406" s="7" t="s">
        <v>22</v>
      </c>
      <c r="C406" s="12">
        <f>'PM10'!B18*MDC!$J19/1000000</f>
        <v>2699.6928</v>
      </c>
      <c r="D406" s="12">
        <f>'PM10'!C18*MDC!$J19/1000000</f>
        <v>2612.91696</v>
      </c>
      <c r="E406" s="12">
        <f>'PM10'!D18*MDC!$J19/1000000</f>
        <v>2477.93232</v>
      </c>
      <c r="F406" s="12">
        <f>'PM10'!E18*MDC!$J19/1000000</f>
        <v>2609.70304</v>
      </c>
      <c r="G406" s="12">
        <f>'PM10'!F18*MDC!$J19/1000000</f>
        <v>2309.20152</v>
      </c>
      <c r="H406" s="12">
        <f>'PM10'!G18*MDC!$J19/1000000</f>
        <v>1390.0204</v>
      </c>
      <c r="I406" s="12">
        <f>'PM10'!H18*MDC!$J19/1000000</f>
        <v>1414.1248</v>
      </c>
      <c r="J406" s="12">
        <f>'PM10'!I18*MDC!$J19/1000000</f>
        <v>946.49944</v>
      </c>
      <c r="K406" s="12">
        <f>'PM10'!J18*MDC!$J19/1000000</f>
        <v>485.30192</v>
      </c>
      <c r="L406" s="12">
        <f>'PM10'!K18*MDC!$J19/1000000</f>
        <v>486.90888</v>
      </c>
      <c r="M406" s="12">
        <f>'PM10'!L18*MDC!$J19/1000000</f>
        <v>482.088</v>
      </c>
      <c r="N406" s="12">
        <f>'PM10'!M18*MDC!$J19/1000000</f>
        <v>514.2272</v>
      </c>
      <c r="O406" s="12">
        <f>'PM10'!N18*MDC!$J19/1000000</f>
        <v>512.62024</v>
      </c>
      <c r="P406" s="12">
        <f>'PM10'!O18*MDC!$J19/1000000</f>
        <v>581.71952</v>
      </c>
      <c r="Q406" s="12">
        <f>'PM10'!P18*MDC!$J19/1000000</f>
        <v>520.65504</v>
      </c>
      <c r="R406" s="12">
        <f>'PM10'!Q18*MDC!$J19/1000000</f>
        <v>511.01328</v>
      </c>
      <c r="S406" s="12">
        <f>'PM10'!R18*MDC!$J19/1000000</f>
        <v>490.1228</v>
      </c>
      <c r="T406" s="12">
        <f>'PM10'!S18*MDC!$J19/1000000</f>
        <v>441.914</v>
      </c>
      <c r="U406" s="12">
        <f>'PM10'!T18*MDC!$J19/1000000</f>
        <v>429.05832</v>
      </c>
      <c r="V406" s="12">
        <f>'PM10'!U18*MDC!$J19/1000000</f>
        <v>419.41656</v>
      </c>
      <c r="W406" s="12">
        <f>'PM10'!V18*MDC!$J19/1000000</f>
        <v>401.74</v>
      </c>
      <c r="X406" s="12">
        <f>'PM10'!W18*MDC!$J19/1000000</f>
        <v>369.6008</v>
      </c>
      <c r="Y406" s="12">
        <f>'PM10'!X18*MDC!$J19/1000000</f>
        <v>366.38688</v>
      </c>
      <c r="Z406" s="12">
        <f>'PM10'!Y18*MDC!$J19/1000000</f>
        <v>356.74512</v>
      </c>
      <c r="AA406" s="12">
        <f>'PM10'!Z18*MDC!$J19/1000000</f>
        <v>355.13816</v>
      </c>
      <c r="AB406" s="12">
        <f>'PM10'!AA18*MDC!$J19/1000000</f>
        <v>339.06856</v>
      </c>
      <c r="AC406" s="12">
        <f>'PM10'!AB18*MDC!$J19/1000000</f>
        <v>334.24768</v>
      </c>
      <c r="AD406" s="12">
        <f>'PM10'!AC18*MDC!$J19/1000000</f>
        <v>319.78504</v>
      </c>
      <c r="AE406" s="12">
        <f>'PM10'!AD18*MDC!$J19/1000000</f>
        <v>327.81984</v>
      </c>
      <c r="AF406" s="12">
        <f>'PM10'!AE18*MDC!$J19/1000000</f>
        <v>292.46672</v>
      </c>
      <c r="AG406" s="12"/>
    </row>
    <row r="407" ht="14.25" hidden="1" customHeight="1" outlineLevel="2">
      <c r="B407" s="7" t="s">
        <v>17</v>
      </c>
      <c r="C407" s="12">
        <f>'PM10'!B19*MDC!$J20/1000000</f>
        <v>14616.08616</v>
      </c>
      <c r="D407" s="12">
        <f>'PM10'!C19*MDC!$J20/1000000</f>
        <v>14339.25348</v>
      </c>
      <c r="E407" s="12">
        <f>'PM10'!D19*MDC!$J20/1000000</f>
        <v>14048.83392</v>
      </c>
      <c r="F407" s="12">
        <f>'PM10'!E19*MDC!$J20/1000000</f>
        <v>13763.50944</v>
      </c>
      <c r="G407" s="12">
        <f>'PM10'!F19*MDC!$J20/1000000</f>
        <v>13481.58168</v>
      </c>
      <c r="H407" s="12">
        <f>'PM10'!G19*MDC!$J20/1000000</f>
        <v>13209.84408</v>
      </c>
      <c r="I407" s="12">
        <f>'PM10'!H19*MDC!$J20/1000000</f>
        <v>12892.25076</v>
      </c>
      <c r="J407" s="12">
        <f>'PM10'!I19*MDC!$J20/1000000</f>
        <v>12635.7984</v>
      </c>
      <c r="K407" s="12">
        <f>'PM10'!J19*MDC!$J20/1000000</f>
        <v>12557.67384</v>
      </c>
      <c r="L407" s="12">
        <f>'PM10'!K19*MDC!$J20/1000000</f>
        <v>12326.69688</v>
      </c>
      <c r="M407" s="12">
        <f>'PM10'!L19*MDC!$J20/1000000</f>
        <v>12644.2902</v>
      </c>
      <c r="N407" s="12">
        <f>'PM10'!M19*MDC!$J20/1000000</f>
        <v>13705.7652</v>
      </c>
      <c r="O407" s="12">
        <f>'PM10'!N19*MDC!$J20/1000000</f>
        <v>10665.7008</v>
      </c>
      <c r="P407" s="12">
        <f>'PM10'!O19*MDC!$J20/1000000</f>
        <v>12737.7</v>
      </c>
      <c r="Q407" s="12">
        <f>'PM10'!P19*MDC!$J20/1000000</f>
        <v>13046.80152</v>
      </c>
      <c r="R407" s="12">
        <f>'PM10'!Q19*MDC!$J20/1000000</f>
        <v>12617.11644</v>
      </c>
      <c r="S407" s="12">
        <f>'PM10'!R19*MDC!$J20/1000000</f>
        <v>11178.60552</v>
      </c>
      <c r="T407" s="12">
        <f>'PM10'!S19*MDC!$J20/1000000</f>
        <v>10854.21876</v>
      </c>
      <c r="U407" s="12">
        <f>'PM10'!T19*MDC!$J20/1000000</f>
        <v>11288.99892</v>
      </c>
      <c r="V407" s="12">
        <f>'PM10'!U19*MDC!$J20/1000000</f>
        <v>13272.6834</v>
      </c>
      <c r="W407" s="12">
        <f>'PM10'!V19*MDC!$J20/1000000</f>
        <v>12545.78532</v>
      </c>
      <c r="X407" s="12">
        <f>'PM10'!W19*MDC!$J20/1000000</f>
        <v>13023.02448</v>
      </c>
      <c r="Y407" s="12">
        <f>'PM10'!X19*MDC!$J20/1000000</f>
        <v>12810.72948</v>
      </c>
      <c r="Z407" s="12">
        <f>'PM10'!Y19*MDC!$J20/1000000</f>
        <v>13371.18828</v>
      </c>
      <c r="AA407" s="12">
        <f>'PM10'!Z19*MDC!$J20/1000000</f>
        <v>12516.9132</v>
      </c>
      <c r="AB407" s="12">
        <f>'PM10'!AA19*MDC!$J20/1000000</f>
        <v>12700.33608</v>
      </c>
      <c r="AC407" s="12">
        <f>'PM10'!AB19*MDC!$J20/1000000</f>
        <v>12158.55924</v>
      </c>
      <c r="AD407" s="12">
        <f>'PM10'!AC19*MDC!$J20/1000000</f>
        <v>11455.4382</v>
      </c>
      <c r="AE407" s="12">
        <f>'PM10'!AD19*MDC!$J20/1000000</f>
        <v>10697.96964</v>
      </c>
      <c r="AF407" s="12">
        <f>'PM10'!AE19*MDC!$J20/1000000</f>
        <v>10500.95988</v>
      </c>
      <c r="AG407" s="12"/>
    </row>
    <row r="408" ht="14.25" hidden="1" customHeight="1" outlineLevel="2">
      <c r="B408" s="7" t="s">
        <v>23</v>
      </c>
      <c r="C408" s="12">
        <f>'PM10'!B20*MDC!$J21/1000000</f>
        <v>77.04791</v>
      </c>
      <c r="D408" s="12">
        <f>'PM10'!C20*MDC!$J21/1000000</f>
        <v>77.04791</v>
      </c>
      <c r="E408" s="12">
        <f>'PM10'!D20*MDC!$J21/1000000</f>
        <v>82.89965</v>
      </c>
      <c r="F408" s="12">
        <f>'PM10'!E20*MDC!$J21/1000000</f>
        <v>107.2819</v>
      </c>
      <c r="G408" s="12">
        <f>'PM10'!F20*MDC!$J21/1000000</f>
        <v>105.33132</v>
      </c>
      <c r="H408" s="12">
        <f>'PM10'!G20*MDC!$J21/1000000</f>
        <v>108.25719</v>
      </c>
      <c r="I408" s="12">
        <f>'PM10'!H20*MDC!$J21/1000000</f>
        <v>113.13364</v>
      </c>
      <c r="J408" s="12">
        <f>'PM10'!I20*MDC!$J21/1000000</f>
        <v>121.91125</v>
      </c>
      <c r="K408" s="12">
        <f>'PM10'!J20*MDC!$J21/1000000</f>
        <v>113.13364</v>
      </c>
      <c r="L408" s="12">
        <f>'PM10'!K20*MDC!$J21/1000000</f>
        <v>103.38074</v>
      </c>
      <c r="M408" s="12">
        <f>'PM10'!L20*MDC!$J21/1000000</f>
        <v>99.47958</v>
      </c>
      <c r="N408" s="12">
        <f>'PM10'!M20*MDC!$J21/1000000</f>
        <v>107.2819</v>
      </c>
      <c r="O408" s="12">
        <f>'PM10'!N20*MDC!$J21/1000000</f>
        <v>106.30661</v>
      </c>
      <c r="P408" s="12">
        <f>'PM10'!O20*MDC!$J21/1000000</f>
        <v>102.40545</v>
      </c>
      <c r="Q408" s="12">
        <f>'PM10'!P20*MDC!$J21/1000000</f>
        <v>134.59002</v>
      </c>
      <c r="R408" s="12">
        <f>'PM10'!Q20*MDC!$J21/1000000</f>
        <v>132.63944</v>
      </c>
      <c r="S408" s="12">
        <f>'PM10'!R20*MDC!$J21/1000000</f>
        <v>137.51589</v>
      </c>
      <c r="T408" s="12">
        <f>'PM10'!S20*MDC!$J21/1000000</f>
        <v>142.39234</v>
      </c>
      <c r="U408" s="12">
        <f>'PM10'!T20*MDC!$J21/1000000</f>
        <v>117.0348</v>
      </c>
      <c r="V408" s="12">
        <f>'PM10'!U20*MDC!$J21/1000000</f>
        <v>97.529</v>
      </c>
      <c r="W408" s="12">
        <f>'PM10'!V20*MDC!$J21/1000000</f>
        <v>113.13364</v>
      </c>
      <c r="X408" s="12">
        <f>'PM10'!W20*MDC!$J21/1000000</f>
        <v>114.10893</v>
      </c>
      <c r="Y408" s="12">
        <f>'PM10'!X20*MDC!$J21/1000000</f>
        <v>114.10893</v>
      </c>
      <c r="Z408" s="12">
        <f>'PM10'!Y20*MDC!$J21/1000000</f>
        <v>98.50429</v>
      </c>
      <c r="AA408" s="12">
        <f>'PM10'!Z20*MDC!$J21/1000000</f>
        <v>116.05951</v>
      </c>
      <c r="AB408" s="12">
        <f>'PM10'!AA20*MDC!$J21/1000000</f>
        <v>90.70197</v>
      </c>
      <c r="AC408" s="12">
        <f>'PM10'!AB20*MDC!$J21/1000000</f>
        <v>83.87494</v>
      </c>
      <c r="AD408" s="12">
        <f>'PM10'!AC20*MDC!$J21/1000000</f>
        <v>82.89965</v>
      </c>
      <c r="AE408" s="12">
        <f>'PM10'!AD20*MDC!$J21/1000000</f>
        <v>89.72668</v>
      </c>
      <c r="AF408" s="12">
        <f>'PM10'!AE20*MDC!$J21/1000000</f>
        <v>98.50429</v>
      </c>
      <c r="AG408" s="12"/>
    </row>
    <row r="409" ht="14.25" hidden="1" customHeight="1" outlineLevel="2">
      <c r="B409" s="7" t="s">
        <v>24</v>
      </c>
      <c r="C409" s="12">
        <f>'PM10'!B21*MDC!$J22/1000000</f>
        <v>15338.27364</v>
      </c>
      <c r="D409" s="12">
        <f>'PM10'!C21*MDC!$J22/1000000</f>
        <v>14691.6864</v>
      </c>
      <c r="E409" s="12">
        <f>'PM10'!D21*MDC!$J22/1000000</f>
        <v>14157.96498</v>
      </c>
      <c r="F409" s="12">
        <f>'PM10'!E21*MDC!$J22/1000000</f>
        <v>13402.33788</v>
      </c>
      <c r="G409" s="12">
        <f>'PM10'!F21*MDC!$J22/1000000</f>
        <v>12493.67238</v>
      </c>
      <c r="H409" s="12">
        <f>'PM10'!G21*MDC!$J22/1000000</f>
        <v>11757.17508</v>
      </c>
      <c r="I409" s="12">
        <f>'PM10'!H21*MDC!$J22/1000000</f>
        <v>11045.54652</v>
      </c>
      <c r="J409" s="12">
        <f>'PM10'!I21*MDC!$J22/1000000</f>
        <v>10318.61412</v>
      </c>
      <c r="K409" s="12">
        <f>'PM10'!J21*MDC!$J22/1000000</f>
        <v>9647.15814</v>
      </c>
      <c r="L409" s="12">
        <f>'PM10'!K21*MDC!$J22/1000000</f>
        <v>9243.51936</v>
      </c>
      <c r="M409" s="12">
        <f>'PM10'!L21*MDC!$J22/1000000</f>
        <v>9442.46928</v>
      </c>
      <c r="N409" s="12">
        <f>'PM10'!M21*MDC!$J22/1000000</f>
        <v>9080.91606</v>
      </c>
      <c r="O409" s="12">
        <f>'PM10'!N21*MDC!$J22/1000000</f>
        <v>8860.92336</v>
      </c>
      <c r="P409" s="12">
        <f>'PM10'!O21*MDC!$J22/1000000</f>
        <v>8407.5471</v>
      </c>
      <c r="Q409" s="12">
        <f>'PM10'!P21*MDC!$J22/1000000</f>
        <v>8197.1193</v>
      </c>
      <c r="R409" s="12">
        <f>'PM10'!Q21*MDC!$J22/1000000</f>
        <v>8028.77706</v>
      </c>
      <c r="S409" s="12">
        <f>'PM10'!R21*MDC!$J22/1000000</f>
        <v>7944.60594</v>
      </c>
      <c r="T409" s="12">
        <f>'PM10'!S21*MDC!$J22/1000000</f>
        <v>7810.69734</v>
      </c>
      <c r="U409" s="12">
        <f>'PM10'!T21*MDC!$J22/1000000</f>
        <v>7537.1412</v>
      </c>
      <c r="V409" s="12">
        <f>'PM10'!U21*MDC!$J22/1000000</f>
        <v>7049.3313</v>
      </c>
      <c r="W409" s="12">
        <f>'PM10'!V21*MDC!$J22/1000000</f>
        <v>6844.64244</v>
      </c>
      <c r="X409" s="12">
        <f>'PM10'!W21*MDC!$J22/1000000</f>
        <v>6657.1704</v>
      </c>
      <c r="Y409" s="12">
        <f>'PM10'!X21*MDC!$J22/1000000</f>
        <v>6289.87824</v>
      </c>
      <c r="Z409" s="12">
        <f>'PM10'!Y21*MDC!$J22/1000000</f>
        <v>6161.70858</v>
      </c>
      <c r="AA409" s="12">
        <f>'PM10'!Z21*MDC!$J22/1000000</f>
        <v>6029.71296</v>
      </c>
      <c r="AB409" s="12">
        <f>'PM10'!AA21*MDC!$J22/1000000</f>
        <v>5941.71588</v>
      </c>
      <c r="AC409" s="12">
        <f>'PM10'!AB21*MDC!$J22/1000000</f>
        <v>5813.54622</v>
      </c>
      <c r="AD409" s="12">
        <f>'PM10'!AC21*MDC!$J22/1000000</f>
        <v>5708.33232</v>
      </c>
      <c r="AE409" s="12">
        <f>'PM10'!AD21*MDC!$J22/1000000</f>
        <v>5528.5122</v>
      </c>
      <c r="AF409" s="12">
        <f>'PM10'!AE21*MDC!$J22/1000000</f>
        <v>5285.56374</v>
      </c>
      <c r="AG409" s="12"/>
    </row>
    <row r="410" ht="14.25" hidden="1" customHeight="1" outlineLevel="2">
      <c r="B410" s="7" t="s">
        <v>5</v>
      </c>
      <c r="C410" s="12">
        <f>'PM10'!B22*MDC!$J23/1000000</f>
        <v>6020.65849</v>
      </c>
      <c r="D410" s="12">
        <f>'PM10'!C22*MDC!$J23/1000000</f>
        <v>5973.44921</v>
      </c>
      <c r="E410" s="12">
        <f>'PM10'!D22*MDC!$J23/1000000</f>
        <v>5926.23993</v>
      </c>
      <c r="F410" s="12">
        <f>'PM10'!E22*MDC!$J23/1000000</f>
        <v>5880.50594</v>
      </c>
      <c r="G410" s="12">
        <f>'PM10'!F22*MDC!$J23/1000000</f>
        <v>5833.29666</v>
      </c>
      <c r="H410" s="12">
        <f>'PM10'!G22*MDC!$J23/1000000</f>
        <v>5787.56267</v>
      </c>
      <c r="I410" s="12">
        <f>'PM10'!H22*MDC!$J23/1000000</f>
        <v>5743.30397</v>
      </c>
      <c r="J410" s="12">
        <f>'PM10'!I22*MDC!$J23/1000000</f>
        <v>5699.04527</v>
      </c>
      <c r="K410" s="12">
        <f>'PM10'!J22*MDC!$J23/1000000</f>
        <v>5654.78657</v>
      </c>
      <c r="L410" s="12">
        <f>'PM10'!K22*MDC!$J23/1000000</f>
        <v>5612.00316</v>
      </c>
      <c r="M410" s="12">
        <f>'PM10'!L22*MDC!$J23/1000000</f>
        <v>5567.74446</v>
      </c>
      <c r="N410" s="12">
        <f>'PM10'!M22*MDC!$J23/1000000</f>
        <v>5564.79388</v>
      </c>
      <c r="O410" s="12">
        <f>'PM10'!N22*MDC!$J23/1000000</f>
        <v>5406.93785</v>
      </c>
      <c r="P410" s="12">
        <f>'PM10'!O22*MDC!$J23/1000000</f>
        <v>5373.00618</v>
      </c>
      <c r="Q410" s="12">
        <f>'PM10'!P22*MDC!$J23/1000000</f>
        <v>5316.94516</v>
      </c>
      <c r="R410" s="12">
        <f>'PM10'!Q22*MDC!$J23/1000000</f>
        <v>5256.45827</v>
      </c>
      <c r="S410" s="12">
        <f>'PM10'!R22*MDC!$J23/1000000</f>
        <v>5113.35514</v>
      </c>
      <c r="T410" s="12">
        <f>'PM10'!S22*MDC!$J23/1000000</f>
        <v>4967.30143</v>
      </c>
      <c r="U410" s="12">
        <f>'PM10'!T22*MDC!$J23/1000000</f>
        <v>4896.48751</v>
      </c>
      <c r="V410" s="12">
        <f>'PM10'!U22*MDC!$J23/1000000</f>
        <v>4641.26234</v>
      </c>
      <c r="W410" s="12">
        <f>'PM10'!V22*MDC!$J23/1000000</f>
        <v>4725.35387</v>
      </c>
      <c r="X410" s="12">
        <f>'PM10'!W22*MDC!$J23/1000000</f>
        <v>4583.72603</v>
      </c>
      <c r="Y410" s="12">
        <f>'PM10'!X22*MDC!$J23/1000000</f>
        <v>4492.25805</v>
      </c>
      <c r="Z410" s="12">
        <f>'PM10'!Y22*MDC!$J23/1000000</f>
        <v>4397.83949</v>
      </c>
      <c r="AA410" s="12">
        <f>'PM10'!Z22*MDC!$J23/1000000</f>
        <v>4176.54599</v>
      </c>
      <c r="AB410" s="12">
        <f>'PM10'!AA22*MDC!$J23/1000000</f>
        <v>4116.0591</v>
      </c>
      <c r="AC410" s="12">
        <f>'PM10'!AB22*MDC!$J23/1000000</f>
        <v>4062.94866</v>
      </c>
      <c r="AD410" s="12">
        <f>'PM10'!AC22*MDC!$J23/1000000</f>
        <v>4061.47337</v>
      </c>
      <c r="AE410" s="12">
        <f>'PM10'!AD22*MDC!$J23/1000000</f>
        <v>3890.33973</v>
      </c>
      <c r="AF410" s="12">
        <f>'PM10'!AE22*MDC!$J23/1000000</f>
        <v>3884.43857</v>
      </c>
      <c r="AG410" s="12"/>
    </row>
    <row r="411" ht="14.25" hidden="1" customHeight="1" outlineLevel="2">
      <c r="B411" s="7" t="s">
        <v>26</v>
      </c>
      <c r="C411" s="12">
        <f>'PM10'!B23*MDC!$J24/1000000</f>
        <v>61594.54378</v>
      </c>
      <c r="D411" s="12">
        <f>'PM10'!C23*MDC!$J24/1000000</f>
        <v>56666.5438</v>
      </c>
      <c r="E411" s="12">
        <f>'PM10'!D23*MDC!$J24/1000000</f>
        <v>48580.79626</v>
      </c>
      <c r="F411" s="12">
        <f>'PM10'!E23*MDC!$J24/1000000</f>
        <v>49198.57994</v>
      </c>
      <c r="G411" s="12">
        <f>'PM10'!F23*MDC!$J24/1000000</f>
        <v>44399.84448</v>
      </c>
      <c r="H411" s="12">
        <f>'PM10'!G23*MDC!$J24/1000000</f>
        <v>38809.57368</v>
      </c>
      <c r="I411" s="12">
        <f>'PM10'!H23*MDC!$J24/1000000</f>
        <v>37908.91894</v>
      </c>
      <c r="J411" s="12">
        <f>'PM10'!I23*MDC!$J24/1000000</f>
        <v>33181.53078</v>
      </c>
      <c r="K411" s="12">
        <f>'PM10'!J23*MDC!$J24/1000000</f>
        <v>28697.56282</v>
      </c>
      <c r="L411" s="12">
        <f>'PM10'!K23*MDC!$J24/1000000</f>
        <v>27044.8236</v>
      </c>
      <c r="M411" s="12">
        <f>'PM10'!L23*MDC!$J24/1000000</f>
        <v>24173.30462</v>
      </c>
      <c r="N411" s="12">
        <f>'PM10'!M23*MDC!$J24/1000000</f>
        <v>23975.21094</v>
      </c>
      <c r="O411" s="12">
        <f>'PM10'!N23*MDC!$J24/1000000</f>
        <v>23887.07604</v>
      </c>
      <c r="P411" s="12">
        <f>'PM10'!O23*MDC!$J24/1000000</f>
        <v>23399.39626</v>
      </c>
      <c r="Q411" s="12">
        <f>'PM10'!P23*MDC!$J24/1000000</f>
        <v>23194.58754</v>
      </c>
      <c r="R411" s="12">
        <f>'PM10'!Q23*MDC!$J24/1000000</f>
        <v>23386.80556</v>
      </c>
      <c r="S411" s="12">
        <f>'PM10'!R23*MDC!$J24/1000000</f>
        <v>24350.4138</v>
      </c>
      <c r="T411" s="12">
        <f>'PM10'!S23*MDC!$J24/1000000</f>
        <v>23225.6446</v>
      </c>
      <c r="U411" s="12">
        <f>'PM10'!T23*MDC!$J24/1000000</f>
        <v>22760.62808</v>
      </c>
      <c r="V411" s="12">
        <f>'PM10'!U23*MDC!$J24/1000000</f>
        <v>21778.55348</v>
      </c>
      <c r="W411" s="12">
        <f>'PM10'!V23*MDC!$J24/1000000</f>
        <v>22769.02188</v>
      </c>
      <c r="X411" s="12">
        <f>'PM10'!W23*MDC!$J24/1000000</f>
        <v>21677.82788</v>
      </c>
      <c r="Y411" s="12">
        <f>'PM10'!X23*MDC!$J24/1000000</f>
        <v>20978.62434</v>
      </c>
      <c r="Z411" s="12">
        <f>'PM10'!Y23*MDC!$J24/1000000</f>
        <v>19926.04182</v>
      </c>
      <c r="AA411" s="12">
        <f>'PM10'!Z23*MDC!$J24/1000000</f>
        <v>18922.14334</v>
      </c>
      <c r="AB411" s="12">
        <f>'PM10'!AA23*MDC!$J24/1000000</f>
        <v>18969.988</v>
      </c>
      <c r="AC411" s="12">
        <f>'PM10'!AB23*MDC!$J24/1000000</f>
        <v>19450.95274</v>
      </c>
      <c r="AD411" s="12">
        <f>'PM10'!AC23*MDC!$J24/1000000</f>
        <v>19860.57018</v>
      </c>
      <c r="AE411" s="12">
        <f>'PM10'!AD23*MDC!$J24/1000000</f>
        <v>19530.69384</v>
      </c>
      <c r="AF411" s="12">
        <f>'PM10'!AE23*MDC!$J24/1000000</f>
        <v>18332.0592</v>
      </c>
      <c r="AG411" s="12"/>
    </row>
    <row r="412" ht="14.25" hidden="1" customHeight="1" outlineLevel="2">
      <c r="B412" s="7" t="s">
        <v>27</v>
      </c>
      <c r="C412" s="12">
        <f>'PM10'!B24*MDC!$J25/1000000</f>
        <v>14643.99972</v>
      </c>
      <c r="D412" s="12">
        <f>'PM10'!C24*MDC!$J25/1000000</f>
        <v>15479.75772</v>
      </c>
      <c r="E412" s="12">
        <f>'PM10'!D24*MDC!$J25/1000000</f>
        <v>16336.78956</v>
      </c>
      <c r="F412" s="12">
        <f>'PM10'!E24*MDC!$J25/1000000</f>
        <v>15411.37752</v>
      </c>
      <c r="G412" s="12">
        <f>'PM10'!F24*MDC!$J25/1000000</f>
        <v>15396.18192</v>
      </c>
      <c r="H412" s="12">
        <f>'PM10'!G24*MDC!$J25/1000000</f>
        <v>15999.44724</v>
      </c>
      <c r="I412" s="12">
        <f>'PM10'!H24*MDC!$J25/1000000</f>
        <v>15352.11468</v>
      </c>
      <c r="J412" s="12">
        <f>'PM10'!I24*MDC!$J25/1000000</f>
        <v>16826.08788</v>
      </c>
      <c r="K412" s="12">
        <f>'PM10'!J24*MDC!$J25/1000000</f>
        <v>27575.45532</v>
      </c>
      <c r="L412" s="12">
        <f>'PM10'!K24*MDC!$J25/1000000</f>
        <v>20155.44384</v>
      </c>
      <c r="M412" s="12">
        <f>'PM10'!L24*MDC!$J25/1000000</f>
        <v>16783.5402</v>
      </c>
      <c r="N412" s="12">
        <f>'PM10'!M24*MDC!$J25/1000000</f>
        <v>18500.643</v>
      </c>
      <c r="O412" s="12">
        <f>'PM10'!N24*MDC!$J25/1000000</f>
        <v>19070.478</v>
      </c>
      <c r="P412" s="12">
        <f>'PM10'!O24*MDC!$J25/1000000</f>
        <v>16592.07564</v>
      </c>
      <c r="Q412" s="12">
        <f>'PM10'!P24*MDC!$J25/1000000</f>
        <v>16742.51208</v>
      </c>
      <c r="R412" s="12">
        <f>'PM10'!Q24*MDC!$J25/1000000</f>
        <v>16506.98028</v>
      </c>
      <c r="S412" s="12">
        <f>'PM10'!R24*MDC!$J25/1000000</f>
        <v>16487.226</v>
      </c>
      <c r="T412" s="12">
        <f>'PM10'!S24*MDC!$J25/1000000</f>
        <v>14773.16232</v>
      </c>
      <c r="U412" s="12">
        <f>'PM10'!T24*MDC!$J25/1000000</f>
        <v>14798.99484</v>
      </c>
      <c r="V412" s="12">
        <f>'PM10'!U24*MDC!$J25/1000000</f>
        <v>14460.13296</v>
      </c>
      <c r="W412" s="12">
        <f>'PM10'!V24*MDC!$J25/1000000</f>
        <v>13464.82116</v>
      </c>
      <c r="X412" s="12">
        <f>'PM10'!W24*MDC!$J25/1000000</f>
        <v>14493.56328</v>
      </c>
      <c r="Y412" s="12">
        <f>'PM10'!X24*MDC!$J25/1000000</f>
        <v>13071.25512</v>
      </c>
      <c r="Z412" s="12">
        <f>'PM10'!Y24*MDC!$J25/1000000</f>
        <v>11379.98484</v>
      </c>
      <c r="AA412" s="12">
        <f>'PM10'!Z24*MDC!$J25/1000000</f>
        <v>10434.81852</v>
      </c>
      <c r="AB412" s="12">
        <f>'PM10'!AA24*MDC!$J25/1000000</f>
        <v>10679.46768</v>
      </c>
      <c r="AC412" s="12">
        <f>'PM10'!AB24*MDC!$J25/1000000</f>
        <v>10948.4298</v>
      </c>
      <c r="AD412" s="12">
        <f>'PM10'!AC24*MDC!$J25/1000000</f>
        <v>11138.3748</v>
      </c>
      <c r="AE412" s="12">
        <f>'PM10'!AD24*MDC!$J25/1000000</f>
        <v>10646.03736</v>
      </c>
      <c r="AF412" s="12">
        <f>'PM10'!AE24*MDC!$J25/1000000</f>
        <v>10735.6914</v>
      </c>
      <c r="AG412" s="12"/>
    </row>
    <row r="413" ht="14.25" hidden="1" customHeight="1" outlineLevel="2">
      <c r="B413" s="7" t="s">
        <v>28</v>
      </c>
      <c r="C413" s="12">
        <f>'PM10'!B25*MDC!$J26/1000000</f>
        <v>18678.51084</v>
      </c>
      <c r="D413" s="12">
        <f>'PM10'!C25*MDC!$J26/1000000</f>
        <v>15302.94436</v>
      </c>
      <c r="E413" s="12">
        <f>'PM10'!D25*MDC!$J26/1000000</f>
        <v>14155.64689</v>
      </c>
      <c r="F413" s="12">
        <f>'PM10'!E25*MDC!$J26/1000000</f>
        <v>14837.25166</v>
      </c>
      <c r="G413" s="12">
        <f>'PM10'!F25*MDC!$J26/1000000</f>
        <v>15116.66728</v>
      </c>
      <c r="H413" s="12">
        <f>'PM10'!G25*MDC!$J26/1000000</f>
        <v>16059.3422</v>
      </c>
      <c r="I413" s="12">
        <f>'PM10'!H25*MDC!$J26/1000000</f>
        <v>21437.38729</v>
      </c>
      <c r="J413" s="12">
        <f>'PM10'!I25*MDC!$J26/1000000</f>
        <v>23747.50532</v>
      </c>
      <c r="K413" s="12">
        <f>'PM10'!J25*MDC!$J26/1000000</f>
        <v>21455.73276</v>
      </c>
      <c r="L413" s="12">
        <f>'PM10'!K25*MDC!$J26/1000000</f>
        <v>19790.52856</v>
      </c>
      <c r="M413" s="12">
        <f>'PM10'!L25*MDC!$J26/1000000</f>
        <v>19549.21507</v>
      </c>
      <c r="N413" s="12">
        <f>'PM10'!M25*MDC!$J26/1000000</f>
        <v>17028.82973</v>
      </c>
      <c r="O413" s="12">
        <f>'PM10'!N25*MDC!$J26/1000000</f>
        <v>17356.22581</v>
      </c>
      <c r="P413" s="12">
        <f>'PM10'!O25*MDC!$J26/1000000</f>
        <v>20218.11913</v>
      </c>
      <c r="Q413" s="12">
        <f>'PM10'!P25*MDC!$J26/1000000</f>
        <v>22739.91566</v>
      </c>
      <c r="R413" s="12">
        <f>'PM10'!Q25*MDC!$J26/1000000</f>
        <v>22444.97695</v>
      </c>
      <c r="S413" s="12">
        <f>'PM10'!R25*MDC!$J26/1000000</f>
        <v>21924.24784</v>
      </c>
      <c r="T413" s="12">
        <f>'PM10'!S25*MDC!$J26/1000000</f>
        <v>22240.3544</v>
      </c>
      <c r="U413" s="12">
        <f>'PM10'!T25*MDC!$J26/1000000</f>
        <v>24330.32679</v>
      </c>
      <c r="V413" s="12">
        <f>'PM10'!U25*MDC!$J26/1000000</f>
        <v>22938.89345</v>
      </c>
      <c r="W413" s="12">
        <f>'PM10'!V25*MDC!$J26/1000000</f>
        <v>23542.88277</v>
      </c>
      <c r="X413" s="12">
        <f>'PM10'!W25*MDC!$J26/1000000</f>
        <v>22316.55866</v>
      </c>
      <c r="Y413" s="12">
        <f>'PM10'!X25*MDC!$J26/1000000</f>
        <v>23036.26556</v>
      </c>
      <c r="Z413" s="12">
        <f>'PM10'!Y25*MDC!$J26/1000000</f>
        <v>21620.84199</v>
      </c>
      <c r="AA413" s="12">
        <f>'PM10'!Z25*MDC!$J26/1000000</f>
        <v>21656.12174</v>
      </c>
      <c r="AB413" s="12">
        <f>'PM10'!AA25*MDC!$J26/1000000</f>
        <v>20815.0525</v>
      </c>
      <c r="AC413" s="12">
        <f>'PM10'!AB25*MDC!$J26/1000000</f>
        <v>20438.26477</v>
      </c>
      <c r="AD413" s="12">
        <f>'PM10'!AC25*MDC!$J26/1000000</f>
        <v>20271.74435</v>
      </c>
      <c r="AE413" s="12">
        <f>'PM10'!AD25*MDC!$J26/1000000</f>
        <v>20764.24966</v>
      </c>
      <c r="AF413" s="12">
        <f>'PM10'!AE25*MDC!$J26/1000000</f>
        <v>21601.08533</v>
      </c>
      <c r="AG413" s="12"/>
    </row>
    <row r="414" ht="14.25" hidden="1" customHeight="1" outlineLevel="2">
      <c r="B414" s="7" t="s">
        <v>30</v>
      </c>
      <c r="C414" s="12">
        <f>'PM10'!B26*MDC!$J27/1000000</f>
        <v>3834.95997</v>
      </c>
      <c r="D414" s="12">
        <f>'PM10'!C26*MDC!$J27/1000000</f>
        <v>3864.03105</v>
      </c>
      <c r="E414" s="12">
        <f>'PM10'!D26*MDC!$J27/1000000</f>
        <v>3895.52472</v>
      </c>
      <c r="F414" s="12">
        <f>'PM10'!E26*MDC!$J27/1000000</f>
        <v>3927.01839</v>
      </c>
      <c r="G414" s="12">
        <f>'PM10'!F26*MDC!$J27/1000000</f>
        <v>3958.51206</v>
      </c>
      <c r="H414" s="12">
        <f>'PM10'!G26*MDC!$J27/1000000</f>
        <v>3987.58314</v>
      </c>
      <c r="I414" s="12">
        <f>'PM10'!H26*MDC!$J27/1000000</f>
        <v>4028.76717</v>
      </c>
      <c r="J414" s="12">
        <f>'PM10'!I26*MDC!$J27/1000000</f>
        <v>4067.52861</v>
      </c>
      <c r="K414" s="12">
        <f>'PM10'!J26*MDC!$J27/1000000</f>
        <v>4111.13523</v>
      </c>
      <c r="L414" s="12">
        <f>'PM10'!K26*MDC!$J27/1000000</f>
        <v>4162.00962</v>
      </c>
      <c r="M414" s="12">
        <f>'PM10'!L26*MDC!$J27/1000000</f>
        <v>4220.15178</v>
      </c>
      <c r="N414" s="12">
        <f>'PM10'!M26*MDC!$J27/1000000</f>
        <v>4784.61525</v>
      </c>
      <c r="O414" s="12">
        <f>'PM10'!N26*MDC!$J27/1000000</f>
        <v>4246.80027</v>
      </c>
      <c r="P414" s="12">
        <f>'PM10'!O26*MDC!$J27/1000000</f>
        <v>4409.1138</v>
      </c>
      <c r="Q414" s="12">
        <f>'PM10'!P26*MDC!$J27/1000000</f>
        <v>4363.08459</v>
      </c>
      <c r="R414" s="12">
        <f>'PM10'!Q26*MDC!$J27/1000000</f>
        <v>4939.66101</v>
      </c>
      <c r="S414" s="12">
        <f>'PM10'!R26*MDC!$J27/1000000</f>
        <v>4539.93366</v>
      </c>
      <c r="T414" s="12">
        <f>'PM10'!S26*MDC!$J27/1000000</f>
        <v>4959.04173</v>
      </c>
      <c r="U414" s="12">
        <f>'PM10'!T26*MDC!$J27/1000000</f>
        <v>4842.75741</v>
      </c>
      <c r="V414" s="12">
        <f>'PM10'!U26*MDC!$J27/1000000</f>
        <v>4188.65811</v>
      </c>
      <c r="W414" s="12">
        <f>'PM10'!V26*MDC!$J27/1000000</f>
        <v>4086.90933</v>
      </c>
      <c r="X414" s="12">
        <f>'PM10'!W26*MDC!$J27/1000000</f>
        <v>3948.8217</v>
      </c>
      <c r="Y414" s="12">
        <f>'PM10'!X26*MDC!$J27/1000000</f>
        <v>3793.77594</v>
      </c>
      <c r="Z414" s="12">
        <f>'PM10'!Y26*MDC!$J27/1000000</f>
        <v>3791.35335</v>
      </c>
      <c r="AA414" s="12">
        <f>'PM10'!Z26*MDC!$J27/1000000</f>
        <v>3331.06125</v>
      </c>
      <c r="AB414" s="12">
        <f>'PM10'!AA26*MDC!$J27/1000000</f>
        <v>3597.54615</v>
      </c>
      <c r="AC414" s="12">
        <f>'PM10'!AB26*MDC!$J27/1000000</f>
        <v>3619.34946</v>
      </c>
      <c r="AD414" s="12">
        <f>'PM10'!AC26*MDC!$J27/1000000</f>
        <v>3556.36212</v>
      </c>
      <c r="AE414" s="12">
        <f>'PM10'!AD26*MDC!$J27/1000000</f>
        <v>3348.01938</v>
      </c>
      <c r="AF414" s="12">
        <f>'PM10'!AE26*MDC!$J27/1000000</f>
        <v>3171.17031</v>
      </c>
      <c r="AG414" s="12"/>
    </row>
    <row r="415" ht="14.25" hidden="1" customHeight="1" outlineLevel="2">
      <c r="B415" s="7" t="s">
        <v>29</v>
      </c>
      <c r="C415" s="12">
        <f>'PM10'!B27*MDC!$J28/1000000</f>
        <v>16132.6594</v>
      </c>
      <c r="D415" s="12">
        <f>'PM10'!C27*MDC!$J28/1000000</f>
        <v>14719.9338</v>
      </c>
      <c r="E415" s="12">
        <f>'PM10'!D27*MDC!$J28/1000000</f>
        <v>13731.6322</v>
      </c>
      <c r="F415" s="12">
        <f>'PM10'!E27*MDC!$J28/1000000</f>
        <v>11385.1738</v>
      </c>
      <c r="G415" s="12">
        <f>'PM10'!F27*MDC!$J28/1000000</f>
        <v>10098.2596</v>
      </c>
      <c r="H415" s="12">
        <f>'PM10'!G27*MDC!$J28/1000000</f>
        <v>9088.7368</v>
      </c>
      <c r="I415" s="12">
        <f>'PM10'!H27*MDC!$J28/1000000</f>
        <v>8671.8918</v>
      </c>
      <c r="J415" s="12">
        <f>'PM10'!I27*MDC!$J28/1000000</f>
        <v>7491.0836</v>
      </c>
      <c r="K415" s="12">
        <f>'PM10'!J27*MDC!$J28/1000000</f>
        <v>7921.5708</v>
      </c>
      <c r="L415" s="12">
        <f>'PM10'!K27*MDC!$J28/1000000</f>
        <v>7337.9878</v>
      </c>
      <c r="M415" s="12">
        <f>'PM10'!L27*MDC!$J28/1000000</f>
        <v>8000.3924</v>
      </c>
      <c r="N415" s="12">
        <f>'PM10'!M27*MDC!$J28/1000000</f>
        <v>7853.3598</v>
      </c>
      <c r="O415" s="12">
        <f>'PM10'!N27*MDC!$J28/1000000</f>
        <v>6281.4752</v>
      </c>
      <c r="P415" s="12">
        <f>'PM10'!O27*MDC!$J28/1000000</f>
        <v>6155.6638</v>
      </c>
      <c r="Q415" s="12">
        <f>'PM10'!P27*MDC!$J28/1000000</f>
        <v>5725.1766</v>
      </c>
      <c r="R415" s="12">
        <f>'PM10'!Q27*MDC!$J28/1000000</f>
        <v>6677.099</v>
      </c>
      <c r="S415" s="12">
        <f>'PM10'!R27*MDC!$J28/1000000</f>
        <v>6060.1684</v>
      </c>
      <c r="T415" s="12">
        <f>'PM10'!S27*MDC!$J28/1000000</f>
        <v>5346.2266</v>
      </c>
      <c r="U415" s="12">
        <f>'PM10'!T27*MDC!$J28/1000000</f>
        <v>4885.4234</v>
      </c>
      <c r="V415" s="12">
        <f>'PM10'!U27*MDC!$J28/1000000</f>
        <v>4514.0524</v>
      </c>
      <c r="W415" s="12">
        <f>'PM10'!V27*MDC!$J28/1000000</f>
        <v>4850.56</v>
      </c>
      <c r="X415" s="12">
        <f>'PM10'!W27*MDC!$J28/1000000</f>
        <v>4520.1156</v>
      </c>
      <c r="Y415" s="12">
        <f>'PM10'!X27*MDC!$J28/1000000</f>
        <v>4738.3908</v>
      </c>
      <c r="Z415" s="12">
        <f>'PM10'!Y27*MDC!$J28/1000000</f>
        <v>4500.4102</v>
      </c>
      <c r="AA415" s="12">
        <f>'PM10'!Z27*MDC!$J28/1000000</f>
        <v>3293.8334</v>
      </c>
      <c r="AB415" s="12">
        <f>'PM10'!AA27*MDC!$J28/1000000</f>
        <v>4189.6712</v>
      </c>
      <c r="AC415" s="12">
        <f>'PM10'!AB27*MDC!$J28/1000000</f>
        <v>4000.1962</v>
      </c>
      <c r="AD415" s="12">
        <f>'PM10'!AC27*MDC!$J28/1000000</f>
        <v>4115.397</v>
      </c>
      <c r="AE415" s="12">
        <f>'PM10'!AD27*MDC!$J28/1000000</f>
        <v>3422.6764</v>
      </c>
      <c r="AF415" s="12">
        <f>'PM10'!AE27*MDC!$J28/1000000</f>
        <v>3518.1718</v>
      </c>
      <c r="AG415" s="12"/>
    </row>
    <row r="416" ht="14.25" hidden="1" customHeight="1" outlineLevel="2">
      <c r="B416" s="7" t="s">
        <v>13</v>
      </c>
      <c r="C416" s="12">
        <f>'PM10'!B28*MDC!$J29/1000000</f>
        <v>3148.14565</v>
      </c>
      <c r="D416" s="12">
        <f>'PM10'!C28*MDC!$J29/1000000</f>
        <v>2839.14605</v>
      </c>
      <c r="E416" s="12">
        <f>'PM10'!D28*MDC!$J29/1000000</f>
        <v>2579.38265</v>
      </c>
      <c r="F416" s="12">
        <f>'PM10'!E28*MDC!$J29/1000000</f>
        <v>2399.8403</v>
      </c>
      <c r="G416" s="12">
        <f>'PM10'!F28*MDC!$J29/1000000</f>
        <v>2369.70435</v>
      </c>
      <c r="H416" s="12">
        <f>'PM10'!G28*MDC!$J29/1000000</f>
        <v>2192.7087</v>
      </c>
      <c r="I416" s="12">
        <f>'PM10'!H28*MDC!$J29/1000000</f>
        <v>2132.01235</v>
      </c>
      <c r="J416" s="12">
        <f>'PM10'!I28*MDC!$J29/1000000</f>
        <v>2108.6676</v>
      </c>
      <c r="K416" s="12">
        <f>'PM10'!J28*MDC!$J29/1000000</f>
        <v>1943.55655</v>
      </c>
      <c r="L416" s="12">
        <f>'PM10'!K28*MDC!$J29/1000000</f>
        <v>1955.8656</v>
      </c>
      <c r="M416" s="12">
        <f>'PM10'!L28*MDC!$J29/1000000</f>
        <v>1822.16385</v>
      </c>
      <c r="N416" s="12">
        <f>'PM10'!M28*MDC!$J29/1000000</f>
        <v>1863.75995</v>
      </c>
      <c r="O416" s="12">
        <f>'PM10'!N28*MDC!$J29/1000000</f>
        <v>1882.0113</v>
      </c>
      <c r="P416" s="12">
        <f>'PM10'!O28*MDC!$J29/1000000</f>
        <v>1923.6074</v>
      </c>
      <c r="Q416" s="12">
        <f>'PM10'!P28*MDC!$J29/1000000</f>
        <v>1873.09785</v>
      </c>
      <c r="R416" s="12">
        <f>'PM10'!Q28*MDC!$J29/1000000</f>
        <v>1796.2724</v>
      </c>
      <c r="S416" s="12">
        <f>'PM10'!R28*MDC!$J29/1000000</f>
        <v>1831.0773</v>
      </c>
      <c r="T416" s="12">
        <f>'PM10'!S28*MDC!$J29/1000000</f>
        <v>1739.3961</v>
      </c>
      <c r="U416" s="12">
        <f>'PM10'!T28*MDC!$J29/1000000</f>
        <v>1636.6792</v>
      </c>
      <c r="V416" s="12">
        <f>'PM10'!U28*MDC!$J29/1000000</f>
        <v>1590.41415</v>
      </c>
      <c r="W416" s="12">
        <f>'PM10'!V28*MDC!$J29/1000000</f>
        <v>1657.47725</v>
      </c>
      <c r="X416" s="12">
        <f>'PM10'!W28*MDC!$J29/1000000</f>
        <v>1528.8689</v>
      </c>
      <c r="Y416" s="12">
        <f>'PM10'!X28*MDC!$J29/1000000</f>
        <v>1480.90605</v>
      </c>
      <c r="Z416" s="12">
        <f>'PM10'!Y28*MDC!$J29/1000000</f>
        <v>1457.13685</v>
      </c>
      <c r="AA416" s="12">
        <f>'PM10'!Z28*MDC!$J29/1000000</f>
        <v>1435.06545</v>
      </c>
      <c r="AB416" s="12">
        <f>'PM10'!AA28*MDC!$J29/1000000</f>
        <v>1331.49965</v>
      </c>
      <c r="AC416" s="12">
        <f>'PM10'!AB28*MDC!$J29/1000000</f>
        <v>1382.43365</v>
      </c>
      <c r="AD416" s="12">
        <f>'PM10'!AC28*MDC!$J29/1000000</f>
        <v>1314.9461</v>
      </c>
      <c r="AE416" s="12">
        <f>'PM10'!AD28*MDC!$J29/1000000</f>
        <v>1320.0395</v>
      </c>
      <c r="AF416" s="12">
        <f>'PM10'!AE28*MDC!$J29/1000000</f>
        <v>1274.62335</v>
      </c>
      <c r="AG416" s="12"/>
    </row>
    <row r="417" ht="14.25" hidden="1" customHeight="1" outlineLevel="2">
      <c r="B417" s="7" t="s">
        <v>32</v>
      </c>
      <c r="C417" s="12">
        <f>'PM10'!B29*MDC!$J30/1000000</f>
        <v>2263.8968</v>
      </c>
      <c r="D417" s="12">
        <f>'PM10'!C29*MDC!$J30/1000000</f>
        <v>2259.725</v>
      </c>
      <c r="E417" s="12">
        <f>'PM10'!D29*MDC!$J30/1000000</f>
        <v>2224.61235</v>
      </c>
      <c r="F417" s="12">
        <f>'PM10'!E29*MDC!$J30/1000000</f>
        <v>2221.4835</v>
      </c>
      <c r="G417" s="12">
        <f>'PM10'!F29*MDC!$J30/1000000</f>
        <v>2193.32385</v>
      </c>
      <c r="H417" s="12">
        <f>'PM10'!G29*MDC!$J30/1000000</f>
        <v>2158.9065</v>
      </c>
      <c r="I417" s="12">
        <f>'PM10'!H29*MDC!$J30/1000000</f>
        <v>2127.27035</v>
      </c>
      <c r="J417" s="12">
        <f>'PM10'!I29*MDC!$J30/1000000</f>
        <v>2006.28815</v>
      </c>
      <c r="K417" s="12">
        <f>'PM10'!J29*MDC!$J30/1000000</f>
        <v>1929.10985</v>
      </c>
      <c r="L417" s="12">
        <f>'PM10'!K29*MDC!$J30/1000000</f>
        <v>1842.19735</v>
      </c>
      <c r="M417" s="12">
        <f>'PM10'!L29*MDC!$J30/1000000</f>
        <v>1816.1236</v>
      </c>
      <c r="N417" s="12">
        <f>'PM10'!M29*MDC!$J30/1000000</f>
        <v>1775.7962</v>
      </c>
      <c r="O417" s="12">
        <f>'PM10'!N29*MDC!$J30/1000000</f>
        <v>1745.8983</v>
      </c>
      <c r="P417" s="12">
        <f>'PM10'!O29*MDC!$J30/1000000</f>
        <v>1786.2257</v>
      </c>
      <c r="Q417" s="12">
        <f>'PM10'!P29*MDC!$J30/1000000</f>
        <v>1742.76945</v>
      </c>
      <c r="R417" s="12">
        <f>'PM10'!Q29*MDC!$J30/1000000</f>
        <v>1751.80835</v>
      </c>
      <c r="S417" s="12">
        <f>'PM10'!R29*MDC!$J30/1000000</f>
        <v>1695.48905</v>
      </c>
      <c r="T417" s="12">
        <f>'PM10'!S29*MDC!$J30/1000000</f>
        <v>1691.6649</v>
      </c>
      <c r="U417" s="12">
        <f>'PM10'!T29*MDC!$J30/1000000</f>
        <v>1615.8772</v>
      </c>
      <c r="V417" s="12">
        <f>'PM10'!U29*MDC!$J30/1000000</f>
        <v>1530.00765</v>
      </c>
      <c r="W417" s="12">
        <f>'PM10'!V29*MDC!$J30/1000000</f>
        <v>1539.74185</v>
      </c>
      <c r="X417" s="12">
        <f>'PM10'!W29*MDC!$J30/1000000</f>
        <v>1572.42095</v>
      </c>
      <c r="Y417" s="12">
        <f>'PM10'!X29*MDC!$J30/1000000</f>
        <v>1445.18105</v>
      </c>
      <c r="Z417" s="12">
        <f>'PM10'!Y29*MDC!$J30/1000000</f>
        <v>1487.942</v>
      </c>
      <c r="AA417" s="12">
        <f>'PM10'!Z29*MDC!$J30/1000000</f>
        <v>1338.80015</v>
      </c>
      <c r="AB417" s="12">
        <f>'PM10'!AA29*MDC!$J30/1000000</f>
        <v>1309.59755</v>
      </c>
      <c r="AC417" s="12">
        <f>'PM10'!AB29*MDC!$J30/1000000</f>
        <v>1332.1948</v>
      </c>
      <c r="AD417" s="12">
        <f>'PM10'!AC29*MDC!$J30/1000000</f>
        <v>1355.48735</v>
      </c>
      <c r="AE417" s="12">
        <f>'PM10'!AD29*MDC!$J30/1000000</f>
        <v>1320.02705</v>
      </c>
      <c r="AF417" s="12">
        <f>'PM10'!AE29*MDC!$J30/1000000</f>
        <v>1276.5708</v>
      </c>
      <c r="AG417" s="12"/>
    </row>
    <row r="418" ht="14.25" hidden="1" customHeight="1" outlineLevel="2">
      <c r="B418" s="7" t="s">
        <v>25</v>
      </c>
      <c r="C418" s="12">
        <f>'PM10'!B30*MDC!$J31/1000000</f>
        <v>1922.20365</v>
      </c>
      <c r="D418" s="12">
        <f>'PM10'!C30*MDC!$J31/1000000</f>
        <v>1792.50925</v>
      </c>
      <c r="E418" s="12">
        <f>'PM10'!D30*MDC!$J31/1000000</f>
        <v>1721.02995</v>
      </c>
      <c r="F418" s="12">
        <f>'PM10'!E30*MDC!$J31/1000000</f>
        <v>1863.6201</v>
      </c>
      <c r="G418" s="12">
        <f>'PM10'!F30*MDC!$J31/1000000</f>
        <v>1910.7817</v>
      </c>
      <c r="H418" s="12">
        <f>'PM10'!G30*MDC!$J31/1000000</f>
        <v>1918.8876</v>
      </c>
      <c r="I418" s="12">
        <f>'PM10'!H30*MDC!$J31/1000000</f>
        <v>1955.36415</v>
      </c>
      <c r="J418" s="12">
        <f>'PM10'!I30*MDC!$J31/1000000</f>
        <v>2118.5875</v>
      </c>
      <c r="K418" s="12">
        <f>'PM10'!J30*MDC!$J31/1000000</f>
        <v>1930.678</v>
      </c>
      <c r="L418" s="12">
        <f>'PM10'!K30*MDC!$J31/1000000</f>
        <v>1854.0404</v>
      </c>
      <c r="M418" s="12">
        <f>'PM10'!L30*MDC!$J31/1000000</f>
        <v>1886.464</v>
      </c>
      <c r="N418" s="12">
        <f>'PM10'!M30*MDC!$J31/1000000</f>
        <v>1859.9356</v>
      </c>
      <c r="O418" s="12">
        <f>'PM10'!N30*MDC!$J31/1000000</f>
        <v>1876.8843</v>
      </c>
      <c r="P418" s="12">
        <f>'PM10'!O30*MDC!$J31/1000000</f>
        <v>1751.6113</v>
      </c>
      <c r="Q418" s="12">
        <f>'PM10'!P30*MDC!$J31/1000000</f>
        <v>1659.86725</v>
      </c>
      <c r="R418" s="12">
        <f>'PM10'!Q30*MDC!$J31/1000000</f>
        <v>1703.7128</v>
      </c>
      <c r="S418" s="12">
        <f>'PM10'!R30*MDC!$J31/1000000</f>
        <v>1632.9704</v>
      </c>
      <c r="T418" s="12">
        <f>'PM10'!S30*MDC!$J31/1000000</f>
        <v>1662.07795</v>
      </c>
      <c r="U418" s="12">
        <f>'PM10'!T30*MDC!$J31/1000000</f>
        <v>1577.33445</v>
      </c>
      <c r="V418" s="12">
        <f>'PM10'!U30*MDC!$J31/1000000</f>
        <v>1498.1177</v>
      </c>
      <c r="W418" s="12">
        <f>'PM10'!V30*MDC!$J31/1000000</f>
        <v>1597.96765</v>
      </c>
      <c r="X418" s="12">
        <f>'PM10'!W30*MDC!$J31/1000000</f>
        <v>1508.06585</v>
      </c>
      <c r="Y418" s="12">
        <f>'PM10'!X30*MDC!$J31/1000000</f>
        <v>1569.597</v>
      </c>
      <c r="Z418" s="12">
        <f>'PM10'!Y30*MDC!$J31/1000000</f>
        <v>1368.4233</v>
      </c>
      <c r="AA418" s="12">
        <f>'PM10'!Z30*MDC!$J31/1000000</f>
        <v>1267.09955</v>
      </c>
      <c r="AB418" s="12">
        <f>'PM10'!AA30*MDC!$J31/1000000</f>
        <v>1255.30915</v>
      </c>
      <c r="AC418" s="12">
        <f>'PM10'!AB30*MDC!$J31/1000000</f>
        <v>1230.25455</v>
      </c>
      <c r="AD418" s="12">
        <f>'PM10'!AC30*MDC!$J31/1000000</f>
        <v>1252.73</v>
      </c>
      <c r="AE418" s="12">
        <f>'PM10'!AD30*MDC!$J31/1000000</f>
        <v>1224.7278</v>
      </c>
      <c r="AF418" s="12">
        <f>'PM10'!AE30*MDC!$J31/1000000</f>
        <v>1182.35605</v>
      </c>
      <c r="AG418" s="12"/>
    </row>
    <row r="419" ht="14.25" hidden="1" customHeight="1" outlineLevel="2">
      <c r="B419" s="7" t="s">
        <v>33</v>
      </c>
      <c r="C419" s="12">
        <f>'PM10'!B31*MDC!$J32/1000000</f>
        <v>5021.95772</v>
      </c>
      <c r="D419" s="12">
        <f>'PM10'!C31*MDC!$J32/1000000</f>
        <v>5047.8441</v>
      </c>
      <c r="E419" s="12">
        <f>'PM10'!D31*MDC!$J32/1000000</f>
        <v>4904.47338</v>
      </c>
      <c r="F419" s="12">
        <f>'PM10'!E31*MDC!$J32/1000000</f>
        <v>4701.36486</v>
      </c>
      <c r="G419" s="12">
        <f>'PM10'!F31*MDC!$J32/1000000</f>
        <v>4530.1165</v>
      </c>
      <c r="H419" s="12">
        <f>'PM10'!G31*MDC!$J32/1000000</f>
        <v>4366.83318</v>
      </c>
      <c r="I419" s="12">
        <f>'PM10'!H31*MDC!$J32/1000000</f>
        <v>4309.08664</v>
      </c>
      <c r="J419" s="12">
        <f>'PM10'!I31*MDC!$J32/1000000</f>
        <v>4109.96064</v>
      </c>
      <c r="K419" s="12">
        <f>'PM10'!J31*MDC!$J32/1000000</f>
        <v>4006.41512</v>
      </c>
      <c r="L419" s="12">
        <f>'PM10'!K31*MDC!$J32/1000000</f>
        <v>3888.93078</v>
      </c>
      <c r="M419" s="12">
        <f>'PM10'!L31*MDC!$J32/1000000</f>
        <v>3789.36778</v>
      </c>
      <c r="N419" s="12">
        <f>'PM10'!M31*MDC!$J32/1000000</f>
        <v>3713.6999</v>
      </c>
      <c r="O419" s="12">
        <f>'PM10'!N31*MDC!$J32/1000000</f>
        <v>3592.23304</v>
      </c>
      <c r="P419" s="12">
        <f>'PM10'!O31*MDC!$J32/1000000</f>
        <v>3582.27674</v>
      </c>
      <c r="Q419" s="12">
        <f>'PM10'!P31*MDC!$J32/1000000</f>
        <v>3568.33792</v>
      </c>
      <c r="R419" s="12">
        <f>'PM10'!Q31*MDC!$J32/1000000</f>
        <v>3596.21556</v>
      </c>
      <c r="S419" s="12">
        <f>'PM10'!R31*MDC!$J32/1000000</f>
        <v>3572.32044</v>
      </c>
      <c r="T419" s="12">
        <f>'PM10'!S31*MDC!$J32/1000000</f>
        <v>3522.53894</v>
      </c>
      <c r="U419" s="12">
        <f>'PM10'!T31*MDC!$J32/1000000</f>
        <v>3552.40784</v>
      </c>
      <c r="V419" s="12">
        <f>'PM10'!U31*MDC!$J32/1000000</f>
        <v>3418.99342</v>
      </c>
      <c r="W419" s="12">
        <f>'PM10'!V31*MDC!$J32/1000000</f>
        <v>3395.0983</v>
      </c>
      <c r="X419" s="12">
        <f>'PM10'!W31*MDC!$J32/1000000</f>
        <v>3205.9286</v>
      </c>
      <c r="Y419" s="12">
        <f>'PM10'!X31*MDC!$J32/1000000</f>
        <v>3170.08592</v>
      </c>
      <c r="Z419" s="12">
        <f>'PM10'!Y31*MDC!$J32/1000000</f>
        <v>3138.22576</v>
      </c>
      <c r="AA419" s="12">
        <f>'PM10'!Z31*MDC!$J32/1000000</f>
        <v>2970.95992</v>
      </c>
      <c r="AB419" s="12">
        <f>'PM10'!AA31*MDC!$J32/1000000</f>
        <v>2913.21338</v>
      </c>
      <c r="AC419" s="12">
        <f>'PM10'!AB31*MDC!$J32/1000000</f>
        <v>2901.26582</v>
      </c>
      <c r="AD419" s="12">
        <f>'PM10'!AC31*MDC!$J32/1000000</f>
        <v>2889.31826</v>
      </c>
      <c r="AE419" s="12">
        <f>'PM10'!AD31*MDC!$J32/1000000</f>
        <v>2855.46684</v>
      </c>
      <c r="AF419" s="12">
        <f>'PM10'!AE31*MDC!$J32/1000000</f>
        <v>2813.65038</v>
      </c>
      <c r="AG419" s="12"/>
    </row>
    <row r="420" ht="14.25" hidden="1" customHeight="1" outlineLevel="2">
      <c r="B420" s="7" t="s">
        <v>35</v>
      </c>
      <c r="C420" s="12">
        <f>'PM10'!B32*MDC!$J33/1000000</f>
        <v>67539.65512</v>
      </c>
      <c r="D420" s="12">
        <f>'PM10'!C32*MDC!$J33/1000000</f>
        <v>67095.47572</v>
      </c>
      <c r="E420" s="12">
        <f>'PM10'!D32*MDC!$J33/1000000</f>
        <v>63501.97728</v>
      </c>
      <c r="F420" s="12">
        <f>'PM10'!E32*MDC!$J33/1000000</f>
        <v>58508.00732</v>
      </c>
      <c r="G420" s="12">
        <f>'PM10'!F32*MDC!$J33/1000000</f>
        <v>55442.29852</v>
      </c>
      <c r="H420" s="12">
        <f>'PM10'!G32*MDC!$J33/1000000</f>
        <v>51321.01044</v>
      </c>
      <c r="I420" s="12">
        <f>'PM10'!H32*MDC!$J33/1000000</f>
        <v>51251.33524</v>
      </c>
      <c r="J420" s="12">
        <f>'PM10'!I32*MDC!$J33/1000000</f>
        <v>48222.20592</v>
      </c>
      <c r="K420" s="12">
        <f>'PM10'!J32*MDC!$J33/1000000</f>
        <v>45536.22696</v>
      </c>
      <c r="L420" s="12">
        <f>'PM10'!K32*MDC!$J33/1000000</f>
        <v>44621.73996</v>
      </c>
      <c r="M420" s="12">
        <f>'PM10'!L32*MDC!$J33/1000000</f>
        <v>42146.52848</v>
      </c>
      <c r="N420" s="12">
        <f>'PM10'!M32*MDC!$J33/1000000</f>
        <v>43202.10776</v>
      </c>
      <c r="O420" s="12">
        <f>'PM10'!N32*MDC!$J33/1000000</f>
        <v>38026.98228</v>
      </c>
      <c r="P420" s="12">
        <f>'PM10'!O32*MDC!$J33/1000000</f>
        <v>40436.00232</v>
      </c>
      <c r="Q420" s="12">
        <f>'PM10'!P32*MDC!$J33/1000000</f>
        <v>37492.22512</v>
      </c>
      <c r="R420" s="12">
        <f>'PM10'!Q32*MDC!$J33/1000000</f>
        <v>36612.57572</v>
      </c>
      <c r="S420" s="12">
        <f>'PM10'!R32*MDC!$J33/1000000</f>
        <v>35455.9674</v>
      </c>
      <c r="T420" s="12">
        <f>'PM10'!S32*MDC!$J33/1000000</f>
        <v>33449.32164</v>
      </c>
      <c r="U420" s="12">
        <f>'PM10'!T32*MDC!$J33/1000000</f>
        <v>31923.43476</v>
      </c>
      <c r="V420" s="12">
        <f>'PM10'!U32*MDC!$J33/1000000</f>
        <v>30232.06928</v>
      </c>
      <c r="W420" s="12">
        <f>'PM10'!V32*MDC!$J33/1000000</f>
        <v>33153.20204</v>
      </c>
      <c r="X420" s="12">
        <f>'PM10'!W32*MDC!$J33/1000000</f>
        <v>30070.07444</v>
      </c>
      <c r="Y420" s="12">
        <f>'PM10'!X32*MDC!$J33/1000000</f>
        <v>30077.04196</v>
      </c>
      <c r="Z420" s="12">
        <f>'PM10'!Y32*MDC!$J33/1000000</f>
        <v>31639.50832</v>
      </c>
      <c r="AA420" s="12">
        <f>'PM10'!Z32*MDC!$J33/1000000</f>
        <v>30141.49152</v>
      </c>
      <c r="AB420" s="12">
        <f>'PM10'!AA32*MDC!$J33/1000000</f>
        <v>29908.0796</v>
      </c>
      <c r="AC420" s="12">
        <f>'PM10'!AB32*MDC!$J33/1000000</f>
        <v>30143.2334</v>
      </c>
      <c r="AD420" s="12">
        <f>'PM10'!AC32*MDC!$J33/1000000</f>
        <v>31153.5238</v>
      </c>
      <c r="AE420" s="12">
        <f>'PM10'!AD32*MDC!$J33/1000000</f>
        <v>30714.57004</v>
      </c>
      <c r="AF420" s="12">
        <f>'PM10'!AE32*MDC!$J33/1000000</f>
        <v>29723.44032</v>
      </c>
      <c r="AG420" s="12"/>
    </row>
    <row r="421" ht="14.25" hidden="1" customHeight="1" outlineLevel="2">
      <c r="B421" s="7" t="s">
        <v>34</v>
      </c>
      <c r="C421" s="12">
        <f>'PM10'!B33*MDC!$J34/1000000</f>
        <v>17572.7412</v>
      </c>
      <c r="D421" s="12">
        <f>'PM10'!C33*MDC!$J34/1000000</f>
        <v>17542.90192</v>
      </c>
      <c r="E421" s="12">
        <f>'PM10'!D33*MDC!$J34/1000000</f>
        <v>17839.34868</v>
      </c>
      <c r="F421" s="12">
        <f>'PM10'!E33*MDC!$J34/1000000</f>
        <v>17854.26832</v>
      </c>
      <c r="G421" s="12">
        <f>'PM10'!F33*MDC!$J34/1000000</f>
        <v>18698.201</v>
      </c>
      <c r="H421" s="12">
        <f>'PM10'!G33*MDC!$J34/1000000</f>
        <v>19595.97412</v>
      </c>
      <c r="I421" s="12">
        <f>'PM10'!H33*MDC!$J34/1000000</f>
        <v>20665.64744</v>
      </c>
      <c r="J421" s="12">
        <f>'PM10'!I33*MDC!$J34/1000000</f>
        <v>21735.32076</v>
      </c>
      <c r="K421" s="12">
        <f>'PM10'!J33*MDC!$J34/1000000</f>
        <v>21571.8534</v>
      </c>
      <c r="L421" s="12">
        <f>'PM10'!K33*MDC!$J34/1000000</f>
        <v>18076.76556</v>
      </c>
      <c r="M421" s="12">
        <f>'PM10'!L33*MDC!$J34/1000000</f>
        <v>20805.11364</v>
      </c>
      <c r="N421" s="12">
        <f>'PM10'!M33*MDC!$J34/1000000</f>
        <v>18460.13544</v>
      </c>
      <c r="O421" s="12">
        <f>'PM10'!N33*MDC!$J34/1000000</f>
        <v>18351.1572</v>
      </c>
      <c r="P421" s="12">
        <f>'PM10'!O33*MDC!$J34/1000000</f>
        <v>19874.25784</v>
      </c>
      <c r="Q421" s="12">
        <f>'PM10'!P33*MDC!$J34/1000000</f>
        <v>20011.778</v>
      </c>
      <c r="R421" s="12">
        <f>'PM10'!Q33*MDC!$J34/1000000</f>
        <v>19546.02576</v>
      </c>
      <c r="S421" s="12">
        <f>'PM10'!R33*MDC!$J34/1000000</f>
        <v>20133.08116</v>
      </c>
      <c r="T421" s="12">
        <f>'PM10'!S33*MDC!$J34/1000000</f>
        <v>20307.57608</v>
      </c>
      <c r="U421" s="12">
        <f>'PM10'!T33*MDC!$J34/1000000</f>
        <v>21710.02224</v>
      </c>
      <c r="V421" s="12">
        <f>'PM10'!U33*MDC!$J34/1000000</f>
        <v>22239.34512</v>
      </c>
      <c r="W421" s="12">
        <f>'PM10'!V33*MDC!$J34/1000000</f>
        <v>22463.7884</v>
      </c>
      <c r="X421" s="12">
        <f>'PM10'!W33*MDC!$J34/1000000</f>
        <v>20091.56564</v>
      </c>
      <c r="Y421" s="12">
        <f>'PM10'!X33*MDC!$J34/1000000</f>
        <v>22348.32336</v>
      </c>
      <c r="Z421" s="12">
        <f>'PM10'!Y33*MDC!$J34/1000000</f>
        <v>18256.44992</v>
      </c>
      <c r="AA421" s="12">
        <f>'PM10'!Z33*MDC!$J34/1000000</f>
        <v>17539.00984</v>
      </c>
      <c r="AB421" s="12">
        <f>'PM10'!AA33*MDC!$J34/1000000</f>
        <v>19915.12468</v>
      </c>
      <c r="AC421" s="12">
        <f>'PM10'!AB33*MDC!$J34/1000000</f>
        <v>17740.10064</v>
      </c>
      <c r="AD421" s="12">
        <f>'PM10'!AC33*MDC!$J34/1000000</f>
        <v>17962.59788</v>
      </c>
      <c r="AE421" s="12">
        <f>'PM10'!AD33*MDC!$J34/1000000</f>
        <v>15473.61272</v>
      </c>
      <c r="AF421" s="12">
        <f>'PM10'!AE33*MDC!$J34/1000000</f>
        <v>16151.48332</v>
      </c>
      <c r="AG421" s="12"/>
    </row>
    <row r="422" ht="14.25" hidden="1" customHeight="1" outlineLevel="1"/>
    <row r="423" ht="14.25" customHeight="1" collapsed="1"/>
    <row r="424" ht="14.25" customHeight="1">
      <c r="A424" s="15" t="s">
        <v>129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4.25" hidden="1" customHeight="1" outlineLevel="1"/>
    <row r="426" ht="14.25" hidden="1" customHeight="1" outlineLevel="1">
      <c r="B426" s="17" t="s">
        <v>122</v>
      </c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9"/>
    </row>
    <row r="427" ht="14.25" hidden="1" customHeight="1" outlineLevel="2">
      <c r="C427" s="7">
        <v>1990.0</v>
      </c>
      <c r="D427" s="7">
        <v>1991.0</v>
      </c>
      <c r="E427" s="7">
        <v>1992.0</v>
      </c>
      <c r="F427" s="7">
        <v>1993.0</v>
      </c>
      <c r="G427" s="7">
        <v>1994.0</v>
      </c>
      <c r="H427" s="7">
        <v>1995.0</v>
      </c>
      <c r="I427" s="7">
        <v>1996.0</v>
      </c>
      <c r="J427" s="7">
        <v>1997.0</v>
      </c>
      <c r="K427" s="7">
        <v>1998.0</v>
      </c>
      <c r="L427" s="7">
        <v>1999.0</v>
      </c>
      <c r="M427" s="7">
        <v>2000.0</v>
      </c>
      <c r="N427" s="7">
        <v>2001.0</v>
      </c>
      <c r="O427" s="7">
        <v>2002.0</v>
      </c>
      <c r="P427" s="7">
        <v>2003.0</v>
      </c>
      <c r="Q427" s="7">
        <v>2004.0</v>
      </c>
      <c r="R427" s="7">
        <v>2005.0</v>
      </c>
      <c r="S427" s="7">
        <v>2006.0</v>
      </c>
      <c r="T427" s="7">
        <v>2007.0</v>
      </c>
      <c r="U427" s="7">
        <v>2008.0</v>
      </c>
      <c r="V427" s="7">
        <v>2009.0</v>
      </c>
      <c r="W427" s="7">
        <v>2010.0</v>
      </c>
      <c r="X427" s="7">
        <v>2011.0</v>
      </c>
      <c r="Y427" s="7">
        <v>2012.0</v>
      </c>
      <c r="Z427" s="7">
        <v>2013.0</v>
      </c>
      <c r="AA427" s="7">
        <v>2014.0</v>
      </c>
      <c r="AB427" s="7">
        <v>2015.0</v>
      </c>
      <c r="AC427" s="7">
        <v>2016.0</v>
      </c>
      <c r="AD427" s="7">
        <v>2017.0</v>
      </c>
      <c r="AE427" s="7">
        <v>2018.0</v>
      </c>
      <c r="AF427" s="7">
        <v>2019.0</v>
      </c>
      <c r="AG427" s="7">
        <v>2020.0</v>
      </c>
    </row>
    <row r="428" ht="14.25" hidden="1" customHeight="1" outlineLevel="2">
      <c r="B428" s="7" t="s">
        <v>6</v>
      </c>
      <c r="C428" s="12">
        <f>SOx!B3*MDC!$K4/1000000</f>
        <v>17731.95468</v>
      </c>
      <c r="D428" s="12">
        <f>SOx!C3*MDC!$K4/1000000</f>
        <v>17787.40656</v>
      </c>
      <c r="E428" s="12">
        <f>SOx!D3*MDC!$K4/1000000</f>
        <v>17359.35696</v>
      </c>
      <c r="F428" s="12">
        <f>SOx!E3*MDC!$K4/1000000</f>
        <v>16142.33412</v>
      </c>
      <c r="G428" s="12">
        <f>SOx!F3*MDC!$K4/1000000</f>
        <v>14116.88124</v>
      </c>
      <c r="H428" s="12">
        <f>SOx!G3*MDC!$K4/1000000</f>
        <v>12536.01624</v>
      </c>
      <c r="I428" s="12">
        <f>SOx!H3*MDC!$K4/1000000</f>
        <v>12044.24562</v>
      </c>
      <c r="J428" s="12">
        <f>SOx!I3*MDC!$K4/1000000</f>
        <v>10971.2031</v>
      </c>
      <c r="K428" s="12">
        <f>SOx!J3*MDC!$K4/1000000</f>
        <v>10304.8077</v>
      </c>
      <c r="L428" s="12">
        <f>SOx!K3*MDC!$K4/1000000</f>
        <v>8428.68576</v>
      </c>
      <c r="M428" s="12">
        <f>SOx!L3*MDC!$K4/1000000</f>
        <v>8295.8931</v>
      </c>
      <c r="N428" s="12">
        <f>SOx!M3*MDC!$K4/1000000</f>
        <v>8019.12012</v>
      </c>
      <c r="O428" s="12">
        <f>SOx!N3*MDC!$K4/1000000</f>
        <v>7636.30758</v>
      </c>
      <c r="P428" s="12">
        <f>SOx!O3*MDC!$K4/1000000</f>
        <v>7391.63832</v>
      </c>
      <c r="Q428" s="12">
        <f>SOx!P3*MDC!$K4/1000000</f>
        <v>7522.97172</v>
      </c>
      <c r="R428" s="12">
        <f>SOx!Q3*MDC!$K4/1000000</f>
        <v>6954.34674</v>
      </c>
      <c r="S428" s="12">
        <f>SOx!R3*MDC!$K4/1000000</f>
        <v>6522.40578</v>
      </c>
      <c r="T428" s="12">
        <f>SOx!S3*MDC!$K4/1000000</f>
        <v>6004.36848</v>
      </c>
      <c r="U428" s="12">
        <f>SOx!T3*MDC!$K4/1000000</f>
        <v>4643.36532</v>
      </c>
      <c r="V428" s="12">
        <f>SOx!U3*MDC!$K4/1000000</f>
        <v>3618.47838</v>
      </c>
      <c r="W428" s="12">
        <f>SOx!V3*MDC!$K4/1000000</f>
        <v>2948.67804</v>
      </c>
      <c r="X428" s="12">
        <f>SOx!W3*MDC!$K4/1000000</f>
        <v>2590.1865</v>
      </c>
      <c r="Y428" s="12">
        <f>SOx!X3*MDC!$K4/1000000</f>
        <v>2305.6308</v>
      </c>
      <c r="Z428" s="12">
        <f>SOx!Y3*MDC!$K4/1000000</f>
        <v>2091.606</v>
      </c>
      <c r="AA428" s="12">
        <f>SOx!Z3*MDC!$K4/1000000</f>
        <v>1974.8652</v>
      </c>
      <c r="AB428" s="12">
        <f>SOx!AA3*MDC!$K4/1000000</f>
        <v>1993.34916</v>
      </c>
      <c r="AC428" s="12">
        <f>SOx!AB3*MDC!$K4/1000000</f>
        <v>1656.74652</v>
      </c>
      <c r="AD428" s="12">
        <f>SOx!AC3*MDC!$K4/1000000</f>
        <v>1578.91932</v>
      </c>
      <c r="AE428" s="12">
        <f>SOx!AD3*MDC!$K4/1000000</f>
        <v>1549.2477</v>
      </c>
      <c r="AF428" s="12">
        <f>SOx!AE3*MDC!$K4/1000000</f>
        <v>1434.939</v>
      </c>
      <c r="AG428" s="12"/>
    </row>
    <row r="429" ht="14.25" hidden="1" customHeight="1" outlineLevel="2">
      <c r="B429" s="7" t="s">
        <v>7</v>
      </c>
      <c r="C429" s="12">
        <f>SOx!B4*MDC!$K5/1000000</f>
        <v>16379.03036</v>
      </c>
      <c r="D429" s="12">
        <f>SOx!C4*MDC!$K5/1000000</f>
        <v>14210.85155</v>
      </c>
      <c r="E429" s="12">
        <f>SOx!D4*MDC!$K5/1000000</f>
        <v>13140.90856</v>
      </c>
      <c r="F429" s="12">
        <f>SOx!E4*MDC!$K5/1000000</f>
        <v>17949.50462</v>
      </c>
      <c r="G429" s="12">
        <f>SOx!F4*MDC!$K5/1000000</f>
        <v>19730.47161</v>
      </c>
      <c r="H429" s="12">
        <f>SOx!G4*MDC!$K5/1000000</f>
        <v>19286.67413</v>
      </c>
      <c r="I429" s="12">
        <f>SOx!H4*MDC!$K5/1000000</f>
        <v>18829.84121</v>
      </c>
      <c r="J429" s="12">
        <f>SOx!I4*MDC!$K5/1000000</f>
        <v>18137.18533</v>
      </c>
      <c r="K429" s="12">
        <f>SOx!J4*MDC!$K5/1000000</f>
        <v>16466.57519</v>
      </c>
      <c r="L429" s="12">
        <f>SOx!K4*MDC!$K5/1000000</f>
        <v>12443.06813</v>
      </c>
      <c r="M429" s="12">
        <f>SOx!L4*MDC!$K5/1000000</f>
        <v>12786.28534</v>
      </c>
      <c r="N429" s="12">
        <f>SOx!M4*MDC!$K5/1000000</f>
        <v>12272.5705</v>
      </c>
      <c r="O429" s="12">
        <f>SOx!N4*MDC!$K5/1000000</f>
        <v>11235.36424</v>
      </c>
      <c r="P429" s="12">
        <f>SOx!O4*MDC!$K5/1000000</f>
        <v>12239.24125</v>
      </c>
      <c r="Q429" s="12">
        <f>SOx!P4*MDC!$K5/1000000</f>
        <v>11720.19373</v>
      </c>
      <c r="R429" s="12">
        <f>SOx!Q4*MDC!$K5/1000000</f>
        <v>11539.17887</v>
      </c>
      <c r="S429" s="12">
        <f>SOx!R4*MDC!$K5/1000000</f>
        <v>11335.94451</v>
      </c>
      <c r="T429" s="12">
        <f>SOx!S4*MDC!$K5/1000000</f>
        <v>12211.68907</v>
      </c>
      <c r="U429" s="12">
        <f>SOx!T4*MDC!$K5/1000000</f>
        <v>8524.58524</v>
      </c>
      <c r="V429" s="12">
        <f>SOx!U4*MDC!$K5/1000000</f>
        <v>6550.90112</v>
      </c>
      <c r="W429" s="12">
        <f>SOx!V4*MDC!$K5/1000000</f>
        <v>5730.70531</v>
      </c>
      <c r="X429" s="12">
        <f>SOx!W4*MDC!$K5/1000000</f>
        <v>7613.73387</v>
      </c>
      <c r="Y429" s="12">
        <f>SOx!X4*MDC!$K5/1000000</f>
        <v>4856.29392</v>
      </c>
      <c r="Z429" s="12">
        <f>SOx!Y4*MDC!$K5/1000000</f>
        <v>2869.87062</v>
      </c>
      <c r="AA429" s="12">
        <f>SOx!Z4*MDC!$K5/1000000</f>
        <v>2765.5871</v>
      </c>
      <c r="AB429" s="12">
        <f>SOx!AA4*MDC!$K5/1000000</f>
        <v>2108.92681</v>
      </c>
      <c r="AC429" s="12">
        <f>SOx!AB4*MDC!$K5/1000000</f>
        <v>1554.62435</v>
      </c>
      <c r="AD429" s="12">
        <f>SOx!AC4*MDC!$K5/1000000</f>
        <v>1523.22079</v>
      </c>
      <c r="AE429" s="12">
        <f>SOx!AD4*MDC!$K5/1000000</f>
        <v>1314.95001</v>
      </c>
      <c r="AF429" s="12">
        <f>SOx!AE4*MDC!$K5/1000000</f>
        <v>1098.97647</v>
      </c>
      <c r="AG429" s="12"/>
    </row>
    <row r="430" ht="14.25" hidden="1" customHeight="1" outlineLevel="2">
      <c r="B430" s="7" t="s">
        <v>10</v>
      </c>
      <c r="C430" s="12">
        <f>SOx!B5*MDC!$K6/1000000</f>
        <v>38265.19904</v>
      </c>
      <c r="D430" s="12">
        <f>SOx!C5*MDC!$K6/1000000</f>
        <v>35992.70124</v>
      </c>
      <c r="E430" s="12">
        <f>SOx!D5*MDC!$K6/1000000</f>
        <v>30139.38373</v>
      </c>
      <c r="F430" s="12">
        <f>SOx!E5*MDC!$K6/1000000</f>
        <v>28414.72801</v>
      </c>
      <c r="G430" s="12">
        <f>SOx!F5*MDC!$K6/1000000</f>
        <v>25285.79078</v>
      </c>
      <c r="H430" s="12">
        <f>SOx!G5*MDC!$K6/1000000</f>
        <v>23095.07673</v>
      </c>
      <c r="I430" s="12">
        <f>SOx!H5*MDC!$K6/1000000</f>
        <v>19943.02196</v>
      </c>
      <c r="J430" s="12">
        <f>SOx!I5*MDC!$K6/1000000</f>
        <v>15145.47814</v>
      </c>
      <c r="K430" s="12">
        <f>SOx!J5*MDC!$K6/1000000</f>
        <v>9276.45815</v>
      </c>
      <c r="L430" s="12">
        <f>SOx!K5*MDC!$K6/1000000</f>
        <v>5058.16137</v>
      </c>
      <c r="M430" s="12">
        <f>SOx!L5*MDC!$K6/1000000</f>
        <v>5081.71509</v>
      </c>
      <c r="N430" s="12">
        <f>SOx!M5*MDC!$K6/1000000</f>
        <v>4988.15448</v>
      </c>
      <c r="O430" s="12">
        <f>SOx!N5*MDC!$K6/1000000</f>
        <v>4872.34869</v>
      </c>
      <c r="P430" s="12">
        <f>SOx!O5*MDC!$K6/1000000</f>
        <v>4762.86751</v>
      </c>
      <c r="Q430" s="12">
        <f>SOx!P5*MDC!$K6/1000000</f>
        <v>4691.1159</v>
      </c>
      <c r="R430" s="12">
        <f>SOx!Q5*MDC!$K6/1000000</f>
        <v>4545.86796</v>
      </c>
      <c r="S430" s="12">
        <f>SOx!R5*MDC!$K6/1000000</f>
        <v>4508.57457</v>
      </c>
      <c r="T430" s="12">
        <f>SOx!S5*MDC!$K6/1000000</f>
        <v>4624.16227</v>
      </c>
      <c r="U430" s="12">
        <f>SOx!T5*MDC!$K6/1000000</f>
        <v>3709.05663</v>
      </c>
      <c r="V430" s="12">
        <f>SOx!U5*MDC!$K6/1000000</f>
        <v>3680.05066</v>
      </c>
      <c r="W430" s="12">
        <f>SOx!V5*MDC!$K6/1000000</f>
        <v>3573.40465</v>
      </c>
      <c r="X430" s="12">
        <f>SOx!W5*MDC!$K6/1000000</f>
        <v>3652.35323</v>
      </c>
      <c r="Y430" s="12">
        <f>SOx!X5*MDC!$K6/1000000</f>
        <v>3493.14753</v>
      </c>
      <c r="Z430" s="12">
        <f>SOx!Y5*MDC!$K6/1000000</f>
        <v>3167.10298</v>
      </c>
      <c r="AA430" s="12">
        <f>SOx!Z5*MDC!$K6/1000000</f>
        <v>2932.43814</v>
      </c>
      <c r="AB430" s="12">
        <f>SOx!AA5*MDC!$K6/1000000</f>
        <v>2820.77606</v>
      </c>
      <c r="AC430" s="12">
        <f>SOx!AB5*MDC!$K6/1000000</f>
        <v>2510.43399</v>
      </c>
      <c r="AD430" s="12">
        <f>SOx!AC5*MDC!$K6/1000000</f>
        <v>2397.46337</v>
      </c>
      <c r="AE430" s="12">
        <f>SOx!AD5*MDC!$K6/1000000</f>
        <v>2105.87704</v>
      </c>
      <c r="AF430" s="12">
        <f>SOx!AE5*MDC!$K6/1000000</f>
        <v>1742.10292</v>
      </c>
      <c r="AG430" s="12"/>
    </row>
    <row r="431" ht="14.25" hidden="1" customHeight="1" outlineLevel="2">
      <c r="B431" s="7" t="s">
        <v>11</v>
      </c>
      <c r="C431" s="12">
        <f>SOx!B6*MDC!$K7/1000000</f>
        <v>3013.50504</v>
      </c>
      <c r="D431" s="12">
        <f>SOx!C6*MDC!$K7/1000000</f>
        <v>4040.2362</v>
      </c>
      <c r="E431" s="12">
        <f>SOx!D6*MDC!$K7/1000000</f>
        <v>3117.09216</v>
      </c>
      <c r="F431" s="12">
        <f>SOx!E6*MDC!$K7/1000000</f>
        <v>2525.3592</v>
      </c>
      <c r="G431" s="12">
        <f>SOx!F6*MDC!$K7/1000000</f>
        <v>2566.48938</v>
      </c>
      <c r="H431" s="12">
        <f>SOx!G6*MDC!$K7/1000000</f>
        <v>2467.30302</v>
      </c>
      <c r="I431" s="12">
        <f>SOx!H6*MDC!$K7/1000000</f>
        <v>2981.85342</v>
      </c>
      <c r="J431" s="12">
        <f>SOx!I6*MDC!$K7/1000000</f>
        <v>1764.36624</v>
      </c>
      <c r="K431" s="12">
        <f>SOx!J6*MDC!$K7/1000000</f>
        <v>1364.2356</v>
      </c>
      <c r="L431" s="12">
        <f>SOx!K6*MDC!$K7/1000000</f>
        <v>1009.29738</v>
      </c>
      <c r="M431" s="12">
        <f>SOx!L6*MDC!$K7/1000000</f>
        <v>550.77204</v>
      </c>
      <c r="N431" s="12">
        <f>SOx!M6*MDC!$K7/1000000</f>
        <v>506.0874</v>
      </c>
      <c r="O431" s="12">
        <f>SOx!N6*MDC!$K7/1000000</f>
        <v>481.88322</v>
      </c>
      <c r="P431" s="12">
        <f>SOx!O6*MDC!$K7/1000000</f>
        <v>597.99558</v>
      </c>
      <c r="Q431" s="12">
        <f>SOx!P6*MDC!$K7/1000000</f>
        <v>487.4688</v>
      </c>
      <c r="R431" s="12">
        <f>SOx!Q6*MDC!$K7/1000000</f>
        <v>445.49232</v>
      </c>
      <c r="S431" s="12">
        <f>SOx!R6*MDC!$K7/1000000</f>
        <v>513.87336</v>
      </c>
      <c r="T431" s="12">
        <f>SOx!S6*MDC!$K7/1000000</f>
        <v>462.41832</v>
      </c>
      <c r="U431" s="12">
        <f>SOx!T6*MDC!$K7/1000000</f>
        <v>359.33898</v>
      </c>
      <c r="V431" s="12">
        <f>SOx!U6*MDC!$K7/1000000</f>
        <v>263.87634</v>
      </c>
      <c r="W431" s="12">
        <f>SOx!V6*MDC!$K7/1000000</f>
        <v>261.33744</v>
      </c>
      <c r="X431" s="12">
        <f>SOx!W6*MDC!$K7/1000000</f>
        <v>238.14882</v>
      </c>
      <c r="Y431" s="12">
        <f>SOx!X6*MDC!$K7/1000000</f>
        <v>214.28316</v>
      </c>
      <c r="Z431" s="12">
        <f>SOx!Y6*MDC!$K7/1000000</f>
        <v>216.14502</v>
      </c>
      <c r="AA431" s="12">
        <f>SOx!Z6*MDC!$K7/1000000</f>
        <v>181.27746</v>
      </c>
      <c r="AB431" s="12">
        <f>SOx!AA6*MDC!$K7/1000000</f>
        <v>168.92148</v>
      </c>
      <c r="AC431" s="12">
        <f>SOx!AB6*MDC!$K7/1000000</f>
        <v>176.8767</v>
      </c>
      <c r="AD431" s="12">
        <f>SOx!AC6*MDC!$K7/1000000</f>
        <v>180.43116</v>
      </c>
      <c r="AE431" s="12">
        <f>SOx!AD6*MDC!$K7/1000000</f>
        <v>193.46418</v>
      </c>
      <c r="AF431" s="12">
        <f>SOx!AE6*MDC!$K7/1000000</f>
        <v>176.70744</v>
      </c>
      <c r="AG431" s="12"/>
    </row>
    <row r="432" ht="14.25" hidden="1" customHeight="1" outlineLevel="2">
      <c r="B432" s="7" t="s">
        <v>15</v>
      </c>
      <c r="C432" s="12">
        <f>SOx!B7*MDC!$K8/1000000</f>
        <v>186048.1637</v>
      </c>
      <c r="D432" s="12">
        <f>SOx!C7*MDC!$K8/1000000</f>
        <v>135135.2352</v>
      </c>
      <c r="E432" s="12">
        <f>SOx!D7*MDC!$K8/1000000</f>
        <v>110361.1898</v>
      </c>
      <c r="F432" s="12">
        <f>SOx!E7*MDC!$K8/1000000</f>
        <v>98943.2493</v>
      </c>
      <c r="G432" s="12">
        <f>SOx!F7*MDC!$K8/1000000</f>
        <v>82425.8596</v>
      </c>
      <c r="H432" s="12">
        <f>SOx!G7*MDC!$K8/1000000</f>
        <v>59523.02825</v>
      </c>
      <c r="I432" s="12">
        <f>SOx!H7*MDC!$K8/1000000</f>
        <v>50439.1776</v>
      </c>
      <c r="J432" s="12">
        <f>SOx!I7*MDC!$K8/1000000</f>
        <v>41922.19675</v>
      </c>
      <c r="K432" s="12">
        <f>SOx!J7*MDC!$K8/1000000</f>
        <v>33545.57395</v>
      </c>
      <c r="L432" s="12">
        <f>SOx!K7*MDC!$K8/1000000</f>
        <v>27409.5822</v>
      </c>
      <c r="M432" s="12">
        <f>SOx!L7*MDC!$K8/1000000</f>
        <v>22115.73875</v>
      </c>
      <c r="N432" s="12">
        <f>SOx!M7*MDC!$K8/1000000</f>
        <v>21395.5966</v>
      </c>
      <c r="O432" s="12">
        <f>SOx!N7*MDC!$K8/1000000</f>
        <v>19250.12355</v>
      </c>
      <c r="P432" s="12">
        <f>SOx!O7*MDC!$K8/1000000</f>
        <v>18319.2744</v>
      </c>
      <c r="Q432" s="12">
        <f>SOx!P7*MDC!$K8/1000000</f>
        <v>16910.59615</v>
      </c>
      <c r="R432" s="12">
        <f>SOx!Q7*MDC!$K8/1000000</f>
        <v>16226.81795</v>
      </c>
      <c r="S432" s="12">
        <f>SOx!R7*MDC!$K8/1000000</f>
        <v>16171.4224</v>
      </c>
      <c r="T432" s="12">
        <f>SOx!S7*MDC!$K8/1000000</f>
        <v>15602.85335</v>
      </c>
      <c r="U432" s="12">
        <f>SOx!T7*MDC!$K8/1000000</f>
        <v>15427.1509</v>
      </c>
      <c r="V432" s="12">
        <f>SOx!U7*MDC!$K8/1000000</f>
        <v>13448.5442</v>
      </c>
      <c r="W432" s="12">
        <f>SOx!V7*MDC!$K8/1000000</f>
        <v>13777.519</v>
      </c>
      <c r="X432" s="12">
        <f>SOx!W7*MDC!$K8/1000000</f>
        <v>13230.3605</v>
      </c>
      <c r="Y432" s="12">
        <f>SOx!X7*MDC!$K8/1000000</f>
        <v>12639.0215</v>
      </c>
      <c r="Z432" s="12">
        <f>SOx!Y7*MDC!$K8/1000000</f>
        <v>12252.2722</v>
      </c>
      <c r="AA432" s="12">
        <f>SOx!Z7*MDC!$K8/1000000</f>
        <v>11530.4308</v>
      </c>
      <c r="AB432" s="12">
        <f>SOx!AA7*MDC!$K8/1000000</f>
        <v>11418.96</v>
      </c>
      <c r="AC432" s="12">
        <f>SOx!AB7*MDC!$K8/1000000</f>
        <v>10587.0072</v>
      </c>
      <c r="AD432" s="12">
        <f>SOx!AC7*MDC!$K8/1000000</f>
        <v>10293.71665</v>
      </c>
      <c r="AE432" s="12">
        <f>SOx!AD7*MDC!$K8/1000000</f>
        <v>9916.1433</v>
      </c>
      <c r="AF432" s="12">
        <f>SOx!AE7*MDC!$K8/1000000</f>
        <v>8956.06705</v>
      </c>
      <c r="AG432" s="12"/>
    </row>
    <row r="433" ht="14.25" hidden="1" customHeight="1" outlineLevel="2">
      <c r="B433" s="7" t="s">
        <v>12</v>
      </c>
      <c r="C433" s="12">
        <f>SOx!B8*MDC!$K9/1000000</f>
        <v>578.3277</v>
      </c>
      <c r="D433" s="12">
        <f>SOx!C8*MDC!$K9/1000000</f>
        <v>531.07045</v>
      </c>
      <c r="E433" s="12">
        <f>SOx!D8*MDC!$K9/1000000</f>
        <v>405.65455</v>
      </c>
      <c r="F433" s="12">
        <f>SOx!E8*MDC!$K9/1000000</f>
        <v>329.5588</v>
      </c>
      <c r="G433" s="12">
        <f>SOx!F8*MDC!$K9/1000000</f>
        <v>318.00235</v>
      </c>
      <c r="H433" s="12">
        <f>SOx!G8*MDC!$K9/1000000</f>
        <v>246.2429</v>
      </c>
      <c r="I433" s="12">
        <f>SOx!H8*MDC!$K9/1000000</f>
        <v>265.3563</v>
      </c>
      <c r="J433" s="12">
        <f>SOx!I8*MDC!$K9/1000000</f>
        <v>245.4851</v>
      </c>
      <c r="K433" s="12">
        <f>SOx!J8*MDC!$K9/1000000</f>
        <v>220.24615</v>
      </c>
      <c r="L433" s="12">
        <f>SOx!K8*MDC!$K9/1000000</f>
        <v>205.8269</v>
      </c>
      <c r="M433" s="12">
        <f>SOx!L8*MDC!$K9/1000000</f>
        <v>204.4376</v>
      </c>
      <c r="N433" s="12">
        <f>SOx!M8*MDC!$K9/1000000</f>
        <v>191.0498</v>
      </c>
      <c r="O433" s="12">
        <f>SOx!N8*MDC!$K9/1000000</f>
        <v>183.2192</v>
      </c>
      <c r="P433" s="12">
        <f>SOx!O8*MDC!$K9/1000000</f>
        <v>211.1736</v>
      </c>
      <c r="Q433" s="12">
        <f>SOx!P8*MDC!$K9/1000000</f>
        <v>185.59785</v>
      </c>
      <c r="R433" s="12">
        <f>SOx!Q8*MDC!$K9/1000000</f>
        <v>160.59045</v>
      </c>
      <c r="S433" s="12">
        <f>SOx!R8*MDC!$K9/1000000</f>
        <v>147.16055</v>
      </c>
      <c r="T433" s="12">
        <f>SOx!S8*MDC!$K9/1000000</f>
        <v>185.34525</v>
      </c>
      <c r="U433" s="12">
        <f>SOx!T8*MDC!$K9/1000000</f>
        <v>146.27645</v>
      </c>
      <c r="V433" s="12">
        <f>SOx!U8*MDC!$K9/1000000</f>
        <v>115.5224</v>
      </c>
      <c r="W433" s="12">
        <f>SOx!V8*MDC!$K9/1000000</f>
        <v>175.32545</v>
      </c>
      <c r="X433" s="12">
        <f>SOx!W8*MDC!$K9/1000000</f>
        <v>153.0335</v>
      </c>
      <c r="Y433" s="12">
        <f>SOx!X8*MDC!$K9/1000000</f>
        <v>90.3045</v>
      </c>
      <c r="Z433" s="12">
        <f>SOx!Y8*MDC!$K9/1000000</f>
        <v>87.75745</v>
      </c>
      <c r="AA433" s="12">
        <f>SOx!Z8*MDC!$K9/1000000</f>
        <v>98.53505</v>
      </c>
      <c r="AB433" s="12">
        <f>SOx!AA8*MDC!$K9/1000000</f>
        <v>75.88525</v>
      </c>
      <c r="AC433" s="12">
        <f>SOx!AB8*MDC!$K9/1000000</f>
        <v>73.52765</v>
      </c>
      <c r="AD433" s="12">
        <f>SOx!AC8*MDC!$K9/1000000</f>
        <v>81.31615</v>
      </c>
      <c r="AE433" s="12">
        <f>SOx!AD8*MDC!$K9/1000000</f>
        <v>64.98135</v>
      </c>
      <c r="AF433" s="12">
        <f>SOx!AE8*MDC!$K9/1000000</f>
        <v>39.7424</v>
      </c>
      <c r="AG433" s="12"/>
    </row>
    <row r="434" ht="14.25" hidden="1" customHeight="1" outlineLevel="2">
      <c r="B434" s="7" t="s">
        <v>18</v>
      </c>
      <c r="C434" s="12">
        <f>SOx!B9*MDC!$K10/1000000</f>
        <v>4892.8852</v>
      </c>
      <c r="D434" s="12">
        <f>SOx!C9*MDC!$K10/1000000</f>
        <v>4898.5006</v>
      </c>
      <c r="E434" s="12">
        <f>SOx!D9*MDC!$K10/1000000</f>
        <v>4571.7378</v>
      </c>
      <c r="F434" s="12">
        <f>SOx!E9*MDC!$K10/1000000</f>
        <v>4331.6126</v>
      </c>
      <c r="G434" s="12">
        <f>SOx!F9*MDC!$K10/1000000</f>
        <v>4736.7236</v>
      </c>
      <c r="H434" s="12">
        <f>SOx!G9*MDC!$K10/1000000</f>
        <v>4364.2354</v>
      </c>
      <c r="I434" s="12">
        <f>SOx!H9*MDC!$K10/1000000</f>
        <v>4013.4066</v>
      </c>
      <c r="J434" s="12">
        <f>SOx!I9*MDC!$K10/1000000</f>
        <v>4518.2578</v>
      </c>
      <c r="K434" s="12">
        <f>SOx!J9*MDC!$K10/1000000</f>
        <v>4807.0498</v>
      </c>
      <c r="L434" s="12">
        <f>SOx!K9*MDC!$K10/1000000</f>
        <v>4308.8836</v>
      </c>
      <c r="M434" s="12">
        <f>SOx!L9*MDC!$K10/1000000</f>
        <v>3858.0472</v>
      </c>
      <c r="N434" s="12">
        <f>SOx!M9*MDC!$K10/1000000</f>
        <v>3805.6368</v>
      </c>
      <c r="O434" s="12">
        <f>SOx!N9*MDC!$K10/1000000</f>
        <v>2853.158</v>
      </c>
      <c r="P434" s="12">
        <f>SOx!O9*MDC!$K10/1000000</f>
        <v>2210.8632</v>
      </c>
      <c r="Q434" s="12">
        <f>SOx!P9*MDC!$K10/1000000</f>
        <v>1960.3094</v>
      </c>
      <c r="R434" s="12">
        <f>SOx!Q9*MDC!$K10/1000000</f>
        <v>1947.7416</v>
      </c>
      <c r="S434" s="12">
        <f>SOx!R9*MDC!$K10/1000000</f>
        <v>1625.2572</v>
      </c>
      <c r="T434" s="12">
        <f>SOx!S9*MDC!$K10/1000000</f>
        <v>1470.4326</v>
      </c>
      <c r="U434" s="12">
        <f>SOx!T9*MDC!$K10/1000000</f>
        <v>1220.4136</v>
      </c>
      <c r="V434" s="12">
        <f>SOx!U9*MDC!$K10/1000000</f>
        <v>873.061</v>
      </c>
      <c r="W434" s="12">
        <f>SOx!V9*MDC!$K10/1000000</f>
        <v>713.1558</v>
      </c>
      <c r="X434" s="12">
        <f>SOx!W9*MDC!$K10/1000000</f>
        <v>665.0238</v>
      </c>
      <c r="Y434" s="12">
        <f>SOx!X9*MDC!$K10/1000000</f>
        <v>628.39</v>
      </c>
      <c r="Z434" s="12">
        <f>SOx!Y9*MDC!$K10/1000000</f>
        <v>635.3424</v>
      </c>
      <c r="AA434" s="12">
        <f>SOx!Z9*MDC!$K10/1000000</f>
        <v>470.3566</v>
      </c>
      <c r="AB434" s="12">
        <f>SOx!AA9*MDC!$K10/1000000</f>
        <v>424.8986</v>
      </c>
      <c r="AC434" s="12">
        <f>SOx!AB9*MDC!$K10/1000000</f>
        <v>386.1256</v>
      </c>
      <c r="AD434" s="12">
        <f>SOx!AC9*MDC!$K10/1000000</f>
        <v>400.5652</v>
      </c>
      <c r="AE434" s="12">
        <f>SOx!AD9*MDC!$K10/1000000</f>
        <v>390.9388</v>
      </c>
      <c r="AF434" s="12">
        <f>SOx!AE9*MDC!$K10/1000000</f>
        <v>290.6638</v>
      </c>
      <c r="AG434" s="12"/>
    </row>
    <row r="435" ht="14.25" hidden="1" customHeight="1" outlineLevel="2">
      <c r="B435" s="7" t="s">
        <v>16</v>
      </c>
      <c r="C435" s="12">
        <f>SOx!B10*MDC!$K11/1000000</f>
        <v>5969.97057</v>
      </c>
      <c r="D435" s="12">
        <f>SOx!C10*MDC!$K11/1000000</f>
        <v>5908.98643</v>
      </c>
      <c r="E435" s="12">
        <f>SOx!D10*MDC!$K11/1000000</f>
        <v>6084.40413</v>
      </c>
      <c r="F435" s="12">
        <f>SOx!E10*MDC!$K11/1000000</f>
        <v>5986.33504</v>
      </c>
      <c r="G435" s="12">
        <f>SOx!F10*MDC!$K11/1000000</f>
        <v>6174.58531</v>
      </c>
      <c r="H435" s="12">
        <f>SOx!G10*MDC!$K11/1000000</f>
        <v>6081.57861</v>
      </c>
      <c r="I435" s="12">
        <f>SOx!H10*MDC!$K11/1000000</f>
        <v>6053.91206</v>
      </c>
      <c r="J435" s="12">
        <f>SOx!I10*MDC!$K11/1000000</f>
        <v>6431.94309</v>
      </c>
      <c r="K435" s="12">
        <f>SOx!J10*MDC!$K11/1000000</f>
        <v>6720.85251</v>
      </c>
      <c r="L435" s="12">
        <f>SOx!K10*MDC!$K11/1000000</f>
        <v>6543.31567</v>
      </c>
      <c r="M435" s="12">
        <f>SOx!L10*MDC!$K11/1000000</f>
        <v>6516.23777</v>
      </c>
      <c r="N435" s="12">
        <f>SOx!M10*MDC!$K11/1000000</f>
        <v>6676.82149</v>
      </c>
      <c r="O435" s="12">
        <f>SOx!N10*MDC!$K11/1000000</f>
        <v>6493.9868</v>
      </c>
      <c r="P435" s="12">
        <f>SOx!O10*MDC!$K11/1000000</f>
        <v>6590.87859</v>
      </c>
      <c r="Q435" s="12">
        <f>SOx!P10*MDC!$K11/1000000</f>
        <v>6603.59343</v>
      </c>
      <c r="R435" s="12">
        <f>SOx!Q10*MDC!$K11/1000000</f>
        <v>6815.27197</v>
      </c>
      <c r="S435" s="12">
        <f>SOx!R10*MDC!$K11/1000000</f>
        <v>6325.39744</v>
      </c>
      <c r="T435" s="12">
        <f>SOx!S10*MDC!$K11/1000000</f>
        <v>6141.62091</v>
      </c>
      <c r="U435" s="12">
        <f>SOx!T10*MDC!$K11/1000000</f>
        <v>5296.79043</v>
      </c>
      <c r="V435" s="12">
        <f>SOx!U10*MDC!$K11/1000000</f>
        <v>4618.90109</v>
      </c>
      <c r="W435" s="12">
        <f>SOx!V10*MDC!$K11/1000000</f>
        <v>2713.44104</v>
      </c>
      <c r="X435" s="12">
        <f>SOx!W10*MDC!$K11/1000000</f>
        <v>1879.32399</v>
      </c>
      <c r="Y435" s="12">
        <f>SOx!X10*MDC!$K11/1000000</f>
        <v>1680.0071</v>
      </c>
      <c r="Z435" s="12">
        <f>SOx!Y10*MDC!$K11/1000000</f>
        <v>1433.48048</v>
      </c>
      <c r="AA435" s="12">
        <f>SOx!Z10*MDC!$K11/1000000</f>
        <v>1229.92531</v>
      </c>
      <c r="AB435" s="12">
        <f>SOx!AA10*MDC!$K11/1000000</f>
        <v>1196.72545</v>
      </c>
      <c r="AC435" s="12">
        <f>SOx!AB10*MDC!$K11/1000000</f>
        <v>949.13926</v>
      </c>
      <c r="AD435" s="12">
        <f>SOx!AC10*MDC!$K11/1000000</f>
        <v>1063.45509</v>
      </c>
      <c r="AE435" s="12">
        <f>SOx!AD10*MDC!$K11/1000000</f>
        <v>1014.00849</v>
      </c>
      <c r="AF435" s="12">
        <f>SOx!AE10*MDC!$K11/1000000</f>
        <v>946.31374</v>
      </c>
      <c r="AG435" s="12"/>
    </row>
    <row r="436" ht="14.25" hidden="1" customHeight="1" outlineLevel="2">
      <c r="B436" s="7" t="s">
        <v>31</v>
      </c>
      <c r="C436" s="12">
        <f>SOx!B11*MDC!$K12/1000000</f>
        <v>45834.98304</v>
      </c>
      <c r="D436" s="12">
        <f>SOx!C11*MDC!$K12/1000000</f>
        <v>46338.3998</v>
      </c>
      <c r="E436" s="12">
        <f>SOx!D11*MDC!$K12/1000000</f>
        <v>45927.61712</v>
      </c>
      <c r="F436" s="12">
        <f>SOx!E11*MDC!$K12/1000000</f>
        <v>43721.93672</v>
      </c>
      <c r="G436" s="12">
        <f>SOx!F11*MDC!$K12/1000000</f>
        <v>42610.32776</v>
      </c>
      <c r="H436" s="12">
        <f>SOx!G11*MDC!$K12/1000000</f>
        <v>39638.84232</v>
      </c>
      <c r="I436" s="12">
        <f>SOx!H11*MDC!$K12/1000000</f>
        <v>34859.86812</v>
      </c>
      <c r="J436" s="12">
        <f>SOx!I11*MDC!$K12/1000000</f>
        <v>36538.97324</v>
      </c>
      <c r="K436" s="12">
        <f>SOx!J11*MDC!$K12/1000000</f>
        <v>33659.6722</v>
      </c>
      <c r="L436" s="12">
        <f>SOx!K11*MDC!$K12/1000000</f>
        <v>33980.0692</v>
      </c>
      <c r="M436" s="12">
        <f>SOx!L11*MDC!$K12/1000000</f>
        <v>31226.00404</v>
      </c>
      <c r="N436" s="12">
        <f>SOx!M11*MDC!$K12/1000000</f>
        <v>29861.0004</v>
      </c>
      <c r="O436" s="12">
        <f>SOx!N11*MDC!$K12/1000000</f>
        <v>33057.32584</v>
      </c>
      <c r="P436" s="12">
        <f>SOx!O11*MDC!$K12/1000000</f>
        <v>27356.95732</v>
      </c>
      <c r="Q436" s="12">
        <f>SOx!P11*MDC!$K12/1000000</f>
        <v>28064.75364</v>
      </c>
      <c r="R436" s="12">
        <f>SOx!Q11*MDC!$K12/1000000</f>
        <v>27091.42128</v>
      </c>
      <c r="S436" s="12">
        <f>SOx!R11*MDC!$K12/1000000</f>
        <v>24137.47336</v>
      </c>
      <c r="T436" s="12">
        <f>SOx!S11*MDC!$K12/1000000</f>
        <v>23473.97052</v>
      </c>
      <c r="U436" s="12">
        <f>SOx!T11*MDC!$K12/1000000</f>
        <v>8592.71028</v>
      </c>
      <c r="V436" s="12">
        <f>SOx!U11*MDC!$K12/1000000</f>
        <v>6395.12412</v>
      </c>
      <c r="W436" s="12">
        <f>SOx!V11*MDC!$K12/1000000</f>
        <v>5460.91392</v>
      </c>
      <c r="X436" s="12">
        <f>SOx!W11*MDC!$K12/1000000</f>
        <v>6281.35508</v>
      </c>
      <c r="Y436" s="12">
        <f>SOx!X11*MDC!$K12/1000000</f>
        <v>6368.14332</v>
      </c>
      <c r="Z436" s="12">
        <f>SOx!Y11*MDC!$K12/1000000</f>
        <v>4932.09024</v>
      </c>
      <c r="AA436" s="12">
        <f>SOx!Z11*MDC!$K12/1000000</f>
        <v>5413.92236</v>
      </c>
      <c r="AB436" s="12">
        <f>SOx!AA11*MDC!$K12/1000000</f>
        <v>5793.45228</v>
      </c>
      <c r="AC436" s="12">
        <f>SOx!AB11*MDC!$K12/1000000</f>
        <v>4822.818</v>
      </c>
      <c r="AD436" s="12">
        <f>SOx!AC11*MDC!$K12/1000000</f>
        <v>4905.55912</v>
      </c>
      <c r="AE436" s="12">
        <f>SOx!AD11*MDC!$K12/1000000</f>
        <v>4411.3608</v>
      </c>
      <c r="AF436" s="12">
        <f>SOx!AE11*MDC!$K12/1000000</f>
        <v>3360.2338</v>
      </c>
      <c r="AG436" s="12"/>
    </row>
    <row r="437" ht="14.25" hidden="1" customHeight="1" outlineLevel="2">
      <c r="B437" s="7" t="s">
        <v>14</v>
      </c>
      <c r="C437" s="12">
        <f>SOx!B12*MDC!$K13/1000000</f>
        <v>44046.54825</v>
      </c>
      <c r="D437" s="12">
        <f>SOx!C12*MDC!$K13/1000000</f>
        <v>47143.5685</v>
      </c>
      <c r="E437" s="12">
        <f>SOx!D12*MDC!$K13/1000000</f>
        <v>41989.2835</v>
      </c>
      <c r="F437" s="12">
        <f>SOx!E12*MDC!$K13/1000000</f>
        <v>36511.57225</v>
      </c>
      <c r="G437" s="12">
        <f>SOx!F12*MDC!$K13/1000000</f>
        <v>34015.20075</v>
      </c>
      <c r="H437" s="12">
        <f>SOx!G12*MDC!$K13/1000000</f>
        <v>32082.17275</v>
      </c>
      <c r="I437" s="12">
        <f>SOx!H12*MDC!$K13/1000000</f>
        <v>31657.09825</v>
      </c>
      <c r="J437" s="12">
        <f>SOx!I12*MDC!$K13/1000000</f>
        <v>26807.758</v>
      </c>
      <c r="K437" s="12">
        <f>SOx!J12*MDC!$K13/1000000</f>
        <v>27921.78175</v>
      </c>
      <c r="L437" s="12">
        <f>SOx!K12*MDC!$K13/1000000</f>
        <v>24460.26525</v>
      </c>
      <c r="M437" s="12">
        <f>SOx!L12*MDC!$K13/1000000</f>
        <v>21086.707</v>
      </c>
      <c r="N437" s="12">
        <f>SOx!M12*MDC!$K13/1000000</f>
        <v>19147.5185</v>
      </c>
      <c r="O437" s="12">
        <f>SOx!N12*MDC!$K13/1000000</f>
        <v>17753.8765</v>
      </c>
      <c r="P437" s="12">
        <f>SOx!O12*MDC!$K13/1000000</f>
        <v>17164.17975</v>
      </c>
      <c r="Q437" s="12">
        <f>SOx!P12*MDC!$K13/1000000</f>
        <v>16488.236</v>
      </c>
      <c r="R437" s="12">
        <f>SOx!Q12*MDC!$K13/1000000</f>
        <v>15822.55975</v>
      </c>
      <c r="S437" s="12">
        <f>SOx!R12*MDC!$K13/1000000</f>
        <v>14671.91525</v>
      </c>
      <c r="T437" s="12">
        <f>SOx!S12*MDC!$K13/1000000</f>
        <v>13862.15175</v>
      </c>
      <c r="U437" s="12">
        <f>SOx!T12*MDC!$K13/1000000</f>
        <v>11858.9625</v>
      </c>
      <c r="V437" s="12">
        <f>SOx!U12*MDC!$K13/1000000</f>
        <v>10036.8235</v>
      </c>
      <c r="W437" s="12">
        <f>SOx!V12*MDC!$K13/1000000</f>
        <v>9213.37</v>
      </c>
      <c r="X437" s="12">
        <f>SOx!W12*MDC!$K13/1000000</f>
        <v>7593.843</v>
      </c>
      <c r="Y437" s="12">
        <f>SOx!X12*MDC!$K13/1000000</f>
        <v>7518.89025</v>
      </c>
      <c r="Z437" s="12">
        <f>SOx!Y12*MDC!$K13/1000000</f>
        <v>6889.15025</v>
      </c>
      <c r="AA437" s="12">
        <f>SOx!Z12*MDC!$K13/1000000</f>
        <v>5414.05275</v>
      </c>
      <c r="AB437" s="12">
        <f>SOx!AA12*MDC!$K13/1000000</f>
        <v>5168.6595</v>
      </c>
      <c r="AC437" s="12">
        <f>SOx!AB12*MDC!$K13/1000000</f>
        <v>4655.2845</v>
      </c>
      <c r="AD437" s="12">
        <f>SOx!AC12*MDC!$K13/1000000</f>
        <v>4445.143</v>
      </c>
      <c r="AE437" s="12">
        <f>SOx!AD12*MDC!$K13/1000000</f>
        <v>4177.84575</v>
      </c>
      <c r="AF437" s="12">
        <f>SOx!AE12*MDC!$K13/1000000</f>
        <v>3412.2325</v>
      </c>
      <c r="AG437" s="12"/>
    </row>
    <row r="438" ht="14.25" hidden="1" customHeight="1" outlineLevel="2">
      <c r="B438" s="7" t="s">
        <v>8</v>
      </c>
      <c r="C438" s="12">
        <f>SOx!B13*MDC!$K14/1000000</f>
        <v>3865.49758</v>
      </c>
      <c r="D438" s="12">
        <f>SOx!C13*MDC!$K14/1000000</f>
        <v>2291.44696</v>
      </c>
      <c r="E438" s="12">
        <f>SOx!D13*MDC!$K14/1000000</f>
        <v>2403.63334</v>
      </c>
      <c r="F438" s="12">
        <f>SOx!E13*MDC!$K14/1000000</f>
        <v>2574.32182</v>
      </c>
      <c r="G438" s="12">
        <f>SOx!F13*MDC!$K14/1000000</f>
        <v>2286.39972</v>
      </c>
      <c r="H438" s="12">
        <f>SOx!G13*MDC!$K14/1000000</f>
        <v>1775.02254</v>
      </c>
      <c r="I438" s="12">
        <f>SOx!H13*MDC!$K14/1000000</f>
        <v>1418.27444</v>
      </c>
      <c r="J438" s="12">
        <f>SOx!I13*MDC!$K14/1000000</f>
        <v>1771.35182</v>
      </c>
      <c r="K438" s="12">
        <f>SOx!J13*MDC!$K14/1000000</f>
        <v>2192.33752</v>
      </c>
      <c r="L438" s="12">
        <f>SOx!K13*MDC!$K14/1000000</f>
        <v>2190.73158</v>
      </c>
      <c r="M438" s="12">
        <f>SOx!L13*MDC!$K14/1000000</f>
        <v>1385.23796</v>
      </c>
      <c r="N438" s="12">
        <f>SOx!M13*MDC!$K14/1000000</f>
        <v>1355.8722</v>
      </c>
      <c r="O438" s="12">
        <f>SOx!N13*MDC!$K14/1000000</f>
        <v>1447.6402</v>
      </c>
      <c r="P438" s="12">
        <f>SOx!O13*MDC!$K14/1000000</f>
        <v>1458.19352</v>
      </c>
      <c r="Q438" s="12">
        <f>SOx!P13*MDC!$K14/1000000</f>
        <v>1192.984</v>
      </c>
      <c r="R438" s="12">
        <f>SOx!Q13*MDC!$K14/1000000</f>
        <v>1341.41874</v>
      </c>
      <c r="S438" s="12">
        <f>SOx!R13*MDC!$K14/1000000</f>
        <v>1252.6332</v>
      </c>
      <c r="T438" s="12">
        <f>SOx!S13*MDC!$K14/1000000</f>
        <v>1376.29058</v>
      </c>
      <c r="U438" s="12">
        <f>SOx!T13*MDC!$K14/1000000</f>
        <v>1226.47932</v>
      </c>
      <c r="V438" s="12">
        <f>SOx!U13*MDC!$K14/1000000</f>
        <v>1289.56982</v>
      </c>
      <c r="W438" s="12">
        <f>SOx!V13*MDC!$K14/1000000</f>
        <v>805.95246</v>
      </c>
      <c r="X438" s="12">
        <f>SOx!W13*MDC!$K14/1000000</f>
        <v>668.98872</v>
      </c>
      <c r="Y438" s="12">
        <f>SOx!X13*MDC!$K14/1000000</f>
        <v>563.45552</v>
      </c>
      <c r="Z438" s="12">
        <f>SOx!Y13*MDC!$K14/1000000</f>
        <v>394.37298</v>
      </c>
      <c r="AA438" s="12">
        <f>SOx!Z13*MDC!$K14/1000000</f>
        <v>319.12322</v>
      </c>
      <c r="AB438" s="12">
        <f>SOx!AA13*MDC!$K14/1000000</f>
        <v>362.02476</v>
      </c>
      <c r="AC438" s="12">
        <f>SOx!AB13*MDC!$K14/1000000</f>
        <v>339.77102</v>
      </c>
      <c r="AD438" s="12">
        <f>SOx!AC13*MDC!$K14/1000000</f>
        <v>290.44572</v>
      </c>
      <c r="AE438" s="12">
        <f>SOx!AD13*MDC!$K14/1000000</f>
        <v>232.8613</v>
      </c>
      <c r="AF438" s="12">
        <f>SOx!AE13*MDC!$K14/1000000</f>
        <v>186.9773</v>
      </c>
      <c r="AG438" s="12"/>
    </row>
    <row r="439" ht="14.25" hidden="1" customHeight="1" outlineLevel="2">
      <c r="B439" s="7" t="s">
        <v>19</v>
      </c>
      <c r="C439" s="12">
        <f>SOx!B14*MDC!$K15/1000000</f>
        <v>47754.1064</v>
      </c>
      <c r="D439" s="12">
        <f>SOx!C14*MDC!$K15/1000000</f>
        <v>44776.56986</v>
      </c>
      <c r="E439" s="12">
        <f>SOx!D14*MDC!$K15/1000000</f>
        <v>42141.20504</v>
      </c>
      <c r="F439" s="12">
        <f>SOx!E14*MDC!$K15/1000000</f>
        <v>39397.40552</v>
      </c>
      <c r="G439" s="12">
        <f>SOx!F14*MDC!$K15/1000000</f>
        <v>37175.16352</v>
      </c>
      <c r="H439" s="12">
        <f>SOx!G14*MDC!$K15/1000000</f>
        <v>35397.36992</v>
      </c>
      <c r="I439" s="12">
        <f>SOx!H14*MDC!$K15/1000000</f>
        <v>32484.09098</v>
      </c>
      <c r="J439" s="12">
        <f>SOx!I14*MDC!$K15/1000000</f>
        <v>30469.61522</v>
      </c>
      <c r="K439" s="12">
        <f>SOx!J14*MDC!$K15/1000000</f>
        <v>26877.61538</v>
      </c>
      <c r="L439" s="12">
        <f>SOx!K14*MDC!$K15/1000000</f>
        <v>24182.54454</v>
      </c>
      <c r="M439" s="12">
        <f>SOx!L14*MDC!$K15/1000000</f>
        <v>20251.05038</v>
      </c>
      <c r="N439" s="12">
        <f>SOx!M14*MDC!$K15/1000000</f>
        <v>18866.03136</v>
      </c>
      <c r="O439" s="12">
        <f>SOx!N14*MDC!$K15/1000000</f>
        <v>16689.30516</v>
      </c>
      <c r="P439" s="12">
        <f>SOx!O14*MDC!$K15/1000000</f>
        <v>14072.68214</v>
      </c>
      <c r="Q439" s="12">
        <f>SOx!P14*MDC!$K15/1000000</f>
        <v>13091.95052</v>
      </c>
      <c r="R439" s="12">
        <f>SOx!Q14*MDC!$K15/1000000</f>
        <v>11004.64948</v>
      </c>
      <c r="S439" s="12">
        <f>SOx!R14*MDC!$K15/1000000</f>
        <v>10415.88922</v>
      </c>
      <c r="T439" s="12">
        <f>SOx!S14*MDC!$K15/1000000</f>
        <v>9316.0133</v>
      </c>
      <c r="U439" s="12">
        <f>SOx!T14*MDC!$K15/1000000</f>
        <v>7857.90126</v>
      </c>
      <c r="V439" s="12">
        <f>SOx!U14*MDC!$K15/1000000</f>
        <v>6454.67592</v>
      </c>
      <c r="W439" s="12">
        <f>SOx!V14*MDC!$K15/1000000</f>
        <v>5932.58292</v>
      </c>
      <c r="X439" s="12">
        <f>SOx!W14*MDC!$K15/1000000</f>
        <v>5336.86142</v>
      </c>
      <c r="Y439" s="12">
        <f>SOx!X14*MDC!$K15/1000000</f>
        <v>4824.40706</v>
      </c>
      <c r="Z439" s="12">
        <f>SOx!Y14*MDC!$K15/1000000</f>
        <v>3994.94854</v>
      </c>
      <c r="AA439" s="12">
        <f>SOx!Z14*MDC!$K15/1000000</f>
        <v>3553.71302</v>
      </c>
      <c r="AB439" s="12">
        <f>SOx!AA14*MDC!$K15/1000000</f>
        <v>3392.53354</v>
      </c>
      <c r="AC439" s="12">
        <f>SOx!AB14*MDC!$K15/1000000</f>
        <v>3191.99628</v>
      </c>
      <c r="AD439" s="12">
        <f>SOx!AC14*MDC!$K15/1000000</f>
        <v>3130.41608</v>
      </c>
      <c r="AE439" s="12">
        <f>SOx!AD14*MDC!$K15/1000000</f>
        <v>2915.42086</v>
      </c>
      <c r="AF439" s="12">
        <f>SOx!AE14*MDC!$K15/1000000</f>
        <v>2811.53774</v>
      </c>
      <c r="AG439" s="12"/>
    </row>
    <row r="440" ht="14.25" hidden="1" customHeight="1" outlineLevel="2">
      <c r="B440" s="7" t="s">
        <v>9</v>
      </c>
      <c r="C440" s="12">
        <f>SOx!B15*MDC!$K16/1000000</f>
        <v>324.08376</v>
      </c>
      <c r="D440" s="12">
        <f>SOx!C15*MDC!$K16/1000000</f>
        <v>332.91687</v>
      </c>
      <c r="E440" s="12">
        <f>SOx!D15*MDC!$K16/1000000</f>
        <v>381.95586</v>
      </c>
      <c r="F440" s="12">
        <f>SOx!E15*MDC!$K16/1000000</f>
        <v>405.20623</v>
      </c>
      <c r="G440" s="12">
        <f>SOx!F15*MDC!$K16/1000000</f>
        <v>425.00458</v>
      </c>
      <c r="H440" s="12">
        <f>SOx!G15*MDC!$K16/1000000</f>
        <v>402.36339</v>
      </c>
      <c r="I440" s="12">
        <f>SOx!H15*MDC!$K16/1000000</f>
        <v>422.77092</v>
      </c>
      <c r="J440" s="12">
        <f>SOx!I15*MDC!$K16/1000000</f>
        <v>446.52894</v>
      </c>
      <c r="K440" s="12">
        <f>SOx!J15*MDC!$K16/1000000</f>
        <v>480.64302</v>
      </c>
      <c r="L440" s="12">
        <f>SOx!K15*MDC!$K16/1000000</f>
        <v>503.38574</v>
      </c>
      <c r="M440" s="12">
        <f>SOx!L15*MDC!$K16/1000000</f>
        <v>483.2828</v>
      </c>
      <c r="N440" s="12">
        <f>SOx!M15*MDC!$K16/1000000</f>
        <v>459.42325</v>
      </c>
      <c r="O440" s="12">
        <f>SOx!N15*MDC!$K16/1000000</f>
        <v>461.14926</v>
      </c>
      <c r="P440" s="12">
        <f>SOx!O15*MDC!$K16/1000000</f>
        <v>477.191</v>
      </c>
      <c r="Q440" s="12">
        <f>SOx!P15*MDC!$K16/1000000</f>
        <v>409.36896</v>
      </c>
      <c r="R440" s="12">
        <f>SOx!Q15*MDC!$K16/1000000</f>
        <v>384.18952</v>
      </c>
      <c r="S440" s="12">
        <f>SOx!R15*MDC!$K16/1000000</f>
        <v>319.31185</v>
      </c>
      <c r="T440" s="12">
        <f>SOx!S15*MDC!$K16/1000000</f>
        <v>298.29514</v>
      </c>
      <c r="U440" s="12">
        <f>SOx!T15*MDC!$K16/1000000</f>
        <v>225.90425</v>
      </c>
      <c r="V440" s="12">
        <f>SOx!U15*MDC!$K16/1000000</f>
        <v>178.48974</v>
      </c>
      <c r="W440" s="12">
        <f>SOx!V15*MDC!$K16/1000000</f>
        <v>220.72622</v>
      </c>
      <c r="X440" s="12">
        <f>SOx!W15*MDC!$K16/1000000</f>
        <v>210.57322</v>
      </c>
      <c r="Y440" s="12">
        <f>SOx!X15*MDC!$K16/1000000</f>
        <v>162.75259</v>
      </c>
      <c r="Z440" s="12">
        <f>SOx!Y15*MDC!$K16/1000000</f>
        <v>137.0655</v>
      </c>
      <c r="AA440" s="12">
        <f>SOx!Z15*MDC!$K16/1000000</f>
        <v>169.5551</v>
      </c>
      <c r="AB440" s="12">
        <f>SOx!AA15*MDC!$K16/1000000</f>
        <v>130.16146</v>
      </c>
      <c r="AC440" s="12">
        <f>SOx!AB15*MDC!$K16/1000000</f>
        <v>163.05718</v>
      </c>
      <c r="AD440" s="12">
        <f>SOx!AC15*MDC!$K16/1000000</f>
        <v>165.08778</v>
      </c>
      <c r="AE440" s="12">
        <f>SOx!AD15*MDC!$K16/1000000</f>
        <v>171.89029</v>
      </c>
      <c r="AF440" s="12">
        <f>SOx!AE15*MDC!$K16/1000000</f>
        <v>160.21434</v>
      </c>
      <c r="AG440" s="12"/>
    </row>
    <row r="441" ht="14.25" hidden="1" customHeight="1" outlineLevel="2">
      <c r="B441" s="7" t="s">
        <v>20</v>
      </c>
      <c r="C441" s="12">
        <f>SOx!B16*MDC!$K17/1000000</f>
        <v>813.2432</v>
      </c>
      <c r="D441" s="12">
        <f>SOx!C16*MDC!$K17/1000000</f>
        <v>661.36224</v>
      </c>
      <c r="E441" s="12">
        <f>SOx!D16*MDC!$K17/1000000</f>
        <v>565.1008</v>
      </c>
      <c r="F441" s="12">
        <f>SOx!E16*MDC!$K17/1000000</f>
        <v>532.23104</v>
      </c>
      <c r="G441" s="12">
        <f>SOx!F16*MDC!$K17/1000000</f>
        <v>540.08416</v>
      </c>
      <c r="H441" s="12">
        <f>SOx!G16*MDC!$K17/1000000</f>
        <v>399.86144</v>
      </c>
      <c r="I441" s="12">
        <f>SOx!H16*MDC!$K17/1000000</f>
        <v>450.70432</v>
      </c>
      <c r="J441" s="12">
        <f>SOx!I16*MDC!$K17/1000000</f>
        <v>355.98112</v>
      </c>
      <c r="K441" s="12">
        <f>SOx!J16*MDC!$K17/1000000</f>
        <v>322.54464</v>
      </c>
      <c r="L441" s="12">
        <f>SOx!K16*MDC!$K17/1000000</f>
        <v>260.85312</v>
      </c>
      <c r="M441" s="12">
        <f>SOx!L16*MDC!$K17/1000000</f>
        <v>143.78496</v>
      </c>
      <c r="N441" s="12">
        <f>SOx!M16*MDC!$K17/1000000</f>
        <v>115.85376</v>
      </c>
      <c r="O441" s="12">
        <f>SOx!N16*MDC!$K17/1000000</f>
        <v>105.32896</v>
      </c>
      <c r="P441" s="12">
        <f>SOx!O16*MDC!$K17/1000000</f>
        <v>91.97056</v>
      </c>
      <c r="Q441" s="12">
        <f>SOx!P16*MDC!$K17/1000000</f>
        <v>75.2928</v>
      </c>
      <c r="R441" s="12">
        <f>SOx!Q16*MDC!$K17/1000000</f>
        <v>70.84</v>
      </c>
      <c r="S441" s="12">
        <f>SOx!R16*MDC!$K17/1000000</f>
        <v>68.08736</v>
      </c>
      <c r="T441" s="12">
        <f>SOx!S16*MDC!$K17/1000000</f>
        <v>65.90144</v>
      </c>
      <c r="U441" s="12">
        <f>SOx!T16*MDC!$K17/1000000</f>
        <v>53.4336</v>
      </c>
      <c r="V441" s="12">
        <f>SOx!U16*MDC!$K17/1000000</f>
        <v>53.75744</v>
      </c>
      <c r="W441" s="12">
        <f>SOx!V16*MDC!$K17/1000000</f>
        <v>35.13664</v>
      </c>
      <c r="X441" s="12">
        <f>SOx!W16*MDC!$K17/1000000</f>
        <v>34.73184</v>
      </c>
      <c r="Y441" s="12">
        <f>SOx!X16*MDC!$K17/1000000</f>
        <v>35.86528</v>
      </c>
      <c r="Z441" s="12">
        <f>SOx!Y16*MDC!$K17/1000000</f>
        <v>31.73632</v>
      </c>
      <c r="AA441" s="12">
        <f>SOx!Z16*MDC!$K17/1000000</f>
        <v>31.49344</v>
      </c>
      <c r="AB441" s="12">
        <f>SOx!AA16*MDC!$K17/1000000</f>
        <v>28.98368</v>
      </c>
      <c r="AC441" s="12">
        <f>SOx!AB16*MDC!$K17/1000000</f>
        <v>27.9312</v>
      </c>
      <c r="AD441" s="12">
        <f>SOx!AC16*MDC!$K17/1000000</f>
        <v>29.22656</v>
      </c>
      <c r="AE441" s="12">
        <f>SOx!AD16*MDC!$K17/1000000</f>
        <v>31.25056</v>
      </c>
      <c r="AF441" s="12">
        <f>SOx!AE16*MDC!$K17/1000000</f>
        <v>29.9552</v>
      </c>
      <c r="AG441" s="12"/>
    </row>
    <row r="442" ht="14.25" hidden="1" customHeight="1" outlineLevel="2">
      <c r="B442" s="7" t="s">
        <v>21</v>
      </c>
      <c r="C442" s="12">
        <f>SOx!B17*MDC!$K18/1000000</f>
        <v>1526.89275</v>
      </c>
      <c r="D442" s="12">
        <f>SOx!C17*MDC!$K18/1000000</f>
        <v>1703.466</v>
      </c>
      <c r="E442" s="12">
        <f>SOx!D17*MDC!$K18/1000000</f>
        <v>850.29375</v>
      </c>
      <c r="F442" s="12">
        <f>SOx!E17*MDC!$K18/1000000</f>
        <v>788.17875</v>
      </c>
      <c r="G442" s="12">
        <f>SOx!F17*MDC!$K18/1000000</f>
        <v>770.90775</v>
      </c>
      <c r="H442" s="12">
        <f>SOx!G17*MDC!$K18/1000000</f>
        <v>581.68425</v>
      </c>
      <c r="I442" s="12">
        <f>SOx!H17*MDC!$K18/1000000</f>
        <v>577.3665</v>
      </c>
      <c r="J442" s="12">
        <f>SOx!I17*MDC!$K18/1000000</f>
        <v>531.159</v>
      </c>
      <c r="K442" s="12">
        <f>SOx!J17*MDC!$K18/1000000</f>
        <v>652.662</v>
      </c>
      <c r="L442" s="12">
        <f>SOx!K17*MDC!$K18/1000000</f>
        <v>486.4665</v>
      </c>
      <c r="M442" s="12">
        <f>SOx!L17*MDC!$K18/1000000</f>
        <v>295.80375</v>
      </c>
      <c r="N442" s="12">
        <f>SOx!M17*MDC!$K18/1000000</f>
        <v>322.92225</v>
      </c>
      <c r="O442" s="12">
        <f>SOx!N17*MDC!$K18/1000000</f>
        <v>282.62325</v>
      </c>
      <c r="P442" s="12">
        <f>SOx!O17*MDC!$K18/1000000</f>
        <v>181.57275</v>
      </c>
      <c r="Q442" s="12">
        <f>SOx!P17*MDC!$K18/1000000</f>
        <v>186.951</v>
      </c>
      <c r="R442" s="12">
        <f>SOx!Q17*MDC!$K18/1000000</f>
        <v>208.53975</v>
      </c>
      <c r="S442" s="12">
        <f>SOx!R17*MDC!$K18/1000000</f>
        <v>193.92</v>
      </c>
      <c r="T442" s="12">
        <f>SOx!S17*MDC!$K18/1000000</f>
        <v>170.05875</v>
      </c>
      <c r="U442" s="12">
        <f>SOx!T17*MDC!$K18/1000000</f>
        <v>148.773</v>
      </c>
      <c r="V442" s="12">
        <f>SOx!U17*MDC!$K18/1000000</f>
        <v>146.955</v>
      </c>
      <c r="W442" s="12">
        <f>SOx!V17*MDC!$K18/1000000</f>
        <v>135.66825</v>
      </c>
      <c r="X442" s="12">
        <f>SOx!W17*MDC!$K18/1000000</f>
        <v>142.78875</v>
      </c>
      <c r="Y442" s="12">
        <f>SOx!X17*MDC!$K18/1000000</f>
        <v>126.351</v>
      </c>
      <c r="Z442" s="12">
        <f>SOx!Y17*MDC!$K18/1000000</f>
        <v>108.474</v>
      </c>
      <c r="AA442" s="12">
        <f>SOx!Z17*MDC!$K18/1000000</f>
        <v>97.7175</v>
      </c>
      <c r="AB442" s="12">
        <f>SOx!AA17*MDC!$K18/1000000</f>
        <v>112.79175</v>
      </c>
      <c r="AC442" s="12">
        <f>SOx!AB17*MDC!$K18/1000000</f>
        <v>109.989</v>
      </c>
      <c r="AD442" s="12">
        <f>SOx!AC17*MDC!$K18/1000000</f>
        <v>98.475</v>
      </c>
      <c r="AE442" s="12">
        <f>SOx!AD17*MDC!$K18/1000000</f>
        <v>98.172</v>
      </c>
      <c r="AF442" s="12">
        <f>SOx!AE17*MDC!$K18/1000000</f>
        <v>88.24875</v>
      </c>
      <c r="AG442" s="12"/>
    </row>
    <row r="443" ht="14.25" hidden="1" customHeight="1" outlineLevel="2">
      <c r="B443" s="7" t="s">
        <v>22</v>
      </c>
      <c r="C443" s="12">
        <f>SOx!B18*MDC!$K19/1000000</f>
        <v>742.29246</v>
      </c>
      <c r="D443" s="12">
        <f>SOx!C18*MDC!$K19/1000000</f>
        <v>760.41926</v>
      </c>
      <c r="E443" s="12">
        <f>SOx!D18*MDC!$K19/1000000</f>
        <v>733.22906</v>
      </c>
      <c r="F443" s="12">
        <f>SOx!E18*MDC!$K19/1000000</f>
        <v>774.46753</v>
      </c>
      <c r="G443" s="12">
        <f>SOx!F18*MDC!$K19/1000000</f>
        <v>704.22618</v>
      </c>
      <c r="H443" s="12">
        <f>SOx!G18*MDC!$K19/1000000</f>
        <v>418.72908</v>
      </c>
      <c r="I443" s="12">
        <f>SOx!H18*MDC!$K19/1000000</f>
        <v>397.88326</v>
      </c>
      <c r="J443" s="12">
        <f>SOx!I18*MDC!$K19/1000000</f>
        <v>270.99566</v>
      </c>
      <c r="K443" s="12">
        <f>SOx!J18*MDC!$K19/1000000</f>
        <v>151.35878</v>
      </c>
      <c r="L443" s="12">
        <f>SOx!K18*MDC!$K19/1000000</f>
        <v>155.89048</v>
      </c>
      <c r="M443" s="12">
        <f>SOx!L18*MDC!$K19/1000000</f>
        <v>165.86022</v>
      </c>
      <c r="N443" s="12">
        <f>SOx!M18*MDC!$K19/1000000</f>
        <v>196.22261</v>
      </c>
      <c r="O443" s="12">
        <f>SOx!N18*MDC!$K19/1000000</f>
        <v>149.5461</v>
      </c>
      <c r="P443" s="12">
        <f>SOx!O18*MDC!$K19/1000000</f>
        <v>135.49783</v>
      </c>
      <c r="Q443" s="12">
        <f>SOx!P18*MDC!$K19/1000000</f>
        <v>123.26224</v>
      </c>
      <c r="R443" s="12">
        <f>SOx!Q18*MDC!$K19/1000000</f>
        <v>120.09005</v>
      </c>
      <c r="S443" s="12">
        <f>SOx!R18*MDC!$K19/1000000</f>
        <v>136.85734</v>
      </c>
      <c r="T443" s="12">
        <f>SOx!S18*MDC!$K19/1000000</f>
        <v>110.57348</v>
      </c>
      <c r="U443" s="12">
        <f>SOx!T18*MDC!$K19/1000000</f>
        <v>81.11743</v>
      </c>
      <c r="V443" s="12">
        <f>SOx!U18*MDC!$K19/1000000</f>
        <v>79.75792</v>
      </c>
      <c r="W443" s="12">
        <f>SOx!V18*MDC!$K19/1000000</f>
        <v>80.21109</v>
      </c>
      <c r="X443" s="12">
        <f>SOx!W18*MDC!$K19/1000000</f>
        <v>60.27161</v>
      </c>
      <c r="Y443" s="12">
        <f>SOx!X18*MDC!$K19/1000000</f>
        <v>69.33501</v>
      </c>
      <c r="Z443" s="12">
        <f>SOx!Y18*MDC!$K19/1000000</f>
        <v>72.05403</v>
      </c>
      <c r="AA443" s="12">
        <f>SOx!Z18*MDC!$K19/1000000</f>
        <v>72.96037</v>
      </c>
      <c r="AB443" s="12">
        <f>SOx!AA18*MDC!$K19/1000000</f>
        <v>63.4438</v>
      </c>
      <c r="AC443" s="12">
        <f>SOx!AB18*MDC!$K19/1000000</f>
        <v>47.58285</v>
      </c>
      <c r="AD443" s="12">
        <f>SOx!AC18*MDC!$K19/1000000</f>
        <v>48.48919</v>
      </c>
      <c r="AE443" s="12">
        <f>SOx!AD18*MDC!$K19/1000000</f>
        <v>46.22334</v>
      </c>
      <c r="AF443" s="12">
        <f>SOx!AE18*MDC!$K19/1000000</f>
        <v>45.77017</v>
      </c>
      <c r="AG443" s="12"/>
    </row>
    <row r="444" ht="14.25" hidden="1" customHeight="1" outlineLevel="2">
      <c r="B444" s="7" t="s">
        <v>17</v>
      </c>
      <c r="C444" s="12">
        <f>SOx!B19*MDC!$K20/1000000</f>
        <v>19614.3346</v>
      </c>
      <c r="D444" s="12">
        <f>SOx!C19*MDC!$K20/1000000</f>
        <v>19683.35172</v>
      </c>
      <c r="E444" s="12">
        <f>SOx!D19*MDC!$K20/1000000</f>
        <v>16912.7398</v>
      </c>
      <c r="F444" s="12">
        <f>SOx!E19*MDC!$K20/1000000</f>
        <v>17020.2836</v>
      </c>
      <c r="G444" s="12">
        <f>SOx!F19*MDC!$K20/1000000</f>
        <v>14887.1346</v>
      </c>
      <c r="H444" s="12">
        <f>SOx!G19*MDC!$K20/1000000</f>
        <v>14517.46756</v>
      </c>
      <c r="I444" s="12">
        <f>SOx!H19*MDC!$K20/1000000</f>
        <v>14466.4138</v>
      </c>
      <c r="J444" s="12">
        <f>SOx!I19*MDC!$K20/1000000</f>
        <v>14787.39068</v>
      </c>
      <c r="K444" s="12">
        <f>SOx!J19*MDC!$K20/1000000</f>
        <v>13379.86688</v>
      </c>
      <c r="L444" s="12">
        <f>SOx!K19*MDC!$K20/1000000</f>
        <v>13203.30596</v>
      </c>
      <c r="M444" s="12">
        <f>SOx!L19*MDC!$K20/1000000</f>
        <v>10100.8446</v>
      </c>
      <c r="N444" s="12">
        <f>SOx!M19*MDC!$K20/1000000</f>
        <v>8188.21948</v>
      </c>
      <c r="O444" s="12">
        <f>SOx!N19*MDC!$K20/1000000</f>
        <v>6439.86456</v>
      </c>
      <c r="P444" s="12">
        <f>SOx!O19*MDC!$K20/1000000</f>
        <v>5817.05596</v>
      </c>
      <c r="Q444" s="12">
        <f>SOx!P19*MDC!$K20/1000000</f>
        <v>3574.47228</v>
      </c>
      <c r="R444" s="12">
        <f>SOx!Q19*MDC!$K20/1000000</f>
        <v>1009.96628</v>
      </c>
      <c r="S444" s="12">
        <f>SOx!R19*MDC!$K20/1000000</f>
        <v>920.85856</v>
      </c>
      <c r="T444" s="12">
        <f>SOx!S19*MDC!$K20/1000000</f>
        <v>853.02324</v>
      </c>
      <c r="U444" s="12">
        <f>SOx!T19*MDC!$K20/1000000</f>
        <v>843.09612</v>
      </c>
      <c r="V444" s="12">
        <f>SOx!U19*MDC!$K20/1000000</f>
        <v>700.57104</v>
      </c>
      <c r="W444" s="12">
        <f>SOx!V19*MDC!$K20/1000000</f>
        <v>717.58896</v>
      </c>
      <c r="X444" s="12">
        <f>SOx!W19*MDC!$K20/1000000</f>
        <v>807.87848</v>
      </c>
      <c r="Y444" s="12">
        <f>SOx!X19*MDC!$K20/1000000</f>
        <v>718.5344</v>
      </c>
      <c r="Z444" s="12">
        <f>SOx!Y19*MDC!$K20/1000000</f>
        <v>690.64392</v>
      </c>
      <c r="AA444" s="12">
        <f>SOx!Z19*MDC!$K20/1000000</f>
        <v>611.22696</v>
      </c>
      <c r="AB444" s="12">
        <f>SOx!AA19*MDC!$K20/1000000</f>
        <v>561.82772</v>
      </c>
      <c r="AC444" s="12">
        <f>SOx!AB19*MDC!$K20/1000000</f>
        <v>543.15528</v>
      </c>
      <c r="AD444" s="12">
        <f>SOx!AC19*MDC!$K20/1000000</f>
        <v>654.48084</v>
      </c>
      <c r="AE444" s="12">
        <f>SOx!AD19*MDC!$K20/1000000</f>
        <v>541.73712</v>
      </c>
      <c r="AF444" s="12">
        <f>SOx!AE19*MDC!$K20/1000000</f>
        <v>408.43008</v>
      </c>
      <c r="AG444" s="12"/>
    </row>
    <row r="445" ht="14.25" hidden="1" customHeight="1" outlineLevel="2">
      <c r="B445" s="7" t="s">
        <v>23</v>
      </c>
      <c r="C445" s="12">
        <f>SOx!B20*MDC!$K21/1000000</f>
        <v>67.72854</v>
      </c>
      <c r="D445" s="12">
        <f>SOx!C20*MDC!$K21/1000000</f>
        <v>60.22115</v>
      </c>
      <c r="E445" s="12">
        <f>SOx!D20*MDC!$K21/1000000</f>
        <v>58.8709</v>
      </c>
      <c r="F445" s="12">
        <f>SOx!E20*MDC!$K21/1000000</f>
        <v>81.39307</v>
      </c>
      <c r="G445" s="12">
        <f>SOx!F20*MDC!$K21/1000000</f>
        <v>68.64671</v>
      </c>
      <c r="H445" s="12">
        <f>SOx!G20*MDC!$K21/1000000</f>
        <v>56.60248</v>
      </c>
      <c r="I445" s="12">
        <f>SOx!H20*MDC!$K21/1000000</f>
        <v>54.98218</v>
      </c>
      <c r="J445" s="12">
        <f>SOx!I20*MDC!$K21/1000000</f>
        <v>55.52228</v>
      </c>
      <c r="K445" s="12">
        <f>SOx!J20*MDC!$K21/1000000</f>
        <v>56.44045</v>
      </c>
      <c r="L445" s="12">
        <f>SOx!K20*MDC!$K21/1000000</f>
        <v>56.76451</v>
      </c>
      <c r="M445" s="12">
        <f>SOx!L20*MDC!$K21/1000000</f>
        <v>49.25712</v>
      </c>
      <c r="N445" s="12">
        <f>SOx!M20*MDC!$K21/1000000</f>
        <v>61.19333</v>
      </c>
      <c r="O445" s="12">
        <f>SOx!N20*MDC!$K21/1000000</f>
        <v>59.411</v>
      </c>
      <c r="P445" s="12">
        <f>SOx!O20*MDC!$K21/1000000</f>
        <v>61.94947</v>
      </c>
      <c r="Q445" s="12">
        <f>SOx!P20*MDC!$K21/1000000</f>
        <v>64.48794</v>
      </c>
      <c r="R445" s="12">
        <f>SOx!Q20*MDC!$K21/1000000</f>
        <v>65.3521</v>
      </c>
      <c r="S445" s="12">
        <f>SOx!R20*MDC!$K21/1000000</f>
        <v>66.10824</v>
      </c>
      <c r="T445" s="12">
        <f>SOx!S20*MDC!$K21/1000000</f>
        <v>67.78255</v>
      </c>
      <c r="U445" s="12">
        <f>SOx!T20*MDC!$K21/1000000</f>
        <v>55.57629</v>
      </c>
      <c r="V445" s="12">
        <f>SOx!U20*MDC!$K21/1000000</f>
        <v>35.21452</v>
      </c>
      <c r="W445" s="12">
        <f>SOx!V20*MDC!$K21/1000000</f>
        <v>43.208</v>
      </c>
      <c r="X445" s="12">
        <f>SOx!W20*MDC!$K21/1000000</f>
        <v>42.55988</v>
      </c>
      <c r="Y445" s="12">
        <f>SOx!X20*MDC!$K21/1000000</f>
        <v>41.80374</v>
      </c>
      <c r="Z445" s="12">
        <f>SOx!Y20*MDC!$K21/1000000</f>
        <v>27.005</v>
      </c>
      <c r="AA445" s="12">
        <f>SOx!Z20*MDC!$K21/1000000</f>
        <v>25.49272</v>
      </c>
      <c r="AB445" s="12">
        <f>SOx!AA20*MDC!$K21/1000000</f>
        <v>11.66616</v>
      </c>
      <c r="AC445" s="12">
        <f>SOx!AB20*MDC!$K21/1000000</f>
        <v>9.55977</v>
      </c>
      <c r="AD445" s="12">
        <f>SOx!AC20*MDC!$K21/1000000</f>
        <v>3.83471</v>
      </c>
      <c r="AE445" s="12">
        <f>SOx!AD20*MDC!$K21/1000000</f>
        <v>0.86416</v>
      </c>
      <c r="AF445" s="12">
        <f>SOx!AE20*MDC!$K21/1000000</f>
        <v>0.86416</v>
      </c>
      <c r="AG445" s="12"/>
    </row>
    <row r="446" ht="14.25" hidden="1" customHeight="1" outlineLevel="2">
      <c r="B446" s="7" t="s">
        <v>24</v>
      </c>
      <c r="C446" s="12">
        <f>SOx!B21*MDC!$K22/1000000</f>
        <v>8244.22788</v>
      </c>
      <c r="D446" s="12">
        <f>SOx!C21*MDC!$K22/1000000</f>
        <v>7676.07912</v>
      </c>
      <c r="E446" s="12">
        <f>SOx!D21*MDC!$K22/1000000</f>
        <v>7242.74532</v>
      </c>
      <c r="F446" s="12">
        <f>SOx!E21*MDC!$K22/1000000</f>
        <v>6778.4292</v>
      </c>
      <c r="G446" s="12">
        <f>SOx!F21*MDC!$K22/1000000</f>
        <v>6224.09688</v>
      </c>
      <c r="H446" s="12">
        <f>SOx!G21*MDC!$K22/1000000</f>
        <v>5707.86444</v>
      </c>
      <c r="I446" s="12">
        <f>SOx!H21*MDC!$K22/1000000</f>
        <v>5179.49028</v>
      </c>
      <c r="J446" s="12">
        <f>SOx!I21*MDC!$K22/1000000</f>
        <v>4584.96468</v>
      </c>
      <c r="K446" s="12">
        <f>SOx!J21*MDC!$K22/1000000</f>
        <v>4214.43288</v>
      </c>
      <c r="L446" s="12">
        <f>SOx!K21*MDC!$K22/1000000</f>
        <v>3946.47768</v>
      </c>
      <c r="M446" s="12">
        <f>SOx!L21*MDC!$K22/1000000</f>
        <v>3274.0776</v>
      </c>
      <c r="N446" s="12">
        <f>SOx!M21*MDC!$K22/1000000</f>
        <v>3305.05992</v>
      </c>
      <c r="O446" s="12">
        <f>SOx!N21*MDC!$K22/1000000</f>
        <v>2983.095</v>
      </c>
      <c r="P446" s="12">
        <f>SOx!O21*MDC!$K22/1000000</f>
        <v>2787.15276</v>
      </c>
      <c r="Q446" s="12">
        <f>SOx!P21*MDC!$K22/1000000</f>
        <v>2888.05464</v>
      </c>
      <c r="R446" s="12">
        <f>SOx!Q21*MDC!$K22/1000000</f>
        <v>2822.74056</v>
      </c>
      <c r="S446" s="12">
        <f>SOx!R21*MDC!$K22/1000000</f>
        <v>2826.92736</v>
      </c>
      <c r="T446" s="12">
        <f>SOx!S21*MDC!$K22/1000000</f>
        <v>2661.13008</v>
      </c>
      <c r="U446" s="12">
        <f>SOx!T21*MDC!$K22/1000000</f>
        <v>2216.49192</v>
      </c>
      <c r="V446" s="12">
        <f>SOx!U21*MDC!$K22/1000000</f>
        <v>1655.8794</v>
      </c>
      <c r="W446" s="12">
        <f>SOx!V21*MDC!$K22/1000000</f>
        <v>1497.19968</v>
      </c>
      <c r="X446" s="12">
        <f>SOx!W21*MDC!$K22/1000000</f>
        <v>1446.95808</v>
      </c>
      <c r="Y446" s="12">
        <f>SOx!X21*MDC!$K22/1000000</f>
        <v>1446.5394</v>
      </c>
      <c r="Z446" s="12">
        <f>SOx!Y21*MDC!$K22/1000000</f>
        <v>1274.04324</v>
      </c>
      <c r="AA446" s="12">
        <f>SOx!Z21*MDC!$K22/1000000</f>
        <v>1265.25096</v>
      </c>
      <c r="AB446" s="12">
        <f>SOx!AA21*MDC!$K22/1000000</f>
        <v>1297.07064</v>
      </c>
      <c r="AC446" s="12">
        <f>SOx!AB21*MDC!$K22/1000000</f>
        <v>1171.04796</v>
      </c>
      <c r="AD446" s="12">
        <f>SOx!AC21*MDC!$K22/1000000</f>
        <v>1111.5954</v>
      </c>
      <c r="AE446" s="12">
        <f>SOx!AD21*MDC!$K22/1000000</f>
        <v>1045.44396</v>
      </c>
      <c r="AF446" s="12">
        <f>SOx!AE21*MDC!$K22/1000000</f>
        <v>959.61456</v>
      </c>
      <c r="AG446" s="12"/>
    </row>
    <row r="447" ht="14.25" hidden="1" customHeight="1" outlineLevel="2">
      <c r="B447" s="7" t="s">
        <v>5</v>
      </c>
      <c r="C447" s="12">
        <f>SOx!B22*MDC!$K23/1000000</f>
        <v>2514.2755</v>
      </c>
      <c r="D447" s="12">
        <f>SOx!C22*MDC!$K23/1000000</f>
        <v>2412.6128</v>
      </c>
      <c r="E447" s="12">
        <f>SOx!D22*MDC!$K23/1000000</f>
        <v>1849.033</v>
      </c>
      <c r="F447" s="12">
        <f>SOx!E22*MDC!$K23/1000000</f>
        <v>1801.9543</v>
      </c>
      <c r="G447" s="12">
        <f>SOx!F22*MDC!$K23/1000000</f>
        <v>1609.88685</v>
      </c>
      <c r="H447" s="12">
        <f>SOx!G22*MDC!$K23/1000000</f>
        <v>1596.582</v>
      </c>
      <c r="I447" s="12">
        <f>SOx!H22*MDC!$K23/1000000</f>
        <v>1499.0131</v>
      </c>
      <c r="J447" s="12">
        <f>SOx!I22*MDC!$K23/1000000</f>
        <v>1378.246</v>
      </c>
      <c r="K447" s="12">
        <f>SOx!J22*MDC!$K23/1000000</f>
        <v>1215.51745</v>
      </c>
      <c r="L447" s="12">
        <f>SOx!K22*MDC!$K23/1000000</f>
        <v>1151.0401</v>
      </c>
      <c r="M447" s="12">
        <f>SOx!L22*MDC!$K23/1000000</f>
        <v>1077.01055</v>
      </c>
      <c r="N447" s="12">
        <f>SOx!M22*MDC!$K23/1000000</f>
        <v>1107.03175</v>
      </c>
      <c r="O447" s="12">
        <f>SOx!N22*MDC!$K23/1000000</f>
        <v>1070.86985</v>
      </c>
      <c r="P447" s="12">
        <f>SOx!O22*MDC!$K23/1000000</f>
        <v>1063.36455</v>
      </c>
      <c r="Q447" s="12">
        <f>SOx!P22*MDC!$K23/1000000</f>
        <v>907.11785</v>
      </c>
      <c r="R447" s="12">
        <f>SOx!Q22*MDC!$K23/1000000</f>
        <v>884.60195</v>
      </c>
      <c r="S447" s="12">
        <f>SOx!R22*MDC!$K23/1000000</f>
        <v>910.8705</v>
      </c>
      <c r="T447" s="12">
        <f>SOx!S22*MDC!$K23/1000000</f>
        <v>795.90295</v>
      </c>
      <c r="U447" s="12">
        <f>SOx!T22*MDC!$K23/1000000</f>
        <v>691.1699</v>
      </c>
      <c r="V447" s="12">
        <f>SOx!U22*MDC!$K23/1000000</f>
        <v>503.19625</v>
      </c>
      <c r="W447" s="12">
        <f>SOx!V22*MDC!$K23/1000000</f>
        <v>545.49885</v>
      </c>
      <c r="X447" s="12">
        <f>SOx!W22*MDC!$K23/1000000</f>
        <v>517.8657</v>
      </c>
      <c r="Y447" s="12">
        <f>SOx!X22*MDC!$K23/1000000</f>
        <v>504.56085</v>
      </c>
      <c r="Z447" s="12">
        <f>SOx!Y22*MDC!$K23/1000000</f>
        <v>490.23255</v>
      </c>
      <c r="AA447" s="12">
        <f>SOx!Z22*MDC!$K23/1000000</f>
        <v>495.69095</v>
      </c>
      <c r="AB447" s="12">
        <f>SOx!AA22*MDC!$K23/1000000</f>
        <v>482.04495</v>
      </c>
      <c r="AC447" s="12">
        <f>SOx!AB22*MDC!$K23/1000000</f>
        <v>453.38835</v>
      </c>
      <c r="AD447" s="12">
        <f>SOx!AC22*MDC!$K23/1000000</f>
        <v>437.01315</v>
      </c>
      <c r="AE447" s="12">
        <f>SOx!AD22*MDC!$K23/1000000</f>
        <v>396.07515</v>
      </c>
      <c r="AF447" s="12">
        <f>SOx!AE22*MDC!$K23/1000000</f>
        <v>372.5358</v>
      </c>
      <c r="AG447" s="12"/>
    </row>
    <row r="448" ht="14.25" hidden="1" customHeight="1" outlineLevel="2">
      <c r="B448" s="7" t="s">
        <v>26</v>
      </c>
      <c r="C448" s="12">
        <f>SOx!B23*MDC!$K24/1000000</f>
        <v>35466.89328</v>
      </c>
      <c r="D448" s="12">
        <f>SOx!C23*MDC!$K24/1000000</f>
        <v>34369.18992</v>
      </c>
      <c r="E448" s="12">
        <f>SOx!D23*MDC!$K24/1000000</f>
        <v>30827.03364</v>
      </c>
      <c r="F448" s="12">
        <f>SOx!E23*MDC!$K24/1000000</f>
        <v>30357.44244</v>
      </c>
      <c r="G448" s="12">
        <f>SOx!F23*MDC!$K24/1000000</f>
        <v>29018.15748</v>
      </c>
      <c r="H448" s="12">
        <f>SOx!G23*MDC!$K24/1000000</f>
        <v>28102.04748</v>
      </c>
      <c r="I448" s="12">
        <f>SOx!H23*MDC!$K24/1000000</f>
        <v>28597.5612</v>
      </c>
      <c r="J448" s="12">
        <f>SOx!I23*MDC!$K24/1000000</f>
        <v>26073.57636</v>
      </c>
      <c r="K448" s="12">
        <f>SOx!J23*MDC!$K24/1000000</f>
        <v>23547.69144</v>
      </c>
      <c r="L448" s="12">
        <f>SOx!K23*MDC!$K24/1000000</f>
        <v>21102.15276</v>
      </c>
      <c r="M448" s="12">
        <f>SOx!L23*MDC!$K24/1000000</f>
        <v>18201.4092</v>
      </c>
      <c r="N448" s="12">
        <f>SOx!M23*MDC!$K24/1000000</f>
        <v>17854.50888</v>
      </c>
      <c r="O448" s="12">
        <f>SOx!N23*MDC!$K24/1000000</f>
        <v>16701.16032</v>
      </c>
      <c r="P448" s="12">
        <f>SOx!O23*MDC!$K24/1000000</f>
        <v>16441.93512</v>
      </c>
      <c r="Q448" s="12">
        <f>SOx!P23*MDC!$K24/1000000</f>
        <v>15761.70648</v>
      </c>
      <c r="R448" s="12">
        <f>SOx!Q23*MDC!$K24/1000000</f>
        <v>15367.5756</v>
      </c>
      <c r="S448" s="12">
        <f>SOx!R23*MDC!$K24/1000000</f>
        <v>16238.35512</v>
      </c>
      <c r="T448" s="12">
        <f>SOx!S23*MDC!$K24/1000000</f>
        <v>15011.71776</v>
      </c>
      <c r="U448" s="12">
        <f>SOx!T23*MDC!$K24/1000000</f>
        <v>11942.0028</v>
      </c>
      <c r="V448" s="12">
        <f>SOx!U23*MDC!$K24/1000000</f>
        <v>10118.46888</v>
      </c>
      <c r="W448" s="12">
        <f>SOx!V23*MDC!$K24/1000000</f>
        <v>11083.16664</v>
      </c>
      <c r="X448" s="12">
        <f>SOx!W23*MDC!$K24/1000000</f>
        <v>10465.77636</v>
      </c>
      <c r="Y448" s="12">
        <f>SOx!X23*MDC!$K24/1000000</f>
        <v>10027.6722</v>
      </c>
      <c r="Z448" s="12">
        <f>SOx!Y23*MDC!$K24/1000000</f>
        <v>9532.9728</v>
      </c>
      <c r="AA448" s="12">
        <f>SOx!Z23*MDC!$K24/1000000</f>
        <v>8953.58412</v>
      </c>
      <c r="AB448" s="12">
        <f>SOx!AA23*MDC!$K24/1000000</f>
        <v>8669.52216</v>
      </c>
      <c r="AC448" s="12">
        <f>SOx!AB23*MDC!$K24/1000000</f>
        <v>7230.21156</v>
      </c>
      <c r="AD448" s="12">
        <f>SOx!AC23*MDC!$K24/1000000</f>
        <v>7132.22172</v>
      </c>
      <c r="AE448" s="12">
        <f>SOx!AD23*MDC!$K24/1000000</f>
        <v>6723.70452</v>
      </c>
      <c r="AF448" s="12">
        <f>SOx!AE23*MDC!$K24/1000000</f>
        <v>5795.10828</v>
      </c>
      <c r="AG448" s="12"/>
    </row>
    <row r="449" ht="14.25" hidden="1" customHeight="1" outlineLevel="2">
      <c r="B449" s="7" t="s">
        <v>27</v>
      </c>
      <c r="C449" s="12">
        <f>SOx!B24*MDC!$K25/1000000</f>
        <v>3339.12198</v>
      </c>
      <c r="D449" s="12">
        <f>SOx!C24*MDC!$K25/1000000</f>
        <v>3237.9492</v>
      </c>
      <c r="E449" s="12">
        <f>SOx!D24*MDC!$K25/1000000</f>
        <v>3851.70972</v>
      </c>
      <c r="F449" s="12">
        <f>SOx!E24*MDC!$K25/1000000</f>
        <v>3252.97278</v>
      </c>
      <c r="G449" s="12">
        <f>SOx!F24*MDC!$K25/1000000</f>
        <v>3027.40896</v>
      </c>
      <c r="H449" s="12">
        <f>SOx!G24*MDC!$K25/1000000</f>
        <v>3382.82694</v>
      </c>
      <c r="I449" s="12">
        <f>SOx!H24*MDC!$K25/1000000</f>
        <v>2761.92234</v>
      </c>
      <c r="J449" s="12">
        <f>SOx!I24*MDC!$K25/1000000</f>
        <v>2889.78036</v>
      </c>
      <c r="K449" s="12">
        <f>SOx!J24*MDC!$K25/1000000</f>
        <v>3385.45344</v>
      </c>
      <c r="L449" s="12">
        <f>SOx!K24*MDC!$K25/1000000</f>
        <v>3478.95684</v>
      </c>
      <c r="M449" s="12">
        <f>SOx!L24*MDC!$K25/1000000</f>
        <v>3099.05988</v>
      </c>
      <c r="N449" s="12">
        <f>SOx!M24*MDC!$K25/1000000</f>
        <v>2918.46174</v>
      </c>
      <c r="O449" s="12">
        <f>SOx!N24*MDC!$K25/1000000</f>
        <v>2909.74176</v>
      </c>
      <c r="P449" s="12">
        <f>SOx!O24*MDC!$K25/1000000</f>
        <v>1944.24036</v>
      </c>
      <c r="Q449" s="12">
        <f>SOx!P24*MDC!$K25/1000000</f>
        <v>1980.48606</v>
      </c>
      <c r="R449" s="12">
        <f>SOx!Q24*MDC!$K25/1000000</f>
        <v>1994.5641</v>
      </c>
      <c r="S449" s="12">
        <f>SOx!R24*MDC!$K25/1000000</f>
        <v>1734.33048</v>
      </c>
      <c r="T449" s="12">
        <f>SOx!S24*MDC!$K25/1000000</f>
        <v>1656.58608</v>
      </c>
      <c r="U449" s="12">
        <f>SOx!T24*MDC!$K25/1000000</f>
        <v>1096.51122</v>
      </c>
      <c r="V449" s="12">
        <f>SOx!U24*MDC!$K25/1000000</f>
        <v>756.85224</v>
      </c>
      <c r="W449" s="12">
        <f>SOx!V24*MDC!$K25/1000000</f>
        <v>662.82354</v>
      </c>
      <c r="X449" s="12">
        <f>SOx!W24*MDC!$K25/1000000</f>
        <v>599.8926</v>
      </c>
      <c r="Y449" s="12">
        <f>SOx!X24*MDC!$K25/1000000</f>
        <v>550.30428</v>
      </c>
      <c r="Z449" s="12">
        <f>SOx!Y24*MDC!$K25/1000000</f>
        <v>505.65378</v>
      </c>
      <c r="AA449" s="12">
        <f>SOx!Z24*MDC!$K25/1000000</f>
        <v>457.5363</v>
      </c>
      <c r="AB449" s="12">
        <f>SOx!AA24*MDC!$K25/1000000</f>
        <v>481.27986</v>
      </c>
      <c r="AC449" s="12">
        <f>SOx!AB24*MDC!$K25/1000000</f>
        <v>480.6495</v>
      </c>
      <c r="AD449" s="12">
        <f>SOx!AC24*MDC!$K25/1000000</f>
        <v>497.35404</v>
      </c>
      <c r="AE449" s="12">
        <f>SOx!AD24*MDC!$K25/1000000</f>
        <v>474.97626</v>
      </c>
      <c r="AF449" s="12">
        <f>SOx!AE24*MDC!$K25/1000000</f>
        <v>464.8905</v>
      </c>
      <c r="AG449" s="12"/>
    </row>
    <row r="450" ht="14.25" hidden="1" customHeight="1" outlineLevel="2">
      <c r="B450" s="7" t="s">
        <v>28</v>
      </c>
      <c r="C450" s="12">
        <f>SOx!B25*MDC!$K26/1000000</f>
        <v>16002.76292</v>
      </c>
      <c r="D450" s="12">
        <f>SOx!C25*MDC!$K26/1000000</f>
        <v>13674.74384</v>
      </c>
      <c r="E450" s="12">
        <f>SOx!D25*MDC!$K26/1000000</f>
        <v>13612.8274</v>
      </c>
      <c r="F450" s="12">
        <f>SOx!E25*MDC!$K26/1000000</f>
        <v>13666.34508</v>
      </c>
      <c r="G450" s="12">
        <f>SOx!F25*MDC!$K26/1000000</f>
        <v>12995.81152</v>
      </c>
      <c r="H450" s="12">
        <f>SOx!G25*MDC!$K26/1000000</f>
        <v>13595.83456</v>
      </c>
      <c r="I450" s="12">
        <f>SOx!H25*MDC!$K26/1000000</f>
        <v>13647.20372</v>
      </c>
      <c r="J450" s="12">
        <f>SOx!I25*MDC!$K26/1000000</f>
        <v>11993.42928</v>
      </c>
      <c r="K450" s="12">
        <f>SOx!J25*MDC!$K26/1000000</f>
        <v>9657.40208</v>
      </c>
      <c r="L450" s="12">
        <f>SOx!K25*MDC!$K26/1000000</f>
        <v>9272.03572</v>
      </c>
      <c r="M450" s="12">
        <f>SOx!L25*MDC!$K26/1000000</f>
        <v>9601.34524</v>
      </c>
      <c r="N450" s="12">
        <f>SOx!M25*MDC!$K26/1000000</f>
        <v>9944.32716</v>
      </c>
      <c r="O450" s="12">
        <f>SOx!N25*MDC!$K26/1000000</f>
        <v>9937.68628</v>
      </c>
      <c r="P450" s="12">
        <f>SOx!O25*MDC!$K26/1000000</f>
        <v>11476.22192</v>
      </c>
      <c r="Q450" s="12">
        <f>SOx!P25*MDC!$K26/1000000</f>
        <v>10897.8794</v>
      </c>
      <c r="R450" s="12">
        <f>SOx!Q25*MDC!$K26/1000000</f>
        <v>11768.22532</v>
      </c>
      <c r="S450" s="12">
        <f>SOx!R25*MDC!$K26/1000000</f>
        <v>12647.55596</v>
      </c>
      <c r="T450" s="12">
        <f>SOx!S25*MDC!$K26/1000000</f>
        <v>10073.23836</v>
      </c>
      <c r="U450" s="12">
        <f>SOx!T25*MDC!$K26/1000000</f>
        <v>10199.41508</v>
      </c>
      <c r="V450" s="12">
        <f>SOx!U25*MDC!$K26/1000000</f>
        <v>8650.7228</v>
      </c>
      <c r="W450" s="12">
        <f>SOx!V25*MDC!$K26/1000000</f>
        <v>6945.5792</v>
      </c>
      <c r="X450" s="12">
        <f>SOx!W25*MDC!$K26/1000000</f>
        <v>6367.432</v>
      </c>
      <c r="Y450" s="12">
        <f>SOx!X25*MDC!$K26/1000000</f>
        <v>5097.26604</v>
      </c>
      <c r="Z450" s="12">
        <f>SOx!Y25*MDC!$K26/1000000</f>
        <v>4103.47788</v>
      </c>
      <c r="AA450" s="12">
        <f>SOx!Z25*MDC!$K26/1000000</f>
        <v>3578.65304</v>
      </c>
      <c r="AB450" s="12">
        <f>SOx!AA25*MDC!$K26/1000000</f>
        <v>3080.1964</v>
      </c>
      <c r="AC450" s="12">
        <f>SOx!AB25*MDC!$K26/1000000</f>
        <v>2123.90968</v>
      </c>
      <c r="AD450" s="12">
        <f>SOx!AC25*MDC!$K26/1000000</f>
        <v>1730.5352</v>
      </c>
      <c r="AE450" s="12">
        <f>SOx!AD25*MDC!$K26/1000000</f>
        <v>1646.93824</v>
      </c>
      <c r="AF450" s="12">
        <f>SOx!AE25*MDC!$K26/1000000</f>
        <v>1934.6446</v>
      </c>
      <c r="AG450" s="12"/>
    </row>
    <row r="451" ht="14.25" hidden="1" customHeight="1" outlineLevel="2">
      <c r="B451" s="7" t="s">
        <v>30</v>
      </c>
      <c r="C451" s="12">
        <f>SOx!B26*MDC!$K27/1000000</f>
        <v>5625.5762</v>
      </c>
      <c r="D451" s="12">
        <f>SOx!C26*MDC!$K27/1000000</f>
        <v>5204.12965</v>
      </c>
      <c r="E451" s="12">
        <f>SOx!D26*MDC!$K27/1000000</f>
        <v>5367.5477</v>
      </c>
      <c r="F451" s="12">
        <f>SOx!E26*MDC!$K27/1000000</f>
        <v>5307.6185</v>
      </c>
      <c r="G451" s="12">
        <f>SOx!F26*MDC!$K27/1000000</f>
        <v>5130.88285</v>
      </c>
      <c r="H451" s="12">
        <f>SOx!G26*MDC!$K27/1000000</f>
        <v>3454.8074</v>
      </c>
      <c r="I451" s="12">
        <f>SOx!H26*MDC!$K27/1000000</f>
        <v>3215.92295</v>
      </c>
      <c r="J451" s="12">
        <f>SOx!I26*MDC!$K27/1000000</f>
        <v>3329.12255</v>
      </c>
      <c r="K451" s="12">
        <f>SOx!J26*MDC!$K27/1000000</f>
        <v>3053.33725</v>
      </c>
      <c r="L451" s="12">
        <f>SOx!K26*MDC!$K27/1000000</f>
        <v>2668.23665</v>
      </c>
      <c r="M451" s="12">
        <f>SOx!L26*MDC!$K27/1000000</f>
        <v>2581.11735</v>
      </c>
      <c r="N451" s="12">
        <f>SOx!M26*MDC!$K27/1000000</f>
        <v>1753.484</v>
      </c>
      <c r="O451" s="12">
        <f>SOx!N26*MDC!$K27/1000000</f>
        <v>1746.54775</v>
      </c>
      <c r="P451" s="12">
        <f>SOx!O26*MDC!$K27/1000000</f>
        <v>1674.41075</v>
      </c>
      <c r="Q451" s="12">
        <f>SOx!P26*MDC!$K27/1000000</f>
        <v>1410.83325</v>
      </c>
      <c r="R451" s="12">
        <f>SOx!Q26*MDC!$K27/1000000</f>
        <v>1115.07155</v>
      </c>
      <c r="S451" s="12">
        <f>SOx!R26*MDC!$K27/1000000</f>
        <v>474.16205</v>
      </c>
      <c r="T451" s="12">
        <f>SOx!S26*MDC!$K27/1000000</f>
        <v>416.175</v>
      </c>
      <c r="U451" s="12">
        <f>SOx!T26*MDC!$K27/1000000</f>
        <v>351.8066</v>
      </c>
      <c r="V451" s="12">
        <f>SOx!U26*MDC!$K27/1000000</f>
        <v>283.5539</v>
      </c>
      <c r="W451" s="12">
        <f>SOx!V26*MDC!$K27/1000000</f>
        <v>289.38035</v>
      </c>
      <c r="X451" s="12">
        <f>SOx!W26*MDC!$K27/1000000</f>
        <v>317.12535</v>
      </c>
      <c r="Y451" s="12">
        <f>SOx!X26*MDC!$K27/1000000</f>
        <v>295.48425</v>
      </c>
      <c r="Z451" s="12">
        <f>SOx!Y26*MDC!$K27/1000000</f>
        <v>267.18435</v>
      </c>
      <c r="AA451" s="12">
        <f>SOx!Z26*MDC!$K27/1000000</f>
        <v>213.6365</v>
      </c>
      <c r="AB451" s="12">
        <f>SOx!AA26*MDC!$K27/1000000</f>
        <v>152.0426</v>
      </c>
      <c r="AC451" s="12">
        <f>SOx!AB26*MDC!$K27/1000000</f>
        <v>129.56915</v>
      </c>
      <c r="AD451" s="12">
        <f>SOx!AC26*MDC!$K27/1000000</f>
        <v>136.22795</v>
      </c>
      <c r="AE451" s="12">
        <f>SOx!AD26*MDC!$K27/1000000</f>
        <v>132.89855</v>
      </c>
      <c r="AF451" s="12">
        <f>SOx!AE26*MDC!$K27/1000000</f>
        <v>118.7486</v>
      </c>
      <c r="AG451" s="12"/>
    </row>
    <row r="452" ht="14.25" hidden="1" customHeight="1" outlineLevel="2">
      <c r="B452" s="7" t="s">
        <v>29</v>
      </c>
      <c r="C452" s="12">
        <f>SOx!B27*MDC!$K28/1000000</f>
        <v>2693.86848</v>
      </c>
      <c r="D452" s="12">
        <f>SOx!C27*MDC!$K28/1000000</f>
        <v>2601.87426</v>
      </c>
      <c r="E452" s="12">
        <f>SOx!D27*MDC!$K28/1000000</f>
        <v>2549.41634</v>
      </c>
      <c r="F452" s="12">
        <f>SOx!E27*MDC!$K28/1000000</f>
        <v>2434.8575</v>
      </c>
      <c r="G452" s="12">
        <f>SOx!F27*MDC!$K28/1000000</f>
        <v>2374.49232</v>
      </c>
      <c r="H452" s="12">
        <f>SOx!G27*MDC!$K28/1000000</f>
        <v>2321.0701</v>
      </c>
      <c r="I452" s="12">
        <f>SOx!H27*MDC!$K28/1000000</f>
        <v>2273.04796</v>
      </c>
      <c r="J452" s="12">
        <f>SOx!I27*MDC!$K28/1000000</f>
        <v>2256.26914</v>
      </c>
      <c r="K452" s="12">
        <f>SOx!J27*MDC!$K28/1000000</f>
        <v>2271.31222</v>
      </c>
      <c r="L452" s="12">
        <f>SOx!K27*MDC!$K28/1000000</f>
        <v>2225.21868</v>
      </c>
      <c r="M452" s="12">
        <f>SOx!L27*MDC!$K28/1000000</f>
        <v>2262.05494</v>
      </c>
      <c r="N452" s="12">
        <f>SOx!M27*MDC!$K28/1000000</f>
        <v>2374.49232</v>
      </c>
      <c r="O452" s="12">
        <f>SOx!N27*MDC!$K28/1000000</f>
        <v>1915.0998</v>
      </c>
      <c r="P452" s="12">
        <f>SOx!O27*MDC!$K28/1000000</f>
        <v>1968.71488</v>
      </c>
      <c r="Q452" s="12">
        <f>SOx!P27*MDC!$K28/1000000</f>
        <v>1799.3838</v>
      </c>
      <c r="R452" s="12">
        <f>SOx!Q27*MDC!$K28/1000000</f>
        <v>1662.64606</v>
      </c>
      <c r="S452" s="12">
        <f>SOx!R27*MDC!$K28/1000000</f>
        <v>1634.29564</v>
      </c>
      <c r="T452" s="12">
        <f>SOx!S27*MDC!$K28/1000000</f>
        <v>1329.7697</v>
      </c>
      <c r="U452" s="12">
        <f>SOx!T27*MDC!$K28/1000000</f>
        <v>1303.15502</v>
      </c>
      <c r="V452" s="12">
        <f>SOx!U27*MDC!$K28/1000000</f>
        <v>1209.61792</v>
      </c>
      <c r="W452" s="12">
        <f>SOx!V27*MDC!$K28/1000000</f>
        <v>1305.85506</v>
      </c>
      <c r="X452" s="12">
        <f>SOx!W27*MDC!$K28/1000000</f>
        <v>1292.74058</v>
      </c>
      <c r="Y452" s="12">
        <f>SOx!X27*MDC!$K28/1000000</f>
        <v>1099.302</v>
      </c>
      <c r="Z452" s="12">
        <f>SOx!Y27*MDC!$K28/1000000</f>
        <v>997.85764</v>
      </c>
      <c r="AA452" s="12">
        <f>SOx!Z27*MDC!$K28/1000000</f>
        <v>856.68412</v>
      </c>
      <c r="AB452" s="12">
        <f>SOx!AA27*MDC!$K28/1000000</f>
        <v>1288.11194</v>
      </c>
      <c r="AC452" s="12">
        <f>SOx!AB27*MDC!$K28/1000000</f>
        <v>509.53612</v>
      </c>
      <c r="AD452" s="12">
        <f>SOx!AC27*MDC!$K28/1000000</f>
        <v>540.77944</v>
      </c>
      <c r="AE452" s="12">
        <f>SOx!AD27*MDC!$K28/1000000</f>
        <v>393.04868</v>
      </c>
      <c r="AF452" s="12">
        <f>SOx!AE27*MDC!$K28/1000000</f>
        <v>302.7902</v>
      </c>
      <c r="AG452" s="12"/>
    </row>
    <row r="453" ht="14.25" hidden="1" customHeight="1" outlineLevel="2">
      <c r="B453" s="7" t="s">
        <v>13</v>
      </c>
      <c r="C453" s="12">
        <f>SOx!B28*MDC!$K29/1000000</f>
        <v>1315.26252</v>
      </c>
      <c r="D453" s="12">
        <f>SOx!C28*MDC!$K29/1000000</f>
        <v>1086.37872</v>
      </c>
      <c r="E453" s="12">
        <f>SOx!D28*MDC!$K29/1000000</f>
        <v>825.6732</v>
      </c>
      <c r="F453" s="12">
        <f>SOx!E28*MDC!$K29/1000000</f>
        <v>727.3536</v>
      </c>
      <c r="G453" s="12">
        <f>SOx!F28*MDC!$K29/1000000</f>
        <v>648.48648</v>
      </c>
      <c r="H453" s="12">
        <f>SOx!G28*MDC!$K29/1000000</f>
        <v>552.6513</v>
      </c>
      <c r="I453" s="12">
        <f>SOx!H28*MDC!$K29/1000000</f>
        <v>576.59688</v>
      </c>
      <c r="J453" s="12">
        <f>SOx!I28*MDC!$K29/1000000</f>
        <v>532.14162</v>
      </c>
      <c r="K453" s="12">
        <f>SOx!J28*MDC!$K29/1000000</f>
        <v>493.76526</v>
      </c>
      <c r="L453" s="12">
        <f>SOx!K28*MDC!$K29/1000000</f>
        <v>485.46624</v>
      </c>
      <c r="M453" s="12">
        <f>SOx!L28*MDC!$K29/1000000</f>
        <v>432.44766</v>
      </c>
      <c r="N453" s="12">
        <f>SOx!M28*MDC!$K29/1000000</f>
        <v>506.24022</v>
      </c>
      <c r="O453" s="12">
        <f>SOx!N28*MDC!$K29/1000000</f>
        <v>477.74868</v>
      </c>
      <c r="P453" s="12">
        <f>SOx!O28*MDC!$K29/1000000</f>
        <v>534.4146</v>
      </c>
      <c r="Q453" s="12">
        <f>SOx!P28*MDC!$K29/1000000</f>
        <v>441.48672</v>
      </c>
      <c r="R453" s="12">
        <f>SOx!Q28*MDC!$K29/1000000</f>
        <v>367.6413</v>
      </c>
      <c r="S453" s="12">
        <f>SOx!R28*MDC!$K29/1000000</f>
        <v>438.26226</v>
      </c>
      <c r="T453" s="12">
        <f>SOx!S28*MDC!$K29/1000000</f>
        <v>429.01176</v>
      </c>
      <c r="U453" s="12">
        <f>SOx!T28*MDC!$K29/1000000</f>
        <v>353.26338</v>
      </c>
      <c r="V453" s="12">
        <f>SOx!U28*MDC!$K29/1000000</f>
        <v>311.39826</v>
      </c>
      <c r="W453" s="12">
        <f>SOx!V28*MDC!$K29/1000000</f>
        <v>349.4046</v>
      </c>
      <c r="X453" s="12">
        <f>SOx!W28*MDC!$K29/1000000</f>
        <v>318.32292</v>
      </c>
      <c r="Y453" s="12">
        <f>SOx!X28*MDC!$K29/1000000</f>
        <v>264.08856</v>
      </c>
      <c r="Z453" s="12">
        <f>SOx!Y28*MDC!$K29/1000000</f>
        <v>251.66646</v>
      </c>
      <c r="AA453" s="12">
        <f>SOx!Z28*MDC!$K29/1000000</f>
        <v>233.9055</v>
      </c>
      <c r="AB453" s="12">
        <f>SOx!AA28*MDC!$K29/1000000</f>
        <v>215.77452</v>
      </c>
      <c r="AC453" s="12">
        <f>SOx!AB28*MDC!$K29/1000000</f>
        <v>210.43566</v>
      </c>
      <c r="AD453" s="12">
        <f>SOx!AC28*MDC!$K29/1000000</f>
        <v>185.11572</v>
      </c>
      <c r="AE453" s="12">
        <f>SOx!AD28*MDC!$K29/1000000</f>
        <v>175.07232</v>
      </c>
      <c r="AF453" s="12">
        <f>SOx!AE28*MDC!$K29/1000000</f>
        <v>152.92398</v>
      </c>
      <c r="AG453" s="12"/>
    </row>
    <row r="454" ht="14.25" hidden="1" customHeight="1" outlineLevel="2">
      <c r="B454" s="7" t="s">
        <v>32</v>
      </c>
      <c r="C454" s="12">
        <f>SOx!B29*MDC!$K30/1000000</f>
        <v>646.1748</v>
      </c>
      <c r="D454" s="12">
        <f>SOx!C29*MDC!$K30/1000000</f>
        <v>636.098</v>
      </c>
      <c r="E454" s="12">
        <f>SOx!D29*MDC!$K30/1000000</f>
        <v>592.20094</v>
      </c>
      <c r="F454" s="12">
        <f>SOx!E29*MDC!$K30/1000000</f>
        <v>525.31618</v>
      </c>
      <c r="G454" s="12">
        <f>SOx!F29*MDC!$K30/1000000</f>
        <v>517.0658</v>
      </c>
      <c r="H454" s="12">
        <f>SOx!G29*MDC!$K30/1000000</f>
        <v>445.77244</v>
      </c>
      <c r="I454" s="12">
        <f>SOx!H29*MDC!$K30/1000000</f>
        <v>435.5067</v>
      </c>
      <c r="J454" s="12">
        <f>SOx!I29*MDC!$K30/1000000</f>
        <v>379.4545</v>
      </c>
      <c r="K454" s="12">
        <f>SOx!J29*MDC!$K30/1000000</f>
        <v>359.36388</v>
      </c>
      <c r="L454" s="12">
        <f>SOx!K29*MDC!$K30/1000000</f>
        <v>296.38388</v>
      </c>
      <c r="M454" s="12">
        <f>SOx!L29*MDC!$K30/1000000</f>
        <v>280.70186</v>
      </c>
      <c r="N454" s="12">
        <f>SOx!M29*MDC!$K30/1000000</f>
        <v>266.78328</v>
      </c>
      <c r="O454" s="12">
        <f>SOx!N29*MDC!$K30/1000000</f>
        <v>266.84626</v>
      </c>
      <c r="P454" s="12">
        <f>SOx!O29*MDC!$K30/1000000</f>
        <v>264.76792</v>
      </c>
      <c r="Q454" s="12">
        <f>SOx!P29*MDC!$K30/1000000</f>
        <v>236.4899</v>
      </c>
      <c r="R454" s="12">
        <f>SOx!Q29*MDC!$K30/1000000</f>
        <v>228.68038</v>
      </c>
      <c r="S454" s="12">
        <f>SOx!R29*MDC!$K30/1000000</f>
        <v>227.6727</v>
      </c>
      <c r="T454" s="12">
        <f>SOx!S29*MDC!$K30/1000000</f>
        <v>200.15044</v>
      </c>
      <c r="U454" s="12">
        <f>SOx!T29*MDC!$K30/1000000</f>
        <v>185.60206</v>
      </c>
      <c r="V454" s="12">
        <f>SOx!U29*MDC!$K30/1000000</f>
        <v>170.42388</v>
      </c>
      <c r="W454" s="12">
        <f>SOx!V29*MDC!$K30/1000000</f>
        <v>181.3824</v>
      </c>
      <c r="X454" s="12">
        <f>SOx!W29*MDC!$K30/1000000</f>
        <v>165.19654</v>
      </c>
      <c r="Y454" s="12">
        <f>SOx!X29*MDC!$K30/1000000</f>
        <v>161.41774</v>
      </c>
      <c r="Z454" s="12">
        <f>SOx!Y29*MDC!$K30/1000000</f>
        <v>146.68042</v>
      </c>
      <c r="AA454" s="12">
        <f>SOx!Z29*MDC!$K30/1000000</f>
        <v>129.80178</v>
      </c>
      <c r="AB454" s="12">
        <f>SOx!AA29*MDC!$K30/1000000</f>
        <v>111.53758</v>
      </c>
      <c r="AC454" s="12">
        <f>SOx!AB29*MDC!$K30/1000000</f>
        <v>116.00916</v>
      </c>
      <c r="AD454" s="12">
        <f>SOx!AC29*MDC!$K30/1000000</f>
        <v>112.16738</v>
      </c>
      <c r="AE454" s="12">
        <f>SOx!AD29*MDC!$K30/1000000</f>
        <v>109.39626</v>
      </c>
      <c r="AF454" s="12">
        <f>SOx!AE29*MDC!$K30/1000000</f>
        <v>103.16124</v>
      </c>
      <c r="AG454" s="12"/>
    </row>
    <row r="455" ht="14.25" hidden="1" customHeight="1" outlineLevel="2">
      <c r="B455" s="7" t="s">
        <v>25</v>
      </c>
      <c r="C455" s="12">
        <f>SOx!B30*MDC!$K31/1000000</f>
        <v>252.5754</v>
      </c>
      <c r="D455" s="12">
        <f>SOx!C30*MDC!$K31/1000000</f>
        <v>215.52762</v>
      </c>
      <c r="E455" s="12">
        <f>SOx!D30*MDC!$K31/1000000</f>
        <v>186.7635</v>
      </c>
      <c r="F455" s="12">
        <f>SOx!E30*MDC!$K31/1000000</f>
        <v>179.54706</v>
      </c>
      <c r="G455" s="12">
        <f>SOx!F30*MDC!$K31/1000000</f>
        <v>178.6323</v>
      </c>
      <c r="H455" s="12">
        <f>SOx!G30*MDC!$K31/1000000</f>
        <v>175.5831</v>
      </c>
      <c r="I455" s="12">
        <f>SOx!H30*MDC!$K31/1000000</f>
        <v>170.95848</v>
      </c>
      <c r="J455" s="12">
        <f>SOx!I30*MDC!$K31/1000000</f>
        <v>158.50758</v>
      </c>
      <c r="K455" s="12">
        <f>SOx!J30*MDC!$K31/1000000</f>
        <v>152.40918</v>
      </c>
      <c r="L455" s="12">
        <f>SOx!K30*MDC!$K31/1000000</f>
        <v>149.35998</v>
      </c>
      <c r="M455" s="12">
        <f>SOx!L30*MDC!$K31/1000000</f>
        <v>137.4681</v>
      </c>
      <c r="N455" s="12">
        <f>SOx!M30*MDC!$K31/1000000</f>
        <v>129.18444</v>
      </c>
      <c r="O455" s="12">
        <f>SOx!N30*MDC!$K31/1000000</f>
        <v>117.03846</v>
      </c>
      <c r="P455" s="12">
        <f>SOx!O30*MDC!$K31/1000000</f>
        <v>117.59748</v>
      </c>
      <c r="Q455" s="12">
        <f>SOx!P30*MDC!$K31/1000000</f>
        <v>125.62704</v>
      </c>
      <c r="R455" s="12">
        <f>SOx!Q30*MDC!$K31/1000000</f>
        <v>118.10568</v>
      </c>
      <c r="S455" s="12">
        <f>SOx!R30*MDC!$K31/1000000</f>
        <v>109.263</v>
      </c>
      <c r="T455" s="12">
        <f>SOx!S30*MDC!$K31/1000000</f>
        <v>99.96294</v>
      </c>
      <c r="U455" s="12">
        <f>SOx!T30*MDC!$K31/1000000</f>
        <v>101.1318</v>
      </c>
      <c r="V455" s="12">
        <f>SOx!U30*MDC!$K31/1000000</f>
        <v>75.36606</v>
      </c>
      <c r="W455" s="12">
        <f>SOx!V30*MDC!$K31/1000000</f>
        <v>96.3039</v>
      </c>
      <c r="X455" s="12">
        <f>SOx!W30*MDC!$K31/1000000</f>
        <v>95.69406</v>
      </c>
      <c r="Y455" s="12">
        <f>SOx!X30*MDC!$K31/1000000</f>
        <v>87.20712</v>
      </c>
      <c r="Z455" s="12">
        <f>SOx!Y30*MDC!$K31/1000000</f>
        <v>88.73172</v>
      </c>
      <c r="AA455" s="12">
        <f>SOx!Z30*MDC!$K31/1000000</f>
        <v>88.07106</v>
      </c>
      <c r="AB455" s="12">
        <f>SOx!AA30*MDC!$K31/1000000</f>
        <v>85.73334</v>
      </c>
      <c r="AC455" s="12">
        <f>SOx!AB30*MDC!$K31/1000000</f>
        <v>79.88904</v>
      </c>
      <c r="AD455" s="12">
        <f>SOx!AC30*MDC!$K31/1000000</f>
        <v>78.11034</v>
      </c>
      <c r="AE455" s="12">
        <f>SOx!AD30*MDC!$K31/1000000</f>
        <v>83.29398</v>
      </c>
      <c r="AF455" s="12">
        <f>SOx!AE30*MDC!$K31/1000000</f>
        <v>82.68414</v>
      </c>
      <c r="AG455" s="12"/>
    </row>
    <row r="456" ht="14.25" hidden="1" customHeight="1" outlineLevel="2">
      <c r="B456" s="7" t="s">
        <v>33</v>
      </c>
      <c r="C456" s="12">
        <f>SOx!B31*MDC!$K32/1000000</f>
        <v>2726.5898</v>
      </c>
      <c r="D456" s="12">
        <f>SOx!C31*MDC!$K32/1000000</f>
        <v>2703.55866</v>
      </c>
      <c r="E456" s="12">
        <f>SOx!D31*MDC!$K32/1000000</f>
        <v>2524.51012</v>
      </c>
      <c r="F456" s="12">
        <f>SOx!E31*MDC!$K32/1000000</f>
        <v>2159.72658</v>
      </c>
      <c r="G456" s="12">
        <f>SOx!F31*MDC!$K32/1000000</f>
        <v>1955.41808</v>
      </c>
      <c r="H456" s="12">
        <f>SOx!G31*MDC!$K32/1000000</f>
        <v>1940.55928</v>
      </c>
      <c r="I456" s="12">
        <f>SOx!H31*MDC!$K32/1000000</f>
        <v>1834.31886</v>
      </c>
      <c r="J456" s="12">
        <f>SOx!I31*MDC!$K32/1000000</f>
        <v>1589.8916</v>
      </c>
      <c r="K456" s="12">
        <f>SOx!J31*MDC!$K32/1000000</f>
        <v>1644.86916</v>
      </c>
      <c r="L456" s="12">
        <f>SOx!K31*MDC!$K32/1000000</f>
        <v>1430.90244</v>
      </c>
      <c r="M456" s="12">
        <f>SOx!L31*MDC!$K32/1000000</f>
        <v>1222.87924</v>
      </c>
      <c r="N456" s="12">
        <f>SOx!M31*MDC!$K32/1000000</f>
        <v>1283.05738</v>
      </c>
      <c r="O456" s="12">
        <f>SOx!N31*MDC!$K32/1000000</f>
        <v>1118.1247</v>
      </c>
      <c r="P456" s="12">
        <f>SOx!O31*MDC!$K32/1000000</f>
        <v>1133.72644</v>
      </c>
      <c r="Q456" s="12">
        <f>SOx!P31*MDC!$K32/1000000</f>
        <v>1114.41</v>
      </c>
      <c r="R456" s="12">
        <f>SOx!Q31*MDC!$K32/1000000</f>
        <v>1041.60188</v>
      </c>
      <c r="S456" s="12">
        <f>SOx!R31*MDC!$K32/1000000</f>
        <v>988.85314</v>
      </c>
      <c r="T456" s="12">
        <f>SOx!S31*MDC!$K32/1000000</f>
        <v>863.29628</v>
      </c>
      <c r="U456" s="12">
        <f>SOx!T31*MDC!$K32/1000000</f>
        <v>870.72568</v>
      </c>
      <c r="V456" s="12">
        <f>SOx!U31*MDC!$K32/1000000</f>
        <v>770.42878</v>
      </c>
      <c r="W456" s="12">
        <f>SOx!V31*MDC!$K32/1000000</f>
        <v>778.60112</v>
      </c>
      <c r="X456" s="12">
        <f>SOx!W31*MDC!$K32/1000000</f>
        <v>627.04136</v>
      </c>
      <c r="Y456" s="12">
        <f>SOx!X31*MDC!$K32/1000000</f>
        <v>644.12898</v>
      </c>
      <c r="Z456" s="12">
        <f>SOx!Y31*MDC!$K32/1000000</f>
        <v>594.352</v>
      </c>
      <c r="AA456" s="12">
        <f>SOx!Z31*MDC!$K32/1000000</f>
        <v>538.6315</v>
      </c>
      <c r="AB456" s="12">
        <f>SOx!AA31*MDC!$K32/1000000</f>
        <v>418.27522</v>
      </c>
      <c r="AC456" s="12">
        <f>SOx!AB31*MDC!$K32/1000000</f>
        <v>385.58586</v>
      </c>
      <c r="AD456" s="12">
        <f>SOx!AC31*MDC!$K32/1000000</f>
        <v>371.47</v>
      </c>
      <c r="AE456" s="12">
        <f>SOx!AD31*MDC!$K32/1000000</f>
        <v>356.6112</v>
      </c>
      <c r="AF456" s="12">
        <f>SOx!AE31*MDC!$K32/1000000</f>
        <v>329.86536</v>
      </c>
      <c r="AG456" s="12"/>
    </row>
    <row r="457" ht="14.25" hidden="1" customHeight="1" outlineLevel="2">
      <c r="B457" s="7" t="s">
        <v>35</v>
      </c>
      <c r="C457" s="12">
        <f>SOx!B32*MDC!$K33/1000000</f>
        <v>134322.3296</v>
      </c>
      <c r="D457" s="12">
        <f>SOx!C32*MDC!$K33/1000000</f>
        <v>131743.118</v>
      </c>
      <c r="E457" s="12">
        <f>SOx!D32*MDC!$K33/1000000</f>
        <v>128288.8167</v>
      </c>
      <c r="F457" s="12">
        <f>SOx!E32*MDC!$K33/1000000</f>
        <v>116621.3292</v>
      </c>
      <c r="G457" s="12">
        <f>SOx!F32*MDC!$K33/1000000</f>
        <v>106085.4295</v>
      </c>
      <c r="H457" s="12">
        <f>SOx!G32*MDC!$K33/1000000</f>
        <v>95355.1903</v>
      </c>
      <c r="I457" s="12">
        <f>SOx!H32*MDC!$K33/1000000</f>
        <v>81148.5573</v>
      </c>
      <c r="J457" s="12">
        <f>SOx!I32*MDC!$K33/1000000</f>
        <v>66168.68505</v>
      </c>
      <c r="K457" s="12">
        <f>SOx!J32*MDC!$K33/1000000</f>
        <v>65822.69325</v>
      </c>
      <c r="L457" s="12">
        <f>SOx!K32*MDC!$K33/1000000</f>
        <v>50734.2305</v>
      </c>
      <c r="M457" s="12">
        <f>SOx!L32*MDC!$K33/1000000</f>
        <v>48532.09005</v>
      </c>
      <c r="N457" s="12">
        <f>SOx!M32*MDC!$K33/1000000</f>
        <v>45931.5348</v>
      </c>
      <c r="O457" s="12">
        <f>SOx!N32*MDC!$K33/1000000</f>
        <v>41346.769</v>
      </c>
      <c r="P457" s="12">
        <f>SOx!O32*MDC!$K33/1000000</f>
        <v>40190.09295</v>
      </c>
      <c r="Q457" s="12">
        <f>SOx!P32*MDC!$K33/1000000</f>
        <v>34092.54915</v>
      </c>
      <c r="R457" s="12">
        <f>SOx!Q32*MDC!$K33/1000000</f>
        <v>29721.5943</v>
      </c>
      <c r="S457" s="12">
        <f>SOx!R32*MDC!$K33/1000000</f>
        <v>27998.74985</v>
      </c>
      <c r="T457" s="12">
        <f>SOx!S32*MDC!$K33/1000000</f>
        <v>24402.53205</v>
      </c>
      <c r="U457" s="12">
        <f>SOx!T32*MDC!$K33/1000000</f>
        <v>20586.13765</v>
      </c>
      <c r="V457" s="12">
        <f>SOx!U32*MDC!$K33/1000000</f>
        <v>16927.76115</v>
      </c>
      <c r="W457" s="12">
        <f>SOx!V32*MDC!$K33/1000000</f>
        <v>17242.29915</v>
      </c>
      <c r="X457" s="12">
        <f>SOx!W32*MDC!$K33/1000000</f>
        <v>16197.2092</v>
      </c>
      <c r="Y457" s="12">
        <f>SOx!X32*MDC!$K33/1000000</f>
        <v>17529.5023</v>
      </c>
      <c r="Z457" s="12">
        <f>SOx!Y32*MDC!$K33/1000000</f>
        <v>15174.58625</v>
      </c>
      <c r="AA457" s="12">
        <f>SOx!Z32*MDC!$K33/1000000</f>
        <v>12407.40075</v>
      </c>
      <c r="AB457" s="12">
        <f>SOx!AA32*MDC!$K33/1000000</f>
        <v>10031.88995</v>
      </c>
      <c r="AC457" s="12">
        <f>SOx!AB32*MDC!$K33/1000000</f>
        <v>7366.9293</v>
      </c>
      <c r="AD457" s="12">
        <f>SOx!AC32*MDC!$K33/1000000</f>
        <v>7218.6471</v>
      </c>
      <c r="AE457" s="12">
        <f>SOx!AD32*MDC!$K33/1000000</f>
        <v>6677.56685</v>
      </c>
      <c r="AF457" s="12">
        <f>SOx!AE32*MDC!$K33/1000000</f>
        <v>6117.7641</v>
      </c>
      <c r="AG457" s="12"/>
    </row>
    <row r="458" ht="14.25" hidden="1" customHeight="1" outlineLevel="2">
      <c r="B458" s="7" t="s">
        <v>34</v>
      </c>
      <c r="C458" s="12">
        <f>SOx!B33*MDC!$K34/1000000</f>
        <v>26114.23052</v>
      </c>
      <c r="D458" s="12">
        <f>SOx!C33*MDC!$K34/1000000</f>
        <v>27501.28724</v>
      </c>
      <c r="E458" s="12">
        <f>SOx!D33*MDC!$K34/1000000</f>
        <v>28088.59536</v>
      </c>
      <c r="F458" s="12">
        <f>SOx!E33*MDC!$K34/1000000</f>
        <v>26092.55292</v>
      </c>
      <c r="G458" s="12">
        <f>SOx!F33*MDC!$K34/1000000</f>
        <v>26726.00336</v>
      </c>
      <c r="H458" s="12">
        <f>SOx!G33*MDC!$K34/1000000</f>
        <v>28020.46576</v>
      </c>
      <c r="I458" s="12">
        <f>SOx!H33*MDC!$K34/1000000</f>
        <v>30007.68232</v>
      </c>
      <c r="J458" s="12">
        <f>SOx!I33*MDC!$K34/1000000</f>
        <v>32650.3366</v>
      </c>
      <c r="K458" s="12">
        <f>SOx!J33*MDC!$K34/1000000</f>
        <v>33866.14028</v>
      </c>
      <c r="L458" s="12">
        <f>SOx!K33*MDC!$K34/1000000</f>
        <v>32493.79336</v>
      </c>
      <c r="M458" s="12">
        <f>SOx!L33*MDC!$K34/1000000</f>
        <v>34719.46352</v>
      </c>
      <c r="N458" s="12">
        <f>SOx!M33*MDC!$K34/1000000</f>
        <v>30699.66228</v>
      </c>
      <c r="O458" s="12">
        <f>SOx!N33*MDC!$K34/1000000</f>
        <v>28988.3706</v>
      </c>
      <c r="P458" s="12">
        <f>SOx!O33*MDC!$K34/1000000</f>
        <v>27728.7472</v>
      </c>
      <c r="Q458" s="12">
        <f>SOx!P33*MDC!$K34/1000000</f>
        <v>27551.14572</v>
      </c>
      <c r="R458" s="12">
        <f>SOx!Q33*MDC!$K34/1000000</f>
        <v>31013.21328</v>
      </c>
      <c r="S458" s="12">
        <f>SOx!R33*MDC!$K34/1000000</f>
        <v>33445.44</v>
      </c>
      <c r="T458" s="12">
        <f>SOx!S33*MDC!$K34/1000000</f>
        <v>39064.42876</v>
      </c>
      <c r="U458" s="12">
        <f>SOx!T33*MDC!$K34/1000000</f>
        <v>39615.0398</v>
      </c>
      <c r="V458" s="12">
        <f>SOx!U33*MDC!$K34/1000000</f>
        <v>41223.8274</v>
      </c>
      <c r="W458" s="12">
        <f>SOx!V33*MDC!$K34/1000000</f>
        <v>39590.57508</v>
      </c>
      <c r="X458" s="12">
        <f>SOx!W33*MDC!$K34/1000000</f>
        <v>39662.88536</v>
      </c>
      <c r="Y458" s="12">
        <f>SOx!X33*MDC!$K34/1000000</f>
        <v>41318.58948</v>
      </c>
      <c r="Z458" s="12">
        <f>SOx!Y33*MDC!$K34/1000000</f>
        <v>30029.97928</v>
      </c>
      <c r="AA458" s="12">
        <f>SOx!Z33*MDC!$K34/1000000</f>
        <v>33273.87728</v>
      </c>
      <c r="AB458" s="12">
        <f>SOx!AA33*MDC!$K34/1000000</f>
        <v>30069.77316</v>
      </c>
      <c r="AC458" s="12">
        <f>SOx!AB33*MDC!$K34/1000000</f>
        <v>34789.14152</v>
      </c>
      <c r="AD458" s="12">
        <f>SOx!AC33*MDC!$K34/1000000</f>
        <v>36445.92952</v>
      </c>
      <c r="AE458" s="12">
        <f>SOx!AD33*MDC!$K34/1000000</f>
        <v>38999.39596</v>
      </c>
      <c r="AF458" s="12">
        <f>SOx!AE33*MDC!$K34/1000000</f>
        <v>38006.09736</v>
      </c>
      <c r="AG458" s="12"/>
    </row>
    <row r="459" ht="14.25" hidden="1" customHeight="1" outlineLevel="1"/>
    <row r="460" ht="14.25" hidden="1" customHeight="1" outlineLevel="1">
      <c r="B460" s="17" t="s">
        <v>123</v>
      </c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9"/>
    </row>
    <row r="461" ht="14.25" hidden="1" customHeight="1" outlineLevel="2">
      <c r="C461" s="7">
        <v>1990.0</v>
      </c>
      <c r="D461" s="7">
        <v>1991.0</v>
      </c>
      <c r="E461" s="7">
        <v>1992.0</v>
      </c>
      <c r="F461" s="7">
        <v>1993.0</v>
      </c>
      <c r="G461" s="7">
        <v>1994.0</v>
      </c>
      <c r="H461" s="7">
        <v>1995.0</v>
      </c>
      <c r="I461" s="7">
        <v>1996.0</v>
      </c>
      <c r="J461" s="7">
        <v>1997.0</v>
      </c>
      <c r="K461" s="7">
        <v>1998.0</v>
      </c>
      <c r="L461" s="7">
        <v>1999.0</v>
      </c>
      <c r="M461" s="7">
        <v>2000.0</v>
      </c>
      <c r="N461" s="7">
        <v>2001.0</v>
      </c>
      <c r="O461" s="7">
        <v>2002.0</v>
      </c>
      <c r="P461" s="7">
        <v>2003.0</v>
      </c>
      <c r="Q461" s="7">
        <v>2004.0</v>
      </c>
      <c r="R461" s="7">
        <v>2005.0</v>
      </c>
      <c r="S461" s="7">
        <v>2006.0</v>
      </c>
      <c r="T461" s="7">
        <v>2007.0</v>
      </c>
      <c r="U461" s="7">
        <v>2008.0</v>
      </c>
      <c r="V461" s="7">
        <v>2009.0</v>
      </c>
      <c r="W461" s="7">
        <v>2010.0</v>
      </c>
      <c r="X461" s="7">
        <v>2011.0</v>
      </c>
      <c r="Y461" s="7">
        <v>2012.0</v>
      </c>
      <c r="Z461" s="7">
        <v>2013.0</v>
      </c>
      <c r="AA461" s="7">
        <v>2014.0</v>
      </c>
      <c r="AB461" s="7">
        <v>2015.0</v>
      </c>
      <c r="AC461" s="7">
        <v>2016.0</v>
      </c>
      <c r="AD461" s="7">
        <v>2017.0</v>
      </c>
      <c r="AE461" s="7">
        <v>2018.0</v>
      </c>
      <c r="AF461" s="7">
        <v>2019.0</v>
      </c>
      <c r="AG461" s="7">
        <v>2020.0</v>
      </c>
    </row>
    <row r="462" ht="14.25" hidden="1" customHeight="1" outlineLevel="2">
      <c r="B462" s="7" t="s">
        <v>6</v>
      </c>
      <c r="C462" s="12">
        <f>SOx!B3*MDC!$L4/1000000</f>
        <v>57814.58584</v>
      </c>
      <c r="D462" s="12">
        <f>SOx!C3*MDC!$L4/1000000</f>
        <v>57995.38528</v>
      </c>
      <c r="E462" s="12">
        <f>SOx!D3*MDC!$L4/1000000</f>
        <v>56599.74048</v>
      </c>
      <c r="F462" s="12">
        <f>SOx!E3*MDC!$L4/1000000</f>
        <v>52631.66856</v>
      </c>
      <c r="G462" s="12">
        <f>SOx!F3*MDC!$L4/1000000</f>
        <v>46027.73112</v>
      </c>
      <c r="H462" s="12">
        <f>SOx!G3*MDC!$L4/1000000</f>
        <v>40873.36112</v>
      </c>
      <c r="I462" s="12">
        <f>SOx!H3*MDC!$L4/1000000</f>
        <v>39269.95556</v>
      </c>
      <c r="J462" s="12">
        <f>SOx!I3*MDC!$L4/1000000</f>
        <v>35771.3278</v>
      </c>
      <c r="K462" s="12">
        <f>SOx!J3*MDC!$L4/1000000</f>
        <v>33598.5626</v>
      </c>
      <c r="L462" s="12">
        <f>SOx!K3*MDC!$L4/1000000</f>
        <v>27481.51488</v>
      </c>
      <c r="M462" s="12">
        <f>SOx!L3*MDC!$L4/1000000</f>
        <v>27048.5478</v>
      </c>
      <c r="N462" s="12">
        <f>SOx!M3*MDC!$L4/1000000</f>
        <v>26146.13656</v>
      </c>
      <c r="O462" s="12">
        <f>SOx!N3*MDC!$L4/1000000</f>
        <v>24897.98604</v>
      </c>
      <c r="P462" s="12">
        <f>SOx!O3*MDC!$L4/1000000</f>
        <v>24100.24816</v>
      </c>
      <c r="Q462" s="12">
        <f>SOx!P3*MDC!$L4/1000000</f>
        <v>24528.45736</v>
      </c>
      <c r="R462" s="12">
        <f>SOx!Q3*MDC!$L4/1000000</f>
        <v>22674.47012</v>
      </c>
      <c r="S462" s="12">
        <f>SOx!R3*MDC!$L4/1000000</f>
        <v>21266.13764</v>
      </c>
      <c r="T462" s="12">
        <f>SOx!S3*MDC!$L4/1000000</f>
        <v>19577.09024</v>
      </c>
      <c r="U462" s="12">
        <f>SOx!T3*MDC!$L4/1000000</f>
        <v>15139.57416</v>
      </c>
      <c r="V462" s="12">
        <f>SOx!U3*MDC!$L4/1000000</f>
        <v>11797.95644</v>
      </c>
      <c r="W462" s="12">
        <f>SOx!V3*MDC!$L4/1000000</f>
        <v>9614.08952</v>
      </c>
      <c r="X462" s="12">
        <f>SOx!W3*MDC!$L4/1000000</f>
        <v>8445.237</v>
      </c>
      <c r="Y462" s="12">
        <f>SOx!X3*MDC!$L4/1000000</f>
        <v>7517.4504</v>
      </c>
      <c r="Z462" s="12">
        <f>SOx!Y3*MDC!$L4/1000000</f>
        <v>6819.628</v>
      </c>
      <c r="AA462" s="12">
        <f>SOx!Z3*MDC!$L4/1000000</f>
        <v>6438.9976</v>
      </c>
      <c r="AB462" s="12">
        <f>SOx!AA3*MDC!$L4/1000000</f>
        <v>6499.26408</v>
      </c>
      <c r="AC462" s="12">
        <f>SOx!AB3*MDC!$L4/1000000</f>
        <v>5401.77976</v>
      </c>
      <c r="AD462" s="12">
        <f>SOx!AC3*MDC!$L4/1000000</f>
        <v>5148.02616</v>
      </c>
      <c r="AE462" s="12">
        <f>SOx!AD3*MDC!$L4/1000000</f>
        <v>5051.2826</v>
      </c>
      <c r="AF462" s="12">
        <f>SOx!AE3*MDC!$L4/1000000</f>
        <v>4678.582</v>
      </c>
      <c r="AG462" s="12"/>
    </row>
    <row r="463" ht="14.25" hidden="1" customHeight="1" outlineLevel="2">
      <c r="B463" s="7" t="s">
        <v>7</v>
      </c>
      <c r="C463" s="12">
        <f>SOx!B4*MDC!$L5/1000000</f>
        <v>50937.20324</v>
      </c>
      <c r="D463" s="12">
        <f>SOx!C4*MDC!$L5/1000000</f>
        <v>44194.37645</v>
      </c>
      <c r="E463" s="12">
        <f>SOx!D4*MDC!$L5/1000000</f>
        <v>40866.95704</v>
      </c>
      <c r="F463" s="12">
        <f>SOx!E4*MDC!$L5/1000000</f>
        <v>55821.22658</v>
      </c>
      <c r="G463" s="12">
        <f>SOx!F4*MDC!$L5/1000000</f>
        <v>61359.86199</v>
      </c>
      <c r="H463" s="12">
        <f>SOx!G4*MDC!$L5/1000000</f>
        <v>59979.69467</v>
      </c>
      <c r="I463" s="12">
        <f>SOx!H4*MDC!$L5/1000000</f>
        <v>58558.98839</v>
      </c>
      <c r="J463" s="12">
        <f>SOx!I4*MDC!$L5/1000000</f>
        <v>56404.89547</v>
      </c>
      <c r="K463" s="12">
        <f>SOx!J4*MDC!$L5/1000000</f>
        <v>51209.45921</v>
      </c>
      <c r="L463" s="12">
        <f>SOx!K4*MDC!$L5/1000000</f>
        <v>38696.74067</v>
      </c>
      <c r="M463" s="12">
        <f>SOx!L4*MDC!$L5/1000000</f>
        <v>39764.11306</v>
      </c>
      <c r="N463" s="12">
        <f>SOx!M4*MDC!$L5/1000000</f>
        <v>38166.5095</v>
      </c>
      <c r="O463" s="12">
        <f>SOx!N4*MDC!$L5/1000000</f>
        <v>34940.89816</v>
      </c>
      <c r="P463" s="12">
        <f>SOx!O4*MDC!$L5/1000000</f>
        <v>38062.85875</v>
      </c>
      <c r="Q463" s="12">
        <f>SOx!P4*MDC!$L5/1000000</f>
        <v>36448.67107</v>
      </c>
      <c r="R463" s="12">
        <f>SOx!Q4*MDC!$L5/1000000</f>
        <v>35885.73233</v>
      </c>
      <c r="S463" s="12">
        <f>SOx!R4*MDC!$L5/1000000</f>
        <v>35253.69309</v>
      </c>
      <c r="T463" s="12">
        <f>SOx!S4*MDC!$L5/1000000</f>
        <v>37977.17413</v>
      </c>
      <c r="U463" s="12">
        <f>SOx!T4*MDC!$L5/1000000</f>
        <v>26510.63716</v>
      </c>
      <c r="V463" s="12">
        <f>SOx!U4*MDC!$L5/1000000</f>
        <v>20372.67008</v>
      </c>
      <c r="W463" s="12">
        <f>SOx!V4*MDC!$L5/1000000</f>
        <v>17821.94029</v>
      </c>
      <c r="X463" s="12">
        <f>SOx!W4*MDC!$L5/1000000</f>
        <v>23677.97733</v>
      </c>
      <c r="Y463" s="12">
        <f>SOx!X4*MDC!$L5/1000000</f>
        <v>15102.60528</v>
      </c>
      <c r="Z463" s="12">
        <f>SOx!Y4*MDC!$L5/1000000</f>
        <v>8925.02058</v>
      </c>
      <c r="AA463" s="12">
        <f>SOx!Z4*MDC!$L5/1000000</f>
        <v>8600.7089</v>
      </c>
      <c r="AB463" s="12">
        <f>SOx!AA4*MDC!$L5/1000000</f>
        <v>6558.55879</v>
      </c>
      <c r="AC463" s="12">
        <f>SOx!AB4*MDC!$L5/1000000</f>
        <v>4834.73165</v>
      </c>
      <c r="AD463" s="12">
        <f>SOx!AC4*MDC!$L5/1000000</f>
        <v>4737.06961</v>
      </c>
      <c r="AE463" s="12">
        <f>SOx!AD4*MDC!$L5/1000000</f>
        <v>4089.36759</v>
      </c>
      <c r="AF463" s="12">
        <f>SOx!AE4*MDC!$L5/1000000</f>
        <v>3417.71073</v>
      </c>
      <c r="AG463" s="12"/>
    </row>
    <row r="464" ht="14.25" hidden="1" customHeight="1" outlineLevel="2">
      <c r="B464" s="7" t="s">
        <v>10</v>
      </c>
      <c r="C464" s="12">
        <f>SOx!B5*MDC!$L6/1000000</f>
        <v>123798.2445</v>
      </c>
      <c r="D464" s="12">
        <f>SOx!C5*MDC!$L6/1000000</f>
        <v>116446.1009</v>
      </c>
      <c r="E464" s="12">
        <f>SOx!D5*MDC!$L6/1000000</f>
        <v>97509.03926</v>
      </c>
      <c r="F464" s="12">
        <f>SOx!E5*MDC!$L6/1000000</f>
        <v>91929.31262</v>
      </c>
      <c r="G464" s="12">
        <f>SOx!F5*MDC!$L6/1000000</f>
        <v>81806.35636</v>
      </c>
      <c r="H464" s="12">
        <f>SOx!G5*MDC!$L6/1000000</f>
        <v>74718.80526</v>
      </c>
      <c r="I464" s="12">
        <f>SOx!H5*MDC!$L6/1000000</f>
        <v>64521.05752</v>
      </c>
      <c r="J464" s="12">
        <f>SOx!I5*MDC!$L6/1000000</f>
        <v>48999.70868</v>
      </c>
      <c r="K464" s="12">
        <f>SOx!J5*MDC!$L6/1000000</f>
        <v>30011.8453</v>
      </c>
      <c r="L464" s="12">
        <f>SOx!K5*MDC!$L6/1000000</f>
        <v>16364.51694</v>
      </c>
      <c r="M464" s="12">
        <f>SOx!L5*MDC!$L6/1000000</f>
        <v>16440.71958</v>
      </c>
      <c r="N464" s="12">
        <f>SOx!M5*MDC!$L6/1000000</f>
        <v>16138.02576</v>
      </c>
      <c r="O464" s="12">
        <f>SOx!N5*MDC!$L6/1000000</f>
        <v>15763.36278</v>
      </c>
      <c r="P464" s="12">
        <f>SOx!O5*MDC!$L6/1000000</f>
        <v>15409.16162</v>
      </c>
      <c r="Q464" s="12">
        <f>SOx!P5*MDC!$L6/1000000</f>
        <v>15177.0258</v>
      </c>
      <c r="R464" s="12">
        <f>SOx!Q5*MDC!$L6/1000000</f>
        <v>14707.10952</v>
      </c>
      <c r="S464" s="12">
        <f>SOx!R5*MDC!$L6/1000000</f>
        <v>14586.45534</v>
      </c>
      <c r="T464" s="12">
        <f>SOx!S5*MDC!$L6/1000000</f>
        <v>14960.41274</v>
      </c>
      <c r="U464" s="12">
        <f>SOx!T5*MDC!$L6/1000000</f>
        <v>11999.79906</v>
      </c>
      <c r="V464" s="12">
        <f>SOx!U5*MDC!$L6/1000000</f>
        <v>11905.95692</v>
      </c>
      <c r="W464" s="12">
        <f>SOx!V5*MDC!$L6/1000000</f>
        <v>11560.9283</v>
      </c>
      <c r="X464" s="12">
        <f>SOx!W5*MDC!$L6/1000000</f>
        <v>11816.34826</v>
      </c>
      <c r="Y464" s="12">
        <f>SOx!X5*MDC!$L6/1000000</f>
        <v>11301.27486</v>
      </c>
      <c r="Z464" s="12">
        <f>SOx!Y5*MDC!$L6/1000000</f>
        <v>10246.43276</v>
      </c>
      <c r="AA464" s="12">
        <f>SOx!Z5*MDC!$L6/1000000</f>
        <v>9487.22868</v>
      </c>
      <c r="AB464" s="12">
        <f>SOx!AA5*MDC!$L6/1000000</f>
        <v>9125.97172</v>
      </c>
      <c r="AC464" s="12">
        <f>SOx!AB5*MDC!$L6/1000000</f>
        <v>8121.93138</v>
      </c>
      <c r="AD464" s="12">
        <f>SOx!AC5*MDC!$L6/1000000</f>
        <v>7756.44094</v>
      </c>
      <c r="AE464" s="12">
        <f>SOx!AD5*MDC!$L6/1000000</f>
        <v>6813.08048</v>
      </c>
      <c r="AF464" s="12">
        <f>SOx!AE5*MDC!$L6/1000000</f>
        <v>5636.17304</v>
      </c>
      <c r="AG464" s="12"/>
    </row>
    <row r="465" ht="14.25" hidden="1" customHeight="1" outlineLevel="2">
      <c r="B465" s="7" t="s">
        <v>11</v>
      </c>
      <c r="C465" s="12">
        <f>SOx!B6*MDC!$L7/1000000</f>
        <v>9600.98504</v>
      </c>
      <c r="D465" s="12">
        <f>SOx!C6*MDC!$L7/1000000</f>
        <v>12872.1362</v>
      </c>
      <c r="E465" s="12">
        <f>SOx!D6*MDC!$L7/1000000</f>
        <v>9931.01216</v>
      </c>
      <c r="F465" s="12">
        <f>SOx!E6*MDC!$L7/1000000</f>
        <v>8045.7592</v>
      </c>
      <c r="G465" s="12">
        <f>SOx!F6*MDC!$L7/1000000</f>
        <v>8176.79938</v>
      </c>
      <c r="H465" s="12">
        <f>SOx!G6*MDC!$L7/1000000</f>
        <v>7860.79302</v>
      </c>
      <c r="I465" s="12">
        <f>SOx!H6*MDC!$L7/1000000</f>
        <v>9500.14342</v>
      </c>
      <c r="J465" s="12">
        <f>SOx!I6*MDC!$L7/1000000</f>
        <v>5621.24624</v>
      </c>
      <c r="K465" s="12">
        <f>SOx!J6*MDC!$L7/1000000</f>
        <v>4346.4356</v>
      </c>
      <c r="L465" s="12">
        <f>SOx!K6*MDC!$L7/1000000</f>
        <v>3215.60738</v>
      </c>
      <c r="M465" s="12">
        <f>SOx!L6*MDC!$L7/1000000</f>
        <v>1754.75204</v>
      </c>
      <c r="N465" s="12">
        <f>SOx!M6*MDC!$L7/1000000</f>
        <v>1612.3874</v>
      </c>
      <c r="O465" s="12">
        <f>SOx!N6*MDC!$L7/1000000</f>
        <v>1535.27322</v>
      </c>
      <c r="P465" s="12">
        <f>SOx!O6*MDC!$L7/1000000</f>
        <v>1905.20558</v>
      </c>
      <c r="Q465" s="12">
        <f>SOx!P6*MDC!$L7/1000000</f>
        <v>1553.0688</v>
      </c>
      <c r="R465" s="12">
        <f>SOx!Q6*MDC!$L7/1000000</f>
        <v>1419.33232</v>
      </c>
      <c r="S465" s="12">
        <f>SOx!R6*MDC!$L7/1000000</f>
        <v>1637.19336</v>
      </c>
      <c r="T465" s="12">
        <f>SOx!S6*MDC!$L7/1000000</f>
        <v>1473.25832</v>
      </c>
      <c r="U465" s="12">
        <f>SOx!T6*MDC!$L7/1000000</f>
        <v>1144.84898</v>
      </c>
      <c r="V465" s="12">
        <f>SOx!U6*MDC!$L7/1000000</f>
        <v>840.70634</v>
      </c>
      <c r="W465" s="12">
        <f>SOx!V6*MDC!$L7/1000000</f>
        <v>832.61744</v>
      </c>
      <c r="X465" s="12">
        <f>SOx!W6*MDC!$L7/1000000</f>
        <v>758.73882</v>
      </c>
      <c r="Y465" s="12">
        <f>SOx!X6*MDC!$L7/1000000</f>
        <v>682.70316</v>
      </c>
      <c r="Z465" s="12">
        <f>SOx!Y6*MDC!$L7/1000000</f>
        <v>688.63502</v>
      </c>
      <c r="AA465" s="12">
        <f>SOx!Z6*MDC!$L7/1000000</f>
        <v>577.54746</v>
      </c>
      <c r="AB465" s="12">
        <f>SOx!AA6*MDC!$L7/1000000</f>
        <v>538.18148</v>
      </c>
      <c r="AC465" s="12">
        <f>SOx!AB6*MDC!$L7/1000000</f>
        <v>563.5267</v>
      </c>
      <c r="AD465" s="12">
        <f>SOx!AC6*MDC!$L7/1000000</f>
        <v>574.85116</v>
      </c>
      <c r="AE465" s="12">
        <f>SOx!AD6*MDC!$L7/1000000</f>
        <v>616.37418</v>
      </c>
      <c r="AF465" s="12">
        <f>SOx!AE6*MDC!$L7/1000000</f>
        <v>562.98744</v>
      </c>
      <c r="AG465" s="12"/>
    </row>
    <row r="466" ht="14.25" hidden="1" customHeight="1" outlineLevel="2">
      <c r="B466" s="7" t="s">
        <v>15</v>
      </c>
      <c r="C466" s="12">
        <f>SOx!B7*MDC!$L8/1000000</f>
        <v>634052.7988</v>
      </c>
      <c r="D466" s="12">
        <f>SOx!C7*MDC!$L8/1000000</f>
        <v>460541.3587</v>
      </c>
      <c r="E466" s="12">
        <f>SOx!D7*MDC!$L8/1000000</f>
        <v>376111.3244</v>
      </c>
      <c r="F466" s="12">
        <f>SOx!E7*MDC!$L8/1000000</f>
        <v>337198.943</v>
      </c>
      <c r="G466" s="12">
        <f>SOx!F7*MDC!$L8/1000000</f>
        <v>280907.6206</v>
      </c>
      <c r="H466" s="12">
        <f>SOx!G7*MDC!$L8/1000000</f>
        <v>202854.6905</v>
      </c>
      <c r="I466" s="12">
        <f>SOx!H7*MDC!$L8/1000000</f>
        <v>171896.8954</v>
      </c>
      <c r="J466" s="12">
        <f>SOx!I7*MDC!$L8/1000000</f>
        <v>142870.9946</v>
      </c>
      <c r="K466" s="12">
        <f>SOx!J7*MDC!$L8/1000000</f>
        <v>114323.4345</v>
      </c>
      <c r="L466" s="12">
        <f>SOx!K7*MDC!$L8/1000000</f>
        <v>93411.95292</v>
      </c>
      <c r="M466" s="12">
        <f>SOx!L7*MDC!$L8/1000000</f>
        <v>75370.51575</v>
      </c>
      <c r="N466" s="12">
        <f>SOx!M7*MDC!$L8/1000000</f>
        <v>72916.26876</v>
      </c>
      <c r="O466" s="12">
        <f>SOx!N7*MDC!$L8/1000000</f>
        <v>65604.48903</v>
      </c>
      <c r="P466" s="12">
        <f>SOx!O7*MDC!$L8/1000000</f>
        <v>62432.15184</v>
      </c>
      <c r="Q466" s="12">
        <f>SOx!P7*MDC!$L8/1000000</f>
        <v>57631.37139</v>
      </c>
      <c r="R466" s="12">
        <f>SOx!Q7*MDC!$L8/1000000</f>
        <v>55301.05287</v>
      </c>
      <c r="S466" s="12">
        <f>SOx!R7*MDC!$L8/1000000</f>
        <v>55112.26464</v>
      </c>
      <c r="T466" s="12">
        <f>SOx!S7*MDC!$L8/1000000</f>
        <v>53174.57931</v>
      </c>
      <c r="U466" s="12">
        <f>SOx!T7*MDC!$L8/1000000</f>
        <v>52575.78474</v>
      </c>
      <c r="V466" s="12">
        <f>SOx!U7*MDC!$L8/1000000</f>
        <v>45832.68612</v>
      </c>
      <c r="W466" s="12">
        <f>SOx!V7*MDC!$L8/1000000</f>
        <v>46953.8334</v>
      </c>
      <c r="X466" s="12">
        <f>SOx!W7*MDC!$L8/1000000</f>
        <v>45089.1153</v>
      </c>
      <c r="Y466" s="12">
        <f>SOx!X7*MDC!$L8/1000000</f>
        <v>43073.8299</v>
      </c>
      <c r="Z466" s="12">
        <f>SOx!Y7*MDC!$L8/1000000</f>
        <v>41755.78692</v>
      </c>
      <c r="AA466" s="12">
        <f>SOx!Z7*MDC!$L8/1000000</f>
        <v>39295.74888</v>
      </c>
      <c r="AB466" s="12">
        <f>SOx!AA7*MDC!$L8/1000000</f>
        <v>38915.856</v>
      </c>
      <c r="AC466" s="12">
        <f>SOx!AB7*MDC!$L8/1000000</f>
        <v>36080.55792</v>
      </c>
      <c r="AD466" s="12">
        <f>SOx!AC7*MDC!$L8/1000000</f>
        <v>35081.02269</v>
      </c>
      <c r="AE466" s="12">
        <f>SOx!AD7*MDC!$L8/1000000</f>
        <v>33794.25138</v>
      </c>
      <c r="AF466" s="12">
        <f>SOx!AE7*MDC!$L8/1000000</f>
        <v>30522.30813</v>
      </c>
      <c r="AG466" s="12"/>
    </row>
    <row r="467" ht="14.25" hidden="1" customHeight="1" outlineLevel="2">
      <c r="B467" s="7" t="s">
        <v>12</v>
      </c>
      <c r="C467" s="12">
        <f>SOx!B8*MDC!$L9/1000000</f>
        <v>1827.57048</v>
      </c>
      <c r="D467" s="12">
        <f>SOx!C8*MDC!$L9/1000000</f>
        <v>1678.23308</v>
      </c>
      <c r="E467" s="12">
        <f>SOx!D8*MDC!$L9/1000000</f>
        <v>1281.90692</v>
      </c>
      <c r="F467" s="12">
        <f>SOx!E8*MDC!$L9/1000000</f>
        <v>1041.43712</v>
      </c>
      <c r="G467" s="12">
        <f>SOx!F8*MDC!$L9/1000000</f>
        <v>1004.91764</v>
      </c>
      <c r="H467" s="12">
        <f>SOx!G8*MDC!$L9/1000000</f>
        <v>778.15096</v>
      </c>
      <c r="I467" s="12">
        <f>SOx!H8*MDC!$L9/1000000</f>
        <v>838.55112</v>
      </c>
      <c r="J467" s="12">
        <f>SOx!I8*MDC!$L9/1000000</f>
        <v>775.75624</v>
      </c>
      <c r="K467" s="12">
        <f>SOx!J8*MDC!$L9/1000000</f>
        <v>695.99876</v>
      </c>
      <c r="L467" s="12">
        <f>SOx!K8*MDC!$L9/1000000</f>
        <v>650.43256</v>
      </c>
      <c r="M467" s="12">
        <f>SOx!L8*MDC!$L9/1000000</f>
        <v>646.04224</v>
      </c>
      <c r="N467" s="12">
        <f>SOx!M8*MDC!$L9/1000000</f>
        <v>603.73552</v>
      </c>
      <c r="O467" s="12">
        <f>SOx!N8*MDC!$L9/1000000</f>
        <v>578.99008</v>
      </c>
      <c r="P467" s="12">
        <f>SOx!O8*MDC!$L9/1000000</f>
        <v>667.32864</v>
      </c>
      <c r="Q467" s="12">
        <f>SOx!P8*MDC!$L9/1000000</f>
        <v>586.50684</v>
      </c>
      <c r="R467" s="12">
        <f>SOx!Q8*MDC!$L9/1000000</f>
        <v>507.48108</v>
      </c>
      <c r="S467" s="12">
        <f>SOx!R8*MDC!$L9/1000000</f>
        <v>465.04132</v>
      </c>
      <c r="T467" s="12">
        <f>SOx!S8*MDC!$L9/1000000</f>
        <v>585.7086</v>
      </c>
      <c r="U467" s="12">
        <f>SOx!T8*MDC!$L9/1000000</f>
        <v>462.24748</v>
      </c>
      <c r="V467" s="12">
        <f>SOx!U8*MDC!$L9/1000000</f>
        <v>365.06176</v>
      </c>
      <c r="W467" s="12">
        <f>SOx!V8*MDC!$L9/1000000</f>
        <v>554.04508</v>
      </c>
      <c r="X467" s="12">
        <f>SOx!W8*MDC!$L9/1000000</f>
        <v>483.6004</v>
      </c>
      <c r="Y467" s="12">
        <f>SOx!X8*MDC!$L9/1000000</f>
        <v>285.3708</v>
      </c>
      <c r="Z467" s="12">
        <f>SOx!Y8*MDC!$L9/1000000</f>
        <v>277.32188</v>
      </c>
      <c r="AA467" s="12">
        <f>SOx!Z8*MDC!$L9/1000000</f>
        <v>311.38012</v>
      </c>
      <c r="AB467" s="12">
        <f>SOx!AA8*MDC!$L9/1000000</f>
        <v>239.8046</v>
      </c>
      <c r="AC467" s="12">
        <f>SOx!AB8*MDC!$L9/1000000</f>
        <v>232.35436</v>
      </c>
      <c r="AD467" s="12">
        <f>SOx!AC8*MDC!$L9/1000000</f>
        <v>256.96676</v>
      </c>
      <c r="AE467" s="12">
        <f>SOx!AD8*MDC!$L9/1000000</f>
        <v>205.34724</v>
      </c>
      <c r="AF467" s="12">
        <f>SOx!AE8*MDC!$L9/1000000</f>
        <v>125.58976</v>
      </c>
      <c r="AG467" s="12"/>
    </row>
    <row r="468" ht="14.25" hidden="1" customHeight="1" outlineLevel="2">
      <c r="B468" s="7" t="s">
        <v>18</v>
      </c>
      <c r="C468" s="12">
        <f>SOx!B9*MDC!$L10/1000000</f>
        <v>14241.15042</v>
      </c>
      <c r="D468" s="12">
        <f>SOx!C9*MDC!$L10/1000000</f>
        <v>14257.49451</v>
      </c>
      <c r="E468" s="12">
        <f>SOx!D9*MDC!$L10/1000000</f>
        <v>13306.42413</v>
      </c>
      <c r="F468" s="12">
        <f>SOx!E9*MDC!$L10/1000000</f>
        <v>12607.51971</v>
      </c>
      <c r="G468" s="12">
        <f>SOx!F9*MDC!$L10/1000000</f>
        <v>13786.62906</v>
      </c>
      <c r="H468" s="12">
        <f>SOx!G9*MDC!$L10/1000000</f>
        <v>12702.47109</v>
      </c>
      <c r="I468" s="12">
        <f>SOx!H9*MDC!$L10/1000000</f>
        <v>11681.35461</v>
      </c>
      <c r="J468" s="12">
        <f>SOx!I9*MDC!$L10/1000000</f>
        <v>13150.76613</v>
      </c>
      <c r="K468" s="12">
        <f>SOx!J9*MDC!$L10/1000000</f>
        <v>13991.31933</v>
      </c>
      <c r="L468" s="12">
        <f>SOx!K9*MDC!$L10/1000000</f>
        <v>12541.36506</v>
      </c>
      <c r="M468" s="12">
        <f>SOx!L9*MDC!$L10/1000000</f>
        <v>11229.16812</v>
      </c>
      <c r="N468" s="12">
        <f>SOx!M9*MDC!$L10/1000000</f>
        <v>11076.62328</v>
      </c>
      <c r="O468" s="12">
        <f>SOx!N9*MDC!$L10/1000000</f>
        <v>8304.3543</v>
      </c>
      <c r="P468" s="12">
        <f>SOx!O9*MDC!$L10/1000000</f>
        <v>6434.90172</v>
      </c>
      <c r="Q468" s="12">
        <f>SOx!P9*MDC!$L10/1000000</f>
        <v>5705.64399</v>
      </c>
      <c r="R468" s="12">
        <f>SOx!Q9*MDC!$L10/1000000</f>
        <v>5669.06436</v>
      </c>
      <c r="S468" s="12">
        <f>SOx!R9*MDC!$L10/1000000</f>
        <v>4730.44662</v>
      </c>
      <c r="T468" s="12">
        <f>SOx!S9*MDC!$L10/1000000</f>
        <v>4279.81671</v>
      </c>
      <c r="U468" s="12">
        <f>SOx!T9*MDC!$L10/1000000</f>
        <v>3552.11556</v>
      </c>
      <c r="V468" s="12">
        <f>SOx!U9*MDC!$L10/1000000</f>
        <v>2541.11685</v>
      </c>
      <c r="W468" s="12">
        <f>SOx!V9*MDC!$L10/1000000</f>
        <v>2075.69943</v>
      </c>
      <c r="X468" s="12">
        <f>SOx!W9*MDC!$L10/1000000</f>
        <v>1935.60723</v>
      </c>
      <c r="Y468" s="12">
        <f>SOx!X9*MDC!$L10/1000000</f>
        <v>1828.9815</v>
      </c>
      <c r="Z468" s="12">
        <f>SOx!Y9*MDC!$L10/1000000</f>
        <v>1849.21704</v>
      </c>
      <c r="AA468" s="12">
        <f>SOx!Z9*MDC!$L10/1000000</f>
        <v>1369.01211</v>
      </c>
      <c r="AB468" s="12">
        <f>SOx!AA9*MDC!$L10/1000000</f>
        <v>1236.70281</v>
      </c>
      <c r="AC468" s="12">
        <f>SOx!AB9*MDC!$L10/1000000</f>
        <v>1123.85076</v>
      </c>
      <c r="AD468" s="12">
        <f>SOx!AC9*MDC!$L10/1000000</f>
        <v>1165.87842</v>
      </c>
      <c r="AE468" s="12">
        <f>SOx!AD9*MDC!$L10/1000000</f>
        <v>1137.85998</v>
      </c>
      <c r="AF468" s="12">
        <f>SOx!AE9*MDC!$L10/1000000</f>
        <v>846.00123</v>
      </c>
      <c r="AG468" s="12"/>
    </row>
    <row r="469" ht="14.25" hidden="1" customHeight="1" outlineLevel="2">
      <c r="B469" s="7" t="s">
        <v>16</v>
      </c>
      <c r="C469" s="12">
        <f>SOx!B10*MDC!$L11/1000000</f>
        <v>18469.23198</v>
      </c>
      <c r="D469" s="12">
        <f>SOx!C10*MDC!$L11/1000000</f>
        <v>18280.56602</v>
      </c>
      <c r="E469" s="12">
        <f>SOx!D10*MDC!$L11/1000000</f>
        <v>18823.25382</v>
      </c>
      <c r="F469" s="12">
        <f>SOx!E10*MDC!$L11/1000000</f>
        <v>18519.85856</v>
      </c>
      <c r="G469" s="12">
        <f>SOx!F10*MDC!$L11/1000000</f>
        <v>19102.24634</v>
      </c>
      <c r="H469" s="12">
        <f>SOx!G10*MDC!$L11/1000000</f>
        <v>18814.51254</v>
      </c>
      <c r="I469" s="12">
        <f>SOx!H10*MDC!$L11/1000000</f>
        <v>18728.92084</v>
      </c>
      <c r="J469" s="12">
        <f>SOx!I10*MDC!$L11/1000000</f>
        <v>19898.43126</v>
      </c>
      <c r="K469" s="12">
        <f>SOx!J10*MDC!$L11/1000000</f>
        <v>20792.22714</v>
      </c>
      <c r="L469" s="12">
        <f>SOx!K10*MDC!$L11/1000000</f>
        <v>20242.98338</v>
      </c>
      <c r="M469" s="12">
        <f>SOx!L10*MDC!$L11/1000000</f>
        <v>20159.21278</v>
      </c>
      <c r="N469" s="12">
        <f>SOx!M10*MDC!$L11/1000000</f>
        <v>20656.00886</v>
      </c>
      <c r="O469" s="12">
        <f>SOx!N10*MDC!$L11/1000000</f>
        <v>20090.3752</v>
      </c>
      <c r="P469" s="12">
        <f>SOx!O10*MDC!$L11/1000000</f>
        <v>20390.12826</v>
      </c>
      <c r="Q469" s="12">
        <f>SOx!P10*MDC!$L11/1000000</f>
        <v>20429.46402</v>
      </c>
      <c r="R469" s="12">
        <f>SOx!Q10*MDC!$L11/1000000</f>
        <v>21084.33158</v>
      </c>
      <c r="S469" s="12">
        <f>SOx!R10*MDC!$L11/1000000</f>
        <v>19568.81216</v>
      </c>
      <c r="T469" s="12">
        <f>SOx!S10*MDC!$L11/1000000</f>
        <v>19000.26474</v>
      </c>
      <c r="U469" s="12">
        <f>SOx!T10*MDC!$L11/1000000</f>
        <v>16386.62202</v>
      </c>
      <c r="V469" s="12">
        <f>SOx!U10*MDC!$L11/1000000</f>
        <v>14289.44326</v>
      </c>
      <c r="W469" s="12">
        <f>SOx!V10*MDC!$L11/1000000</f>
        <v>8394.54256</v>
      </c>
      <c r="X469" s="12">
        <f>SOx!W10*MDC!$L11/1000000</f>
        <v>5814.04386</v>
      </c>
      <c r="Y469" s="12">
        <f>SOx!X10*MDC!$L11/1000000</f>
        <v>5197.4194</v>
      </c>
      <c r="Z469" s="12">
        <f>SOx!Y10*MDC!$L11/1000000</f>
        <v>4434.74272</v>
      </c>
      <c r="AA469" s="12">
        <f>SOx!Z10*MDC!$L11/1000000</f>
        <v>3805.00634</v>
      </c>
      <c r="AB469" s="12">
        <f>SOx!AA10*MDC!$L11/1000000</f>
        <v>3702.2963</v>
      </c>
      <c r="AC469" s="12">
        <f>SOx!AB10*MDC!$L11/1000000</f>
        <v>2936.34164</v>
      </c>
      <c r="AD469" s="12">
        <f>SOx!AC10*MDC!$L11/1000000</f>
        <v>3289.99926</v>
      </c>
      <c r="AE469" s="12">
        <f>SOx!AD10*MDC!$L11/1000000</f>
        <v>3137.02686</v>
      </c>
      <c r="AF469" s="12">
        <f>SOx!AE10*MDC!$L11/1000000</f>
        <v>2927.60036</v>
      </c>
      <c r="AG469" s="12"/>
    </row>
    <row r="470" ht="14.25" hidden="1" customHeight="1" outlineLevel="2">
      <c r="B470" s="7" t="s">
        <v>31</v>
      </c>
      <c r="C470" s="12">
        <f>SOx!B11*MDC!$L12/1000000</f>
        <v>146472.5746</v>
      </c>
      <c r="D470" s="12">
        <f>SOx!C11*MDC!$L12/1000000</f>
        <v>148081.3185</v>
      </c>
      <c r="E470" s="12">
        <f>SOx!D11*MDC!$L12/1000000</f>
        <v>146768.6007</v>
      </c>
      <c r="F470" s="12">
        <f>SOx!E11*MDC!$L12/1000000</f>
        <v>139720.0176</v>
      </c>
      <c r="G470" s="12">
        <f>SOx!F11*MDC!$L12/1000000</f>
        <v>136167.7041</v>
      </c>
      <c r="H470" s="12">
        <f>SOx!G11*MDC!$L12/1000000</f>
        <v>126671.876</v>
      </c>
      <c r="I470" s="12">
        <f>SOx!H11*MDC!$L12/1000000</f>
        <v>111399.9459</v>
      </c>
      <c r="J470" s="12">
        <f>SOx!I11*MDC!$L12/1000000</f>
        <v>116765.7786</v>
      </c>
      <c r="K470" s="12">
        <f>SOx!J11*MDC!$L12/1000000</f>
        <v>107564.5396</v>
      </c>
      <c r="L470" s="12">
        <f>SOx!K11*MDC!$L12/1000000</f>
        <v>108588.4163</v>
      </c>
      <c r="M470" s="12">
        <f>SOx!L11*MDC!$L12/1000000</f>
        <v>99787.38731</v>
      </c>
      <c r="N470" s="12">
        <f>SOx!M11*MDC!$L12/1000000</f>
        <v>95425.3131</v>
      </c>
      <c r="O470" s="12">
        <f>SOx!N11*MDC!$L12/1000000</f>
        <v>105639.6513</v>
      </c>
      <c r="P470" s="12">
        <f>SOx!O11*MDC!$L12/1000000</f>
        <v>87423.26723</v>
      </c>
      <c r="Q470" s="12">
        <f>SOx!P11*MDC!$L12/1000000</f>
        <v>89685.13671</v>
      </c>
      <c r="R470" s="12">
        <f>SOx!Q11*MDC!$L12/1000000</f>
        <v>86574.70692</v>
      </c>
      <c r="S470" s="12">
        <f>SOx!R11*MDC!$L12/1000000</f>
        <v>77134.92254</v>
      </c>
      <c r="T470" s="12">
        <f>SOx!S11*MDC!$L12/1000000</f>
        <v>75014.59953</v>
      </c>
      <c r="U470" s="12">
        <f>SOx!T11*MDC!$L12/1000000</f>
        <v>27459.29667</v>
      </c>
      <c r="V470" s="12">
        <f>SOx!U11*MDC!$L12/1000000</f>
        <v>20436.57993</v>
      </c>
      <c r="W470" s="12">
        <f>SOx!V11*MDC!$L12/1000000</f>
        <v>17451.17088</v>
      </c>
      <c r="X470" s="12">
        <f>SOx!W11*MDC!$L12/1000000</f>
        <v>20073.01387</v>
      </c>
      <c r="Y470" s="12">
        <f>SOx!X11*MDC!$L12/1000000</f>
        <v>20350.35873</v>
      </c>
      <c r="Z470" s="12">
        <f>SOx!Y11*MDC!$L12/1000000</f>
        <v>15761.23536</v>
      </c>
      <c r="AA470" s="12">
        <f>SOx!Z11*MDC!$L12/1000000</f>
        <v>17301.00229</v>
      </c>
      <c r="AB470" s="12">
        <f>SOx!AA11*MDC!$L12/1000000</f>
        <v>18513.84717</v>
      </c>
      <c r="AC470" s="12">
        <f>SOx!AB11*MDC!$L12/1000000</f>
        <v>15412.0395</v>
      </c>
      <c r="AD470" s="12">
        <f>SOx!AC11*MDC!$L12/1000000</f>
        <v>15676.45118</v>
      </c>
      <c r="AE470" s="12">
        <f>SOx!AD11*MDC!$L12/1000000</f>
        <v>14097.1662</v>
      </c>
      <c r="AF470" s="12">
        <f>SOx!AE11*MDC!$L12/1000000</f>
        <v>10738.13195</v>
      </c>
      <c r="AG470" s="12"/>
    </row>
    <row r="471" ht="14.25" hidden="1" customHeight="1" outlineLevel="2">
      <c r="B471" s="7" t="s">
        <v>14</v>
      </c>
      <c r="C471" s="12">
        <f>SOx!B12*MDC!$L13/1000000</f>
        <v>142722.3991</v>
      </c>
      <c r="D471" s="12">
        <f>SOx!C12*MDC!$L13/1000000</f>
        <v>152757.5591</v>
      </c>
      <c r="E471" s="12">
        <f>SOx!D12*MDC!$L13/1000000</f>
        <v>136056.3203</v>
      </c>
      <c r="F471" s="12">
        <f>SOx!E12*MDC!$L13/1000000</f>
        <v>118307.0954</v>
      </c>
      <c r="G471" s="12">
        <f>SOx!F12*MDC!$L13/1000000</f>
        <v>110218.1953</v>
      </c>
      <c r="H471" s="12">
        <f>SOx!G12*MDC!$L13/1000000</f>
        <v>103954.6762</v>
      </c>
      <c r="I471" s="12">
        <f>SOx!H12*MDC!$L13/1000000</f>
        <v>102577.3231</v>
      </c>
      <c r="J471" s="12">
        <f>SOx!I12*MDC!$L13/1000000</f>
        <v>86864.18544</v>
      </c>
      <c r="K471" s="12">
        <f>SOx!J12*MDC!$L13/1000000</f>
        <v>90473.91534</v>
      </c>
      <c r="L471" s="12">
        <f>SOx!K12*MDC!$L13/1000000</f>
        <v>79257.69162</v>
      </c>
      <c r="M471" s="12">
        <f>SOx!L12*MDC!$L13/1000000</f>
        <v>68326.47576</v>
      </c>
      <c r="N471" s="12">
        <f>SOx!M12*MDC!$L13/1000000</f>
        <v>62042.99508</v>
      </c>
      <c r="O471" s="12">
        <f>SOx!N12*MDC!$L13/1000000</f>
        <v>57527.22852</v>
      </c>
      <c r="P471" s="12">
        <f>SOx!O12*MDC!$L13/1000000</f>
        <v>55616.45598</v>
      </c>
      <c r="Q471" s="12">
        <f>SOx!P12*MDC!$L13/1000000</f>
        <v>53426.22048</v>
      </c>
      <c r="R471" s="12">
        <f>SOx!Q12*MDC!$L13/1000000</f>
        <v>51269.25438</v>
      </c>
      <c r="S471" s="12">
        <f>SOx!R12*MDC!$L13/1000000</f>
        <v>47540.86362</v>
      </c>
      <c r="T471" s="12">
        <f>SOx!S12*MDC!$L13/1000000</f>
        <v>44917.01694</v>
      </c>
      <c r="U471" s="12">
        <f>SOx!T12*MDC!$L13/1000000</f>
        <v>38426.157</v>
      </c>
      <c r="V471" s="12">
        <f>SOx!U12*MDC!$L13/1000000</f>
        <v>32521.94748</v>
      </c>
      <c r="W471" s="12">
        <f>SOx!V12*MDC!$L13/1000000</f>
        <v>29853.7416</v>
      </c>
      <c r="X471" s="12">
        <f>SOx!W12*MDC!$L13/1000000</f>
        <v>24606.04824</v>
      </c>
      <c r="Y471" s="12">
        <f>SOx!X12*MDC!$L13/1000000</f>
        <v>24363.18162</v>
      </c>
      <c r="Z471" s="12">
        <f>SOx!Y12*MDC!$L13/1000000</f>
        <v>22322.65842</v>
      </c>
      <c r="AA471" s="12">
        <f>SOx!Z12*MDC!$L13/1000000</f>
        <v>17542.95462</v>
      </c>
      <c r="AB471" s="12">
        <f>SOx!AA12*MDC!$L13/1000000</f>
        <v>16747.81596</v>
      </c>
      <c r="AC471" s="12">
        <f>SOx!AB12*MDC!$L13/1000000</f>
        <v>15084.34596</v>
      </c>
      <c r="AD471" s="12">
        <f>SOx!AC12*MDC!$L13/1000000</f>
        <v>14403.43224</v>
      </c>
      <c r="AE471" s="12">
        <f>SOx!AD12*MDC!$L13/1000000</f>
        <v>13537.31886</v>
      </c>
      <c r="AF471" s="12">
        <f>SOx!AE12*MDC!$L13/1000000</f>
        <v>11056.5306</v>
      </c>
      <c r="AG471" s="12"/>
    </row>
    <row r="472" ht="14.25" hidden="1" customHeight="1" outlineLevel="2">
      <c r="B472" s="7" t="s">
        <v>8</v>
      </c>
      <c r="C472" s="12">
        <f>SOx!B13*MDC!$L14/1000000</f>
        <v>13250.0536</v>
      </c>
      <c r="D472" s="12">
        <f>SOx!C13*MDC!$L14/1000000</f>
        <v>7854.5632</v>
      </c>
      <c r="E472" s="12">
        <f>SOx!D13*MDC!$L14/1000000</f>
        <v>8239.1128</v>
      </c>
      <c r="F472" s="12">
        <f>SOx!E13*MDC!$L14/1000000</f>
        <v>8824.1944</v>
      </c>
      <c r="G472" s="12">
        <f>SOx!F13*MDC!$L14/1000000</f>
        <v>7837.2624</v>
      </c>
      <c r="H472" s="12">
        <f>SOx!G13*MDC!$L14/1000000</f>
        <v>6084.3768</v>
      </c>
      <c r="I472" s="12">
        <f>SOx!H13*MDC!$L14/1000000</f>
        <v>4861.5248</v>
      </c>
      <c r="J472" s="12">
        <f>SOx!I13*MDC!$L14/1000000</f>
        <v>6071.7944</v>
      </c>
      <c r="K472" s="12">
        <f>SOx!J13*MDC!$L14/1000000</f>
        <v>7514.8384</v>
      </c>
      <c r="L472" s="12">
        <f>SOx!K13*MDC!$L14/1000000</f>
        <v>7509.3336</v>
      </c>
      <c r="M472" s="12">
        <f>SOx!L13*MDC!$L14/1000000</f>
        <v>4748.2832</v>
      </c>
      <c r="N472" s="12">
        <f>SOx!M13*MDC!$L14/1000000</f>
        <v>4647.624</v>
      </c>
      <c r="O472" s="12">
        <f>SOx!N13*MDC!$L14/1000000</f>
        <v>4962.184</v>
      </c>
      <c r="P472" s="12">
        <f>SOx!O13*MDC!$L14/1000000</f>
        <v>4998.3584</v>
      </c>
      <c r="Q472" s="12">
        <f>SOx!P13*MDC!$L14/1000000</f>
        <v>4089.28</v>
      </c>
      <c r="R472" s="12">
        <f>SOx!Q13*MDC!$L14/1000000</f>
        <v>4598.0808</v>
      </c>
      <c r="S472" s="12">
        <f>SOx!R13*MDC!$L14/1000000</f>
        <v>4293.744</v>
      </c>
      <c r="T472" s="12">
        <f>SOx!S13*MDC!$L14/1000000</f>
        <v>4717.6136</v>
      </c>
      <c r="U472" s="12">
        <f>SOx!T13*MDC!$L14/1000000</f>
        <v>4204.0944</v>
      </c>
      <c r="V472" s="12">
        <f>SOx!U13*MDC!$L14/1000000</f>
        <v>4420.3544</v>
      </c>
      <c r="W472" s="12">
        <f>SOx!V13*MDC!$L14/1000000</f>
        <v>2762.6232</v>
      </c>
      <c r="X472" s="12">
        <f>SOx!W13*MDC!$L14/1000000</f>
        <v>2293.1424</v>
      </c>
      <c r="Y472" s="12">
        <f>SOx!X13*MDC!$L14/1000000</f>
        <v>1931.3984</v>
      </c>
      <c r="Z472" s="12">
        <f>SOx!Y13*MDC!$L14/1000000</f>
        <v>1351.8216</v>
      </c>
      <c r="AA472" s="12">
        <f>SOx!Z13*MDC!$L14/1000000</f>
        <v>1093.8824</v>
      </c>
      <c r="AB472" s="12">
        <f>SOx!AA13*MDC!$L14/1000000</f>
        <v>1240.9392</v>
      </c>
      <c r="AC472" s="12">
        <f>SOx!AB13*MDC!$L14/1000000</f>
        <v>1164.6584</v>
      </c>
      <c r="AD472" s="12">
        <f>SOx!AC13*MDC!$L14/1000000</f>
        <v>995.5824</v>
      </c>
      <c r="AE472" s="12">
        <f>SOx!AD13*MDC!$L14/1000000</f>
        <v>798.196</v>
      </c>
      <c r="AF472" s="12">
        <f>SOx!AE13*MDC!$L14/1000000</f>
        <v>640.916</v>
      </c>
      <c r="AG472" s="12"/>
    </row>
    <row r="473" ht="14.25" hidden="1" customHeight="1" outlineLevel="2">
      <c r="B473" s="7" t="s">
        <v>19</v>
      </c>
      <c r="C473" s="12">
        <f>SOx!B14*MDC!$L15/1000000</f>
        <v>166875.3996</v>
      </c>
      <c r="D473" s="12">
        <f>SOx!C14*MDC!$L15/1000000</f>
        <v>156470.4808</v>
      </c>
      <c r="E473" s="12">
        <f>SOx!D14*MDC!$L15/1000000</f>
        <v>147261.2716</v>
      </c>
      <c r="F473" s="12">
        <f>SOx!E14*MDC!$L15/1000000</f>
        <v>137673.1403</v>
      </c>
      <c r="G473" s="12">
        <f>SOx!F14*MDC!$L15/1000000</f>
        <v>129907.5773</v>
      </c>
      <c r="H473" s="12">
        <f>SOx!G14*MDC!$L15/1000000</f>
        <v>123695.1269</v>
      </c>
      <c r="I473" s="12">
        <f>SOx!H14*MDC!$L15/1000000</f>
        <v>113514.7545</v>
      </c>
      <c r="J473" s="12">
        <f>SOx!I14*MDC!$L15/1000000</f>
        <v>106475.2248</v>
      </c>
      <c r="K473" s="12">
        <f>SOx!J14*MDC!$L15/1000000</f>
        <v>93923.08107</v>
      </c>
      <c r="L473" s="12">
        <f>SOx!K14*MDC!$L15/1000000</f>
        <v>84505.23081</v>
      </c>
      <c r="M473" s="12">
        <f>SOx!L14*MDC!$L15/1000000</f>
        <v>70766.73357</v>
      </c>
      <c r="N473" s="12">
        <f>SOx!M14*MDC!$L15/1000000</f>
        <v>65926.82304</v>
      </c>
      <c r="O473" s="12">
        <f>SOx!N14*MDC!$L15/1000000</f>
        <v>58320.31374</v>
      </c>
      <c r="P473" s="12">
        <f>SOx!O14*MDC!$L15/1000000</f>
        <v>49176.59721</v>
      </c>
      <c r="Q473" s="12">
        <f>SOx!P14*MDC!$L15/1000000</f>
        <v>45749.45778</v>
      </c>
      <c r="R473" s="12">
        <f>SOx!Q14*MDC!$L15/1000000</f>
        <v>38455.44222</v>
      </c>
      <c r="S473" s="12">
        <f>SOx!R14*MDC!$L15/1000000</f>
        <v>36398.03583</v>
      </c>
      <c r="T473" s="12">
        <f>SOx!S14*MDC!$L15/1000000</f>
        <v>32554.54995</v>
      </c>
      <c r="U473" s="12">
        <f>SOx!T14*MDC!$L15/1000000</f>
        <v>27459.21789</v>
      </c>
      <c r="V473" s="12">
        <f>SOx!U14*MDC!$L15/1000000</f>
        <v>22555.68588</v>
      </c>
      <c r="W473" s="12">
        <f>SOx!V14*MDC!$L15/1000000</f>
        <v>20731.24638</v>
      </c>
      <c r="X473" s="12">
        <f>SOx!W14*MDC!$L15/1000000</f>
        <v>18649.51413</v>
      </c>
      <c r="Y473" s="12">
        <f>SOx!X14*MDC!$L15/1000000</f>
        <v>16858.75659</v>
      </c>
      <c r="Z473" s="12">
        <f>SOx!Y14*MDC!$L15/1000000</f>
        <v>13960.23681</v>
      </c>
      <c r="AA473" s="12">
        <f>SOx!Z14*MDC!$L15/1000000</f>
        <v>12418.35153</v>
      </c>
      <c r="AB473" s="12">
        <f>SOx!AA14*MDC!$L15/1000000</f>
        <v>11855.11431</v>
      </c>
      <c r="AC473" s="12">
        <f>SOx!AB14*MDC!$L15/1000000</f>
        <v>11154.34242</v>
      </c>
      <c r="AD473" s="12">
        <f>SOx!AC14*MDC!$L15/1000000</f>
        <v>10939.15212</v>
      </c>
      <c r="AE473" s="12">
        <f>SOx!AD14*MDC!$L15/1000000</f>
        <v>10187.85729</v>
      </c>
      <c r="AF473" s="12">
        <f>SOx!AE14*MDC!$L15/1000000</f>
        <v>9824.84061</v>
      </c>
      <c r="AG473" s="12"/>
    </row>
    <row r="474" ht="14.25" hidden="1" customHeight="1" outlineLevel="2">
      <c r="B474" s="7" t="s">
        <v>9</v>
      </c>
      <c r="C474" s="12">
        <f>SOx!B15*MDC!$L16/1000000</f>
        <v>569.38896</v>
      </c>
      <c r="D474" s="12">
        <f>SOx!C15*MDC!$L16/1000000</f>
        <v>584.90802</v>
      </c>
      <c r="E474" s="12">
        <f>SOx!D15*MDC!$L16/1000000</f>
        <v>671.06556</v>
      </c>
      <c r="F474" s="12">
        <f>SOx!E15*MDC!$L16/1000000</f>
        <v>711.91458</v>
      </c>
      <c r="G474" s="12">
        <f>SOx!F15*MDC!$L16/1000000</f>
        <v>746.69868</v>
      </c>
      <c r="H474" s="12">
        <f>SOx!G15*MDC!$L16/1000000</f>
        <v>706.91994</v>
      </c>
      <c r="I474" s="12">
        <f>SOx!H15*MDC!$L16/1000000</f>
        <v>742.77432</v>
      </c>
      <c r="J474" s="12">
        <f>SOx!I15*MDC!$L16/1000000</f>
        <v>784.51524</v>
      </c>
      <c r="K474" s="12">
        <f>SOx!J15*MDC!$L16/1000000</f>
        <v>844.45092</v>
      </c>
      <c r="L474" s="12">
        <f>SOx!K15*MDC!$L16/1000000</f>
        <v>884.40804</v>
      </c>
      <c r="M474" s="12">
        <f>SOx!L15*MDC!$L16/1000000</f>
        <v>849.0888</v>
      </c>
      <c r="N474" s="12">
        <f>SOx!M15*MDC!$L16/1000000</f>
        <v>807.1695</v>
      </c>
      <c r="O474" s="12">
        <f>SOx!N15*MDC!$L16/1000000</f>
        <v>810.20196</v>
      </c>
      <c r="P474" s="12">
        <f>SOx!O15*MDC!$L16/1000000</f>
        <v>838.386</v>
      </c>
      <c r="Q474" s="12">
        <f>SOx!P15*MDC!$L16/1000000</f>
        <v>719.22816</v>
      </c>
      <c r="R474" s="12">
        <f>SOx!Q15*MDC!$L16/1000000</f>
        <v>674.98992</v>
      </c>
      <c r="S474" s="12">
        <f>SOx!R15*MDC!$L16/1000000</f>
        <v>561.0051</v>
      </c>
      <c r="T474" s="12">
        <f>SOx!S15*MDC!$L16/1000000</f>
        <v>524.08044</v>
      </c>
      <c r="U474" s="12">
        <f>SOx!T15*MDC!$L16/1000000</f>
        <v>396.8955</v>
      </c>
      <c r="V474" s="12">
        <f>SOx!U15*MDC!$L16/1000000</f>
        <v>313.59204</v>
      </c>
      <c r="W474" s="12">
        <f>SOx!V15*MDC!$L16/1000000</f>
        <v>387.79812</v>
      </c>
      <c r="X474" s="12">
        <f>SOx!W15*MDC!$L16/1000000</f>
        <v>369.96012</v>
      </c>
      <c r="Y474" s="12">
        <f>SOx!X15*MDC!$L16/1000000</f>
        <v>285.94314</v>
      </c>
      <c r="Z474" s="12">
        <f>SOx!Y15*MDC!$L16/1000000</f>
        <v>240.813</v>
      </c>
      <c r="AA474" s="12">
        <f>SOx!Z15*MDC!$L16/1000000</f>
        <v>297.8946</v>
      </c>
      <c r="AB474" s="12">
        <f>SOx!AA15*MDC!$L16/1000000</f>
        <v>228.68316</v>
      </c>
      <c r="AC474" s="12">
        <f>SOx!AB15*MDC!$L16/1000000</f>
        <v>286.47828</v>
      </c>
      <c r="AD474" s="12">
        <f>SOx!AC15*MDC!$L16/1000000</f>
        <v>290.04588</v>
      </c>
      <c r="AE474" s="12">
        <f>SOx!AD15*MDC!$L16/1000000</f>
        <v>301.99734</v>
      </c>
      <c r="AF474" s="12">
        <f>SOx!AE15*MDC!$L16/1000000</f>
        <v>281.48364</v>
      </c>
      <c r="AG474" s="12"/>
    </row>
    <row r="475" ht="14.25" hidden="1" customHeight="1" outlineLevel="2">
      <c r="B475" s="7" t="s">
        <v>20</v>
      </c>
      <c r="C475" s="12">
        <f>SOx!B16*MDC!$L17/1000000</f>
        <v>2864.73355</v>
      </c>
      <c r="D475" s="12">
        <f>SOx!C16*MDC!$L17/1000000</f>
        <v>2329.71711</v>
      </c>
      <c r="E475" s="12">
        <f>SOx!D16*MDC!$L17/1000000</f>
        <v>1990.6262</v>
      </c>
      <c r="F475" s="12">
        <f>SOx!E16*MDC!$L17/1000000</f>
        <v>1874.83906</v>
      </c>
      <c r="G475" s="12">
        <f>SOx!F16*MDC!$L17/1000000</f>
        <v>1902.50249</v>
      </c>
      <c r="H475" s="12">
        <f>SOx!G16*MDC!$L17/1000000</f>
        <v>1408.55341</v>
      </c>
      <c r="I475" s="12">
        <f>SOx!H16*MDC!$L17/1000000</f>
        <v>1587.65273</v>
      </c>
      <c r="J475" s="12">
        <f>SOx!I16*MDC!$L17/1000000</f>
        <v>1253.98043</v>
      </c>
      <c r="K475" s="12">
        <f>SOx!J16*MDC!$L17/1000000</f>
        <v>1136.19696</v>
      </c>
      <c r="L475" s="12">
        <f>SOx!K16*MDC!$L17/1000000</f>
        <v>918.88218</v>
      </c>
      <c r="M475" s="12">
        <f>SOx!L16*MDC!$L17/1000000</f>
        <v>506.49744</v>
      </c>
      <c r="N475" s="12">
        <f>SOx!M16*MDC!$L17/1000000</f>
        <v>408.10689</v>
      </c>
      <c r="O475" s="12">
        <f>SOx!N16*MDC!$L17/1000000</f>
        <v>371.03219</v>
      </c>
      <c r="P475" s="12">
        <f>SOx!O16*MDC!$L17/1000000</f>
        <v>323.97584</v>
      </c>
      <c r="Q475" s="12">
        <f>SOx!P16*MDC!$L17/1000000</f>
        <v>265.2267</v>
      </c>
      <c r="R475" s="12">
        <f>SOx!Q16*MDC!$L17/1000000</f>
        <v>249.54125</v>
      </c>
      <c r="S475" s="12">
        <f>SOx!R16*MDC!$L17/1000000</f>
        <v>239.84479</v>
      </c>
      <c r="T475" s="12">
        <f>SOx!S16*MDC!$L17/1000000</f>
        <v>232.14466</v>
      </c>
      <c r="U475" s="12">
        <f>SOx!T16*MDC!$L17/1000000</f>
        <v>188.2254</v>
      </c>
      <c r="V475" s="12">
        <f>SOx!U16*MDC!$L17/1000000</f>
        <v>189.36616</v>
      </c>
      <c r="W475" s="12">
        <f>SOx!V16*MDC!$L17/1000000</f>
        <v>123.77246</v>
      </c>
      <c r="X475" s="12">
        <f>SOx!W16*MDC!$L17/1000000</f>
        <v>122.34651</v>
      </c>
      <c r="Y475" s="12">
        <f>SOx!X16*MDC!$L17/1000000</f>
        <v>126.33917</v>
      </c>
      <c r="Z475" s="12">
        <f>SOx!Y16*MDC!$L17/1000000</f>
        <v>111.79448</v>
      </c>
      <c r="AA475" s="12">
        <f>SOx!Z16*MDC!$L17/1000000</f>
        <v>110.93891</v>
      </c>
      <c r="AB475" s="12">
        <f>SOx!AA16*MDC!$L17/1000000</f>
        <v>102.09802</v>
      </c>
      <c r="AC475" s="12">
        <f>SOx!AB16*MDC!$L17/1000000</f>
        <v>98.39055</v>
      </c>
      <c r="AD475" s="12">
        <f>SOx!AC16*MDC!$L17/1000000</f>
        <v>102.95359</v>
      </c>
      <c r="AE475" s="12">
        <f>SOx!AD16*MDC!$L17/1000000</f>
        <v>110.08334</v>
      </c>
      <c r="AF475" s="12">
        <f>SOx!AE16*MDC!$L17/1000000</f>
        <v>105.5203</v>
      </c>
      <c r="AG475" s="12"/>
    </row>
    <row r="476" ht="14.25" hidden="1" customHeight="1" outlineLevel="2">
      <c r="B476" s="7" t="s">
        <v>21</v>
      </c>
      <c r="C476" s="12">
        <f>SOx!B17*MDC!$L18/1000000</f>
        <v>5105.36496</v>
      </c>
      <c r="D476" s="12">
        <f>SOx!C17*MDC!$L18/1000000</f>
        <v>5695.76064</v>
      </c>
      <c r="E476" s="12">
        <f>SOx!D17*MDC!$L18/1000000</f>
        <v>2843.068</v>
      </c>
      <c r="F476" s="12">
        <f>SOx!E17*MDC!$L18/1000000</f>
        <v>2635.3784</v>
      </c>
      <c r="G476" s="12">
        <f>SOx!F17*MDC!$L18/1000000</f>
        <v>2577.63056</v>
      </c>
      <c r="H476" s="12">
        <f>SOx!G17*MDC!$L18/1000000</f>
        <v>1944.93712</v>
      </c>
      <c r="I476" s="12">
        <f>SOx!H17*MDC!$L18/1000000</f>
        <v>1930.50016</v>
      </c>
      <c r="J476" s="12">
        <f>SOx!I17*MDC!$L18/1000000</f>
        <v>1775.99936</v>
      </c>
      <c r="K476" s="12">
        <f>SOx!J17*MDC!$L18/1000000</f>
        <v>2182.26048</v>
      </c>
      <c r="L476" s="12">
        <f>SOx!K17*MDC!$L18/1000000</f>
        <v>1626.56416</v>
      </c>
      <c r="M476" s="12">
        <f>SOx!L17*MDC!$L18/1000000</f>
        <v>989.0584</v>
      </c>
      <c r="N476" s="12">
        <f>SOx!M17*MDC!$L18/1000000</f>
        <v>1079.73264</v>
      </c>
      <c r="O476" s="12">
        <f>SOx!N17*MDC!$L18/1000000</f>
        <v>944.98768</v>
      </c>
      <c r="P476" s="12">
        <f>SOx!O17*MDC!$L18/1000000</f>
        <v>607.11216</v>
      </c>
      <c r="Q476" s="12">
        <f>SOx!P17*MDC!$L18/1000000</f>
        <v>625.09504</v>
      </c>
      <c r="R476" s="12">
        <f>SOx!Q17*MDC!$L18/1000000</f>
        <v>697.27984</v>
      </c>
      <c r="S476" s="12">
        <f>SOx!R17*MDC!$L18/1000000</f>
        <v>648.3968</v>
      </c>
      <c r="T476" s="12">
        <f>SOx!S17*MDC!$L18/1000000</f>
        <v>568.6136</v>
      </c>
      <c r="U476" s="12">
        <f>SOx!T17*MDC!$L18/1000000</f>
        <v>497.44192</v>
      </c>
      <c r="V476" s="12">
        <f>SOx!U17*MDC!$L18/1000000</f>
        <v>491.3632</v>
      </c>
      <c r="W476" s="12">
        <f>SOx!V17*MDC!$L18/1000000</f>
        <v>453.62448</v>
      </c>
      <c r="X476" s="12">
        <f>SOx!W17*MDC!$L18/1000000</f>
        <v>477.4328</v>
      </c>
      <c r="Y476" s="12">
        <f>SOx!X17*MDC!$L18/1000000</f>
        <v>422.47104</v>
      </c>
      <c r="Z476" s="12">
        <f>SOx!Y17*MDC!$L18/1000000</f>
        <v>362.69696</v>
      </c>
      <c r="AA476" s="12">
        <f>SOx!Z17*MDC!$L18/1000000</f>
        <v>326.7312</v>
      </c>
      <c r="AB476" s="12">
        <f>SOx!AA17*MDC!$L18/1000000</f>
        <v>377.13392</v>
      </c>
      <c r="AC476" s="12">
        <f>SOx!AB17*MDC!$L18/1000000</f>
        <v>367.76256</v>
      </c>
      <c r="AD476" s="12">
        <f>SOx!AC17*MDC!$L18/1000000</f>
        <v>329.264</v>
      </c>
      <c r="AE476" s="12">
        <f>SOx!AD17*MDC!$L18/1000000</f>
        <v>328.25088</v>
      </c>
      <c r="AF476" s="12">
        <f>SOx!AE17*MDC!$L18/1000000</f>
        <v>295.0712</v>
      </c>
      <c r="AG476" s="12"/>
    </row>
    <row r="477" ht="14.25" hidden="1" customHeight="1" outlineLevel="2">
      <c r="B477" s="7" t="s">
        <v>22</v>
      </c>
      <c r="C477" s="12">
        <f>SOx!B18*MDC!$L19/1000000</f>
        <v>2450.2842</v>
      </c>
      <c r="D477" s="12">
        <f>SOx!C18*MDC!$L19/1000000</f>
        <v>2510.1202</v>
      </c>
      <c r="E477" s="12">
        <f>SOx!D18*MDC!$L19/1000000</f>
        <v>2420.3662</v>
      </c>
      <c r="F477" s="12">
        <f>SOx!E18*MDC!$L19/1000000</f>
        <v>2556.4931</v>
      </c>
      <c r="G477" s="12">
        <f>SOx!F18*MDC!$L19/1000000</f>
        <v>2324.6286</v>
      </c>
      <c r="H477" s="12">
        <f>SOx!G18*MDC!$L19/1000000</f>
        <v>1382.2116</v>
      </c>
      <c r="I477" s="12">
        <f>SOx!H18*MDC!$L19/1000000</f>
        <v>1313.4002</v>
      </c>
      <c r="J477" s="12">
        <f>SOx!I18*MDC!$L19/1000000</f>
        <v>894.5482</v>
      </c>
      <c r="K477" s="12">
        <f>SOx!J18*MDC!$L19/1000000</f>
        <v>499.6306</v>
      </c>
      <c r="L477" s="12">
        <f>SOx!K18*MDC!$L19/1000000</f>
        <v>514.5896</v>
      </c>
      <c r="M477" s="12">
        <f>SOx!L18*MDC!$L19/1000000</f>
        <v>547.4994</v>
      </c>
      <c r="N477" s="12">
        <f>SOx!M18*MDC!$L19/1000000</f>
        <v>647.7247</v>
      </c>
      <c r="O477" s="12">
        <f>SOx!N18*MDC!$L19/1000000</f>
        <v>493.647</v>
      </c>
      <c r="P477" s="12">
        <f>SOx!O18*MDC!$L19/1000000</f>
        <v>447.2741</v>
      </c>
      <c r="Q477" s="12">
        <f>SOx!P18*MDC!$L19/1000000</f>
        <v>406.8848</v>
      </c>
      <c r="R477" s="12">
        <f>SOx!Q18*MDC!$L19/1000000</f>
        <v>396.4135</v>
      </c>
      <c r="S477" s="12">
        <f>SOx!R18*MDC!$L19/1000000</f>
        <v>451.7618</v>
      </c>
      <c r="T477" s="12">
        <f>SOx!S18*MDC!$L19/1000000</f>
        <v>364.9996</v>
      </c>
      <c r="U477" s="12">
        <f>SOx!T18*MDC!$L19/1000000</f>
        <v>267.7661</v>
      </c>
      <c r="V477" s="12">
        <f>SOx!U18*MDC!$L19/1000000</f>
        <v>263.2784</v>
      </c>
      <c r="W477" s="12">
        <f>SOx!V18*MDC!$L19/1000000</f>
        <v>264.7743</v>
      </c>
      <c r="X477" s="12">
        <f>SOx!W18*MDC!$L19/1000000</f>
        <v>198.9547</v>
      </c>
      <c r="Y477" s="12">
        <f>SOx!X18*MDC!$L19/1000000</f>
        <v>228.8727</v>
      </c>
      <c r="Z477" s="12">
        <f>SOx!Y18*MDC!$L19/1000000</f>
        <v>237.8481</v>
      </c>
      <c r="AA477" s="12">
        <f>SOx!Z18*MDC!$L19/1000000</f>
        <v>240.8399</v>
      </c>
      <c r="AB477" s="12">
        <f>SOx!AA18*MDC!$L19/1000000</f>
        <v>209.426</v>
      </c>
      <c r="AC477" s="12">
        <f>SOx!AB18*MDC!$L19/1000000</f>
        <v>157.0695</v>
      </c>
      <c r="AD477" s="12">
        <f>SOx!AC18*MDC!$L19/1000000</f>
        <v>160.0613</v>
      </c>
      <c r="AE477" s="12">
        <f>SOx!AD18*MDC!$L19/1000000</f>
        <v>152.5818</v>
      </c>
      <c r="AF477" s="12">
        <f>SOx!AE18*MDC!$L19/1000000</f>
        <v>151.0859</v>
      </c>
      <c r="AG477" s="12"/>
    </row>
    <row r="478" ht="14.25" hidden="1" customHeight="1" outlineLevel="2">
      <c r="B478" s="7" t="s">
        <v>17</v>
      </c>
      <c r="C478" s="12">
        <f>SOx!B19*MDC!$L20/1000000</f>
        <v>63859.44705</v>
      </c>
      <c r="D478" s="12">
        <f>SOx!C19*MDC!$L20/1000000</f>
        <v>64084.14981</v>
      </c>
      <c r="E478" s="12">
        <f>SOx!D19*MDC!$L20/1000000</f>
        <v>55063.71915</v>
      </c>
      <c r="F478" s="12">
        <f>SOx!E19*MDC!$L20/1000000</f>
        <v>55413.8553</v>
      </c>
      <c r="G478" s="12">
        <f>SOx!F19*MDC!$L20/1000000</f>
        <v>48468.84705</v>
      </c>
      <c r="H478" s="12">
        <f>SOx!G19*MDC!$L20/1000000</f>
        <v>47265.30213</v>
      </c>
      <c r="I478" s="12">
        <f>SOx!H19*MDC!$L20/1000000</f>
        <v>47099.08365</v>
      </c>
      <c r="J478" s="12">
        <f>SOx!I19*MDC!$L20/1000000</f>
        <v>48144.10539</v>
      </c>
      <c r="K478" s="12">
        <f>SOx!J19*MDC!$L20/1000000</f>
        <v>43561.55424</v>
      </c>
      <c r="L478" s="12">
        <f>SOx!K19*MDC!$L20/1000000</f>
        <v>42986.71533</v>
      </c>
      <c r="M478" s="12">
        <f>SOx!L19*MDC!$L20/1000000</f>
        <v>32885.86455</v>
      </c>
      <c r="N478" s="12">
        <f>SOx!M19*MDC!$L20/1000000</f>
        <v>26658.82779</v>
      </c>
      <c r="O478" s="12">
        <f>SOx!N19*MDC!$L20/1000000</f>
        <v>20966.61438</v>
      </c>
      <c r="P478" s="12">
        <f>SOx!O19*MDC!$L20/1000000</f>
        <v>18938.90283</v>
      </c>
      <c r="Q478" s="12">
        <f>SOx!P19*MDC!$L20/1000000</f>
        <v>11637.60219</v>
      </c>
      <c r="R478" s="12">
        <f>SOx!Q19*MDC!$L20/1000000</f>
        <v>3288.20169</v>
      </c>
      <c r="S478" s="12">
        <f>SOx!R19*MDC!$L20/1000000</f>
        <v>2998.08888</v>
      </c>
      <c r="T478" s="12">
        <f>SOx!S19*MDC!$L20/1000000</f>
        <v>2777.23377</v>
      </c>
      <c r="U478" s="12">
        <f>SOx!T19*MDC!$L20/1000000</f>
        <v>2744.91351</v>
      </c>
      <c r="V478" s="12">
        <f>SOx!U19*MDC!$L20/1000000</f>
        <v>2280.88692</v>
      </c>
      <c r="W478" s="12">
        <f>SOx!V19*MDC!$L20/1000000</f>
        <v>2336.29308</v>
      </c>
      <c r="X478" s="12">
        <f>SOx!W19*MDC!$L20/1000000</f>
        <v>2630.25354</v>
      </c>
      <c r="Y478" s="12">
        <f>SOx!X19*MDC!$L20/1000000</f>
        <v>2339.3712</v>
      </c>
      <c r="Z478" s="12">
        <f>SOx!Y19*MDC!$L20/1000000</f>
        <v>2248.56666</v>
      </c>
      <c r="AA478" s="12">
        <f>SOx!Z19*MDC!$L20/1000000</f>
        <v>1990.00458</v>
      </c>
      <c r="AB478" s="12">
        <f>SOx!AA19*MDC!$L20/1000000</f>
        <v>1829.17281</v>
      </c>
      <c r="AC478" s="12">
        <f>SOx!AB19*MDC!$L20/1000000</f>
        <v>1768.37994</v>
      </c>
      <c r="AD478" s="12">
        <f>SOx!AC19*MDC!$L20/1000000</f>
        <v>2130.82857</v>
      </c>
      <c r="AE478" s="12">
        <f>SOx!AD19*MDC!$L20/1000000</f>
        <v>1763.76276</v>
      </c>
      <c r="AF478" s="12">
        <f>SOx!AE19*MDC!$L20/1000000</f>
        <v>1329.74784</v>
      </c>
      <c r="AG478" s="12"/>
    </row>
    <row r="479" ht="14.25" hidden="1" customHeight="1" outlineLevel="2">
      <c r="B479" s="7" t="s">
        <v>23</v>
      </c>
      <c r="C479" s="12">
        <f>SOx!B20*MDC!$L21/1000000</f>
        <v>209.45562</v>
      </c>
      <c r="D479" s="12">
        <f>SOx!C20*MDC!$L21/1000000</f>
        <v>186.23845</v>
      </c>
      <c r="E479" s="12">
        <f>SOx!D20*MDC!$L21/1000000</f>
        <v>182.0627</v>
      </c>
      <c r="F479" s="12">
        <f>SOx!E20*MDC!$L21/1000000</f>
        <v>251.71421</v>
      </c>
      <c r="G479" s="12">
        <f>SOx!F20*MDC!$L21/1000000</f>
        <v>212.29513</v>
      </c>
      <c r="H479" s="12">
        <f>SOx!G20*MDC!$L21/1000000</f>
        <v>175.04744</v>
      </c>
      <c r="I479" s="12">
        <f>SOx!H20*MDC!$L21/1000000</f>
        <v>170.03654</v>
      </c>
      <c r="J479" s="12">
        <f>SOx!I20*MDC!$L21/1000000</f>
        <v>171.70684</v>
      </c>
      <c r="K479" s="12">
        <f>SOx!J20*MDC!$L21/1000000</f>
        <v>174.54635</v>
      </c>
      <c r="L479" s="12">
        <f>SOx!K20*MDC!$L21/1000000</f>
        <v>175.54853</v>
      </c>
      <c r="M479" s="12">
        <f>SOx!L20*MDC!$L21/1000000</f>
        <v>152.33136</v>
      </c>
      <c r="N479" s="12">
        <f>SOx!M20*MDC!$L21/1000000</f>
        <v>189.24499</v>
      </c>
      <c r="O479" s="12">
        <f>SOx!N20*MDC!$L21/1000000</f>
        <v>183.733</v>
      </c>
      <c r="P479" s="12">
        <f>SOx!O20*MDC!$L21/1000000</f>
        <v>191.58341</v>
      </c>
      <c r="Q479" s="12">
        <f>SOx!P20*MDC!$L21/1000000</f>
        <v>199.43382</v>
      </c>
      <c r="R479" s="12">
        <f>SOx!Q20*MDC!$L21/1000000</f>
        <v>202.1063</v>
      </c>
      <c r="S479" s="12">
        <f>SOx!R20*MDC!$L21/1000000</f>
        <v>204.44472</v>
      </c>
      <c r="T479" s="12">
        <f>SOx!S20*MDC!$L21/1000000</f>
        <v>209.62265</v>
      </c>
      <c r="U479" s="12">
        <f>SOx!T20*MDC!$L21/1000000</f>
        <v>171.87387</v>
      </c>
      <c r="V479" s="12">
        <f>SOx!U20*MDC!$L21/1000000</f>
        <v>108.90356</v>
      </c>
      <c r="W479" s="12">
        <f>SOx!V20*MDC!$L21/1000000</f>
        <v>133.624</v>
      </c>
      <c r="X479" s="12">
        <f>SOx!W20*MDC!$L21/1000000</f>
        <v>131.61964</v>
      </c>
      <c r="Y479" s="12">
        <f>SOx!X20*MDC!$L21/1000000</f>
        <v>129.28122</v>
      </c>
      <c r="Z479" s="12">
        <f>SOx!Y20*MDC!$L21/1000000</f>
        <v>83.515</v>
      </c>
      <c r="AA479" s="12">
        <f>SOx!Z20*MDC!$L21/1000000</f>
        <v>78.83816</v>
      </c>
      <c r="AB479" s="12">
        <f>SOx!AA20*MDC!$L21/1000000</f>
        <v>36.07848</v>
      </c>
      <c r="AC479" s="12">
        <f>SOx!AB20*MDC!$L21/1000000</f>
        <v>29.56431</v>
      </c>
      <c r="AD479" s="12">
        <f>SOx!AC20*MDC!$L21/1000000</f>
        <v>11.85913</v>
      </c>
      <c r="AE479" s="12">
        <f>SOx!AD20*MDC!$L21/1000000</f>
        <v>2.67248</v>
      </c>
      <c r="AF479" s="12">
        <f>SOx!AE20*MDC!$L21/1000000</f>
        <v>2.67248</v>
      </c>
      <c r="AG479" s="12"/>
    </row>
    <row r="480" ht="14.25" hidden="1" customHeight="1" outlineLevel="2">
      <c r="B480" s="7" t="s">
        <v>24</v>
      </c>
      <c r="C480" s="12">
        <f>SOx!B21*MDC!$L22/1000000</f>
        <v>26602.73791</v>
      </c>
      <c r="D480" s="12">
        <f>SOx!C21*MDC!$L22/1000000</f>
        <v>24769.41734</v>
      </c>
      <c r="E480" s="12">
        <f>SOx!D21*MDC!$L22/1000000</f>
        <v>23371.12199</v>
      </c>
      <c r="F480" s="12">
        <f>SOx!E21*MDC!$L22/1000000</f>
        <v>21872.8519</v>
      </c>
      <c r="G480" s="12">
        <f>SOx!F21*MDC!$L22/1000000</f>
        <v>20084.11466</v>
      </c>
      <c r="H480" s="12">
        <f>SOx!G21*MDC!$L22/1000000</f>
        <v>18418.31933</v>
      </c>
      <c r="I480" s="12">
        <f>SOx!H21*MDC!$L22/1000000</f>
        <v>16713.34471</v>
      </c>
      <c r="J480" s="12">
        <f>SOx!I21*MDC!$L22/1000000</f>
        <v>14794.91051</v>
      </c>
      <c r="K480" s="12">
        <f>SOx!J21*MDC!$L22/1000000</f>
        <v>13599.26666</v>
      </c>
      <c r="L480" s="12">
        <f>SOx!K21*MDC!$L22/1000000</f>
        <v>12734.62026</v>
      </c>
      <c r="M480" s="12">
        <f>SOx!L21*MDC!$L22/1000000</f>
        <v>10564.8982</v>
      </c>
      <c r="N480" s="12">
        <f>SOx!M21*MDC!$L22/1000000</f>
        <v>10664.87294</v>
      </c>
      <c r="O480" s="12">
        <f>SOx!N21*MDC!$L22/1000000</f>
        <v>9625.94625</v>
      </c>
      <c r="P480" s="12">
        <f>SOx!O21*MDC!$L22/1000000</f>
        <v>8993.67357</v>
      </c>
      <c r="Q480" s="12">
        <f>SOx!P21*MDC!$L22/1000000</f>
        <v>9319.26698</v>
      </c>
      <c r="R480" s="12">
        <f>SOx!Q21*MDC!$L22/1000000</f>
        <v>9108.50942</v>
      </c>
      <c r="S480" s="12">
        <f>SOx!R21*MDC!$L22/1000000</f>
        <v>9122.01952</v>
      </c>
      <c r="T480" s="12">
        <f>SOx!S21*MDC!$L22/1000000</f>
        <v>8587.01956</v>
      </c>
      <c r="U480" s="12">
        <f>SOx!T21*MDC!$L22/1000000</f>
        <v>7152.24694</v>
      </c>
      <c r="V480" s="12">
        <f>SOx!U21*MDC!$L22/1000000</f>
        <v>5343.24455</v>
      </c>
      <c r="W480" s="12">
        <f>SOx!V21*MDC!$L22/1000000</f>
        <v>4831.21176</v>
      </c>
      <c r="X480" s="12">
        <f>SOx!W21*MDC!$L22/1000000</f>
        <v>4669.09056</v>
      </c>
      <c r="Y480" s="12">
        <f>SOx!X21*MDC!$L22/1000000</f>
        <v>4667.73955</v>
      </c>
      <c r="Z480" s="12">
        <f>SOx!Y21*MDC!$L22/1000000</f>
        <v>4111.12343</v>
      </c>
      <c r="AA480" s="12">
        <f>SOx!Z21*MDC!$L22/1000000</f>
        <v>4082.75222</v>
      </c>
      <c r="AB480" s="12">
        <f>SOx!AA21*MDC!$L22/1000000</f>
        <v>4185.42898</v>
      </c>
      <c r="AC480" s="12">
        <f>SOx!AB21*MDC!$L22/1000000</f>
        <v>3778.77497</v>
      </c>
      <c r="AD480" s="12">
        <f>SOx!AC21*MDC!$L22/1000000</f>
        <v>3586.93155</v>
      </c>
      <c r="AE480" s="12">
        <f>SOx!AD21*MDC!$L22/1000000</f>
        <v>3373.47197</v>
      </c>
      <c r="AF480" s="12">
        <f>SOx!AE21*MDC!$L22/1000000</f>
        <v>3096.51492</v>
      </c>
      <c r="AG480" s="12"/>
    </row>
    <row r="481" ht="14.25" hidden="1" customHeight="1" outlineLevel="2">
      <c r="B481" s="7" t="s">
        <v>5</v>
      </c>
      <c r="C481" s="12">
        <f>SOx!B22*MDC!$L23/1000000</f>
        <v>8299.2096</v>
      </c>
      <c r="D481" s="12">
        <f>SOx!C22*MDC!$L23/1000000</f>
        <v>7963.63776</v>
      </c>
      <c r="E481" s="12">
        <f>SOx!D22*MDC!$L23/1000000</f>
        <v>6103.3536</v>
      </c>
      <c r="F481" s="12">
        <f>SOx!E22*MDC!$L23/1000000</f>
        <v>5947.95456</v>
      </c>
      <c r="G481" s="12">
        <f>SOx!F22*MDC!$L23/1000000</f>
        <v>5313.97152</v>
      </c>
      <c r="H481" s="12">
        <f>SOx!G22*MDC!$L23/1000000</f>
        <v>5270.0544</v>
      </c>
      <c r="I481" s="12">
        <f>SOx!H22*MDC!$L23/1000000</f>
        <v>4947.99552</v>
      </c>
      <c r="J481" s="12">
        <f>SOx!I22*MDC!$L23/1000000</f>
        <v>4549.3632</v>
      </c>
      <c r="K481" s="12">
        <f>SOx!J22*MDC!$L23/1000000</f>
        <v>4012.22304</v>
      </c>
      <c r="L481" s="12">
        <f>SOx!K22*MDC!$L23/1000000</f>
        <v>3799.39392</v>
      </c>
      <c r="M481" s="12">
        <f>SOx!L22*MDC!$L23/1000000</f>
        <v>3555.03456</v>
      </c>
      <c r="N481" s="12">
        <f>SOx!M22*MDC!$L23/1000000</f>
        <v>3654.1296</v>
      </c>
      <c r="O481" s="12">
        <f>SOx!N22*MDC!$L23/1000000</f>
        <v>3534.76512</v>
      </c>
      <c r="P481" s="12">
        <f>SOx!O22*MDC!$L23/1000000</f>
        <v>3509.99136</v>
      </c>
      <c r="Q481" s="12">
        <f>SOx!P22*MDC!$L23/1000000</f>
        <v>2994.24672</v>
      </c>
      <c r="R481" s="12">
        <f>SOx!Q22*MDC!$L23/1000000</f>
        <v>2919.92544</v>
      </c>
      <c r="S481" s="12">
        <f>SOx!R22*MDC!$L23/1000000</f>
        <v>3006.6336</v>
      </c>
      <c r="T481" s="12">
        <f>SOx!S22*MDC!$L23/1000000</f>
        <v>2627.14464</v>
      </c>
      <c r="U481" s="12">
        <f>SOx!T22*MDC!$L23/1000000</f>
        <v>2281.43808</v>
      </c>
      <c r="V481" s="12">
        <f>SOx!U22*MDC!$L23/1000000</f>
        <v>1660.968</v>
      </c>
      <c r="W481" s="12">
        <f>SOx!V22*MDC!$L23/1000000</f>
        <v>1800.60192</v>
      </c>
      <c r="X481" s="12">
        <f>SOx!W22*MDC!$L23/1000000</f>
        <v>1709.38944</v>
      </c>
      <c r="Y481" s="12">
        <f>SOx!X22*MDC!$L23/1000000</f>
        <v>1665.47232</v>
      </c>
      <c r="Z481" s="12">
        <f>SOx!Y22*MDC!$L23/1000000</f>
        <v>1618.17696</v>
      </c>
      <c r="AA481" s="12">
        <f>SOx!Z22*MDC!$L23/1000000</f>
        <v>1636.19424</v>
      </c>
      <c r="AB481" s="12">
        <f>SOx!AA22*MDC!$L23/1000000</f>
        <v>1591.15104</v>
      </c>
      <c r="AC481" s="12">
        <f>SOx!AB22*MDC!$L23/1000000</f>
        <v>1496.56032</v>
      </c>
      <c r="AD481" s="12">
        <f>SOx!AC22*MDC!$L23/1000000</f>
        <v>1442.50848</v>
      </c>
      <c r="AE481" s="12">
        <f>SOx!AD22*MDC!$L23/1000000</f>
        <v>1307.37888</v>
      </c>
      <c r="AF481" s="12">
        <f>SOx!AE22*MDC!$L23/1000000</f>
        <v>1229.67936</v>
      </c>
      <c r="AG481" s="12"/>
    </row>
    <row r="482" ht="14.25" hidden="1" customHeight="1" outlineLevel="2">
      <c r="B482" s="7" t="s">
        <v>26</v>
      </c>
      <c r="C482" s="12">
        <f>SOx!B23*MDC!$L24/1000000</f>
        <v>109447.7177</v>
      </c>
      <c r="D482" s="12">
        <f>SOx!C23*MDC!$L24/1000000</f>
        <v>106060.3015</v>
      </c>
      <c r="E482" s="12">
        <f>SOx!D23*MDC!$L24/1000000</f>
        <v>95129.51834</v>
      </c>
      <c r="F482" s="12">
        <f>SOx!E23*MDC!$L24/1000000</f>
        <v>93680.40114</v>
      </c>
      <c r="G482" s="12">
        <f>SOx!F23*MDC!$L24/1000000</f>
        <v>89547.48538</v>
      </c>
      <c r="H482" s="12">
        <f>SOx!G23*MDC!$L24/1000000</f>
        <v>86720.45038</v>
      </c>
      <c r="I482" s="12">
        <f>SOx!H23*MDC!$L24/1000000</f>
        <v>88249.5622</v>
      </c>
      <c r="J482" s="12">
        <f>SOx!I23*MDC!$L24/1000000</f>
        <v>80460.76666</v>
      </c>
      <c r="K482" s="12">
        <f>SOx!J23*MDC!$L24/1000000</f>
        <v>72666.10764</v>
      </c>
      <c r="L482" s="12">
        <f>SOx!K23*MDC!$L24/1000000</f>
        <v>65119.39006</v>
      </c>
      <c r="M482" s="12">
        <f>SOx!L23*MDC!$L24/1000000</f>
        <v>56167.9502</v>
      </c>
      <c r="N482" s="12">
        <f>SOx!M23*MDC!$L24/1000000</f>
        <v>55097.44628</v>
      </c>
      <c r="O482" s="12">
        <f>SOx!N23*MDC!$L24/1000000</f>
        <v>51538.31392</v>
      </c>
      <c r="P482" s="12">
        <f>SOx!O23*MDC!$L24/1000000</f>
        <v>50738.36772</v>
      </c>
      <c r="Q482" s="12">
        <f>SOx!P23*MDC!$L24/1000000</f>
        <v>48639.24188</v>
      </c>
      <c r="R482" s="12">
        <f>SOx!Q23*MDC!$L24/1000000</f>
        <v>47422.9886</v>
      </c>
      <c r="S482" s="12">
        <f>SOx!R23*MDC!$L24/1000000</f>
        <v>50110.13772</v>
      </c>
      <c r="T482" s="12">
        <f>SOx!S23*MDC!$L24/1000000</f>
        <v>46324.84256</v>
      </c>
      <c r="U482" s="12">
        <f>SOx!T23*MDC!$L24/1000000</f>
        <v>36851.9718</v>
      </c>
      <c r="V482" s="12">
        <f>SOx!U23*MDC!$L24/1000000</f>
        <v>31224.70628</v>
      </c>
      <c r="W482" s="12">
        <f>SOx!V23*MDC!$L24/1000000</f>
        <v>34201.67884</v>
      </c>
      <c r="X482" s="12">
        <f>SOx!W23*MDC!$L24/1000000</f>
        <v>32296.46666</v>
      </c>
      <c r="Y482" s="12">
        <f>SOx!X23*MDC!$L24/1000000</f>
        <v>30944.5157</v>
      </c>
      <c r="Z482" s="12">
        <f>SOx!Y23*MDC!$L24/1000000</f>
        <v>29417.9168</v>
      </c>
      <c r="AA482" s="12">
        <f>SOx!Z23*MDC!$L24/1000000</f>
        <v>27629.97422</v>
      </c>
      <c r="AB482" s="12">
        <f>SOx!AA23*MDC!$L24/1000000</f>
        <v>26753.38396</v>
      </c>
      <c r="AC482" s="12">
        <f>SOx!AB23*MDC!$L24/1000000</f>
        <v>22311.79786</v>
      </c>
      <c r="AD482" s="12">
        <f>SOx!AC23*MDC!$L24/1000000</f>
        <v>22009.40982</v>
      </c>
      <c r="AE482" s="12">
        <f>SOx!AD23*MDC!$L24/1000000</f>
        <v>20748.76162</v>
      </c>
      <c r="AF482" s="12">
        <f>SOx!AE23*MDC!$L24/1000000</f>
        <v>17883.19518</v>
      </c>
      <c r="AG482" s="12"/>
    </row>
    <row r="483" ht="14.25" hidden="1" customHeight="1" outlineLevel="2">
      <c r="B483" s="7" t="s">
        <v>27</v>
      </c>
      <c r="C483" s="12">
        <f>SOx!B24*MDC!$L25/1000000</f>
        <v>11198.74005</v>
      </c>
      <c r="D483" s="12">
        <f>SOx!C24*MDC!$L25/1000000</f>
        <v>10859.427</v>
      </c>
      <c r="E483" s="12">
        <f>SOx!D24*MDC!$L25/1000000</f>
        <v>12917.8557</v>
      </c>
      <c r="F483" s="12">
        <f>SOx!E24*MDC!$L25/1000000</f>
        <v>10909.81305</v>
      </c>
      <c r="G483" s="12">
        <f>SOx!F24*MDC!$L25/1000000</f>
        <v>10153.3176</v>
      </c>
      <c r="H483" s="12">
        <f>SOx!G24*MDC!$L25/1000000</f>
        <v>11345.31765</v>
      </c>
      <c r="I483" s="12">
        <f>SOx!H24*MDC!$L25/1000000</f>
        <v>9262.92915</v>
      </c>
      <c r="J483" s="12">
        <f>SOx!I24*MDC!$L25/1000000</f>
        <v>9691.7391</v>
      </c>
      <c r="K483" s="12">
        <f>SOx!J24*MDC!$L25/1000000</f>
        <v>11354.1264</v>
      </c>
      <c r="L483" s="12">
        <f>SOx!K24*MDC!$L25/1000000</f>
        <v>11667.7179</v>
      </c>
      <c r="M483" s="12">
        <f>SOx!L24*MDC!$L25/1000000</f>
        <v>10393.6203</v>
      </c>
      <c r="N483" s="12">
        <f>SOx!M24*MDC!$L25/1000000</f>
        <v>9787.93065</v>
      </c>
      <c r="O483" s="12">
        <f>SOx!N24*MDC!$L25/1000000</f>
        <v>9758.6856</v>
      </c>
      <c r="P483" s="12">
        <f>SOx!O24*MDC!$L25/1000000</f>
        <v>6520.5891</v>
      </c>
      <c r="Q483" s="12">
        <f>SOx!P24*MDC!$L25/1000000</f>
        <v>6642.14985</v>
      </c>
      <c r="R483" s="12">
        <f>SOx!Q24*MDC!$L25/1000000</f>
        <v>6689.36475</v>
      </c>
      <c r="S483" s="12">
        <f>SOx!R24*MDC!$L25/1000000</f>
        <v>5816.5938</v>
      </c>
      <c r="T483" s="12">
        <f>SOx!S24*MDC!$L25/1000000</f>
        <v>5555.8548</v>
      </c>
      <c r="U483" s="12">
        <f>SOx!T24*MDC!$L25/1000000</f>
        <v>3677.47695</v>
      </c>
      <c r="V483" s="12">
        <f>SOx!U24*MDC!$L25/1000000</f>
        <v>2538.3294</v>
      </c>
      <c r="W483" s="12">
        <f>SOx!V24*MDC!$L25/1000000</f>
        <v>2222.97615</v>
      </c>
      <c r="X483" s="12">
        <f>SOx!W24*MDC!$L25/1000000</f>
        <v>2011.9185</v>
      </c>
      <c r="Y483" s="12">
        <f>SOx!X24*MDC!$L25/1000000</f>
        <v>1845.6093</v>
      </c>
      <c r="Z483" s="12">
        <f>SOx!Y24*MDC!$L25/1000000</f>
        <v>1695.86055</v>
      </c>
      <c r="AA483" s="12">
        <f>SOx!Z24*MDC!$L25/1000000</f>
        <v>1534.48425</v>
      </c>
      <c r="AB483" s="12">
        <f>SOx!AA24*MDC!$L25/1000000</f>
        <v>1614.11535</v>
      </c>
      <c r="AC483" s="12">
        <f>SOx!AB24*MDC!$L25/1000000</f>
        <v>1612.00125</v>
      </c>
      <c r="AD483" s="12">
        <f>SOx!AC24*MDC!$L25/1000000</f>
        <v>1668.0249</v>
      </c>
      <c r="AE483" s="12">
        <f>SOx!AD24*MDC!$L25/1000000</f>
        <v>1592.97435</v>
      </c>
      <c r="AF483" s="12">
        <f>SOx!AE24*MDC!$L25/1000000</f>
        <v>1559.14875</v>
      </c>
      <c r="AG483" s="12"/>
    </row>
    <row r="484" ht="14.25" hidden="1" customHeight="1" outlineLevel="2">
      <c r="B484" s="7" t="s">
        <v>28</v>
      </c>
      <c r="C484" s="12">
        <f>SOx!B25*MDC!$L26/1000000</f>
        <v>50217.14852</v>
      </c>
      <c r="D484" s="12">
        <f>SOx!C25*MDC!$L26/1000000</f>
        <v>42911.75504</v>
      </c>
      <c r="E484" s="12">
        <f>SOx!D25*MDC!$L26/1000000</f>
        <v>42717.4594</v>
      </c>
      <c r="F484" s="12">
        <f>SOx!E25*MDC!$L26/1000000</f>
        <v>42885.39948</v>
      </c>
      <c r="G484" s="12">
        <f>SOx!F25*MDC!$L26/1000000</f>
        <v>40781.24512</v>
      </c>
      <c r="H484" s="12">
        <f>SOx!G25*MDC!$L26/1000000</f>
        <v>42664.13536</v>
      </c>
      <c r="I484" s="12">
        <f>SOx!H25*MDC!$L26/1000000</f>
        <v>42825.33332</v>
      </c>
      <c r="J484" s="12">
        <f>SOx!I25*MDC!$L26/1000000</f>
        <v>37635.73968</v>
      </c>
      <c r="K484" s="12">
        <f>SOx!J25*MDC!$L26/1000000</f>
        <v>30305.21648</v>
      </c>
      <c r="L484" s="12">
        <f>SOx!K25*MDC!$L26/1000000</f>
        <v>29095.92532</v>
      </c>
      <c r="M484" s="12">
        <f>SOx!L25*MDC!$L26/1000000</f>
        <v>30129.30844</v>
      </c>
      <c r="N484" s="12">
        <f>SOx!M25*MDC!$L26/1000000</f>
        <v>31205.59596</v>
      </c>
      <c r="O484" s="12">
        <f>SOx!N25*MDC!$L26/1000000</f>
        <v>31184.75668</v>
      </c>
      <c r="P484" s="12">
        <f>SOx!O25*MDC!$L26/1000000</f>
        <v>36012.72752</v>
      </c>
      <c r="Q484" s="12">
        <f>SOx!P25*MDC!$L26/1000000</f>
        <v>34197.8714</v>
      </c>
      <c r="R484" s="12">
        <f>SOx!Q25*MDC!$L26/1000000</f>
        <v>36929.04292</v>
      </c>
      <c r="S484" s="12">
        <f>SOx!R25*MDC!$L26/1000000</f>
        <v>39688.40876</v>
      </c>
      <c r="T484" s="12">
        <f>SOx!S25*MDC!$L26/1000000</f>
        <v>31610.12316</v>
      </c>
      <c r="U484" s="12">
        <f>SOx!T25*MDC!$L26/1000000</f>
        <v>32006.06948</v>
      </c>
      <c r="V484" s="12">
        <f>SOx!U25*MDC!$L26/1000000</f>
        <v>27146.2268</v>
      </c>
      <c r="W484" s="12">
        <f>SOx!V25*MDC!$L26/1000000</f>
        <v>21795.4352</v>
      </c>
      <c r="X484" s="12">
        <f>SOx!W25*MDC!$L26/1000000</f>
        <v>19981.192</v>
      </c>
      <c r="Y484" s="12">
        <f>SOx!X25*MDC!$L26/1000000</f>
        <v>15995.37324</v>
      </c>
      <c r="Z484" s="12">
        <f>SOx!Y25*MDC!$L26/1000000</f>
        <v>12876.83628</v>
      </c>
      <c r="AA484" s="12">
        <f>SOx!Z25*MDC!$L26/1000000</f>
        <v>11229.92024</v>
      </c>
      <c r="AB484" s="12">
        <f>SOx!AA25*MDC!$L26/1000000</f>
        <v>9665.7484</v>
      </c>
      <c r="AC484" s="12">
        <f>SOx!AB25*MDC!$L26/1000000</f>
        <v>6664.89208</v>
      </c>
      <c r="AD484" s="12">
        <f>SOx!AC25*MDC!$L26/1000000</f>
        <v>5430.4712</v>
      </c>
      <c r="AE484" s="12">
        <f>SOx!AD25*MDC!$L26/1000000</f>
        <v>5168.14144</v>
      </c>
      <c r="AF484" s="12">
        <f>SOx!AE25*MDC!$L26/1000000</f>
        <v>6070.9726</v>
      </c>
      <c r="AG484" s="12"/>
    </row>
    <row r="485" ht="14.25" hidden="1" customHeight="1" outlineLevel="2">
      <c r="B485" s="7" t="s">
        <v>30</v>
      </c>
      <c r="C485" s="12">
        <f>SOx!B26*MDC!$L27/1000000</f>
        <v>18862.56004</v>
      </c>
      <c r="D485" s="12">
        <f>SOx!C26*MDC!$L27/1000000</f>
        <v>17449.44953</v>
      </c>
      <c r="E485" s="12">
        <f>SOx!D26*MDC!$L27/1000000</f>
        <v>17997.39034</v>
      </c>
      <c r="F485" s="12">
        <f>SOx!E26*MDC!$L27/1000000</f>
        <v>17796.4477</v>
      </c>
      <c r="G485" s="12">
        <f>SOx!F26*MDC!$L27/1000000</f>
        <v>17203.85297</v>
      </c>
      <c r="H485" s="12">
        <f>SOx!G26*MDC!$L27/1000000</f>
        <v>11583.97108</v>
      </c>
      <c r="I485" s="12">
        <f>SOx!H26*MDC!$L27/1000000</f>
        <v>10782.99139</v>
      </c>
      <c r="J485" s="12">
        <f>SOx!I26*MDC!$L27/1000000</f>
        <v>11162.54971</v>
      </c>
      <c r="K485" s="12">
        <f>SOx!J26*MDC!$L27/1000000</f>
        <v>10237.84145</v>
      </c>
      <c r="L485" s="12">
        <f>SOx!K26*MDC!$L27/1000000</f>
        <v>8946.59893</v>
      </c>
      <c r="M485" s="12">
        <f>SOx!L26*MDC!$L27/1000000</f>
        <v>8654.48787</v>
      </c>
      <c r="N485" s="12">
        <f>SOx!M26*MDC!$L27/1000000</f>
        <v>5879.4328</v>
      </c>
      <c r="O485" s="12">
        <f>SOx!N26*MDC!$L27/1000000</f>
        <v>5856.17555</v>
      </c>
      <c r="P485" s="12">
        <f>SOx!O26*MDC!$L27/1000000</f>
        <v>5614.30015</v>
      </c>
      <c r="Q485" s="12">
        <f>SOx!P26*MDC!$L27/1000000</f>
        <v>4730.52465</v>
      </c>
      <c r="R485" s="12">
        <f>SOx!Q26*MDC!$L27/1000000</f>
        <v>3738.83551</v>
      </c>
      <c r="S485" s="12">
        <f>SOx!R26*MDC!$L27/1000000</f>
        <v>1589.86561</v>
      </c>
      <c r="T485" s="12">
        <f>SOx!S26*MDC!$L27/1000000</f>
        <v>1395.435</v>
      </c>
      <c r="U485" s="12">
        <f>SOx!T26*MDC!$L27/1000000</f>
        <v>1179.60772</v>
      </c>
      <c r="V485" s="12">
        <f>SOx!U26*MDC!$L27/1000000</f>
        <v>950.75638</v>
      </c>
      <c r="W485" s="12">
        <f>SOx!V26*MDC!$L27/1000000</f>
        <v>970.29247</v>
      </c>
      <c r="X485" s="12">
        <f>SOx!W26*MDC!$L27/1000000</f>
        <v>1063.32147</v>
      </c>
      <c r="Y485" s="12">
        <f>SOx!X26*MDC!$L27/1000000</f>
        <v>990.75885</v>
      </c>
      <c r="Z485" s="12">
        <f>SOx!Y26*MDC!$L27/1000000</f>
        <v>895.86927</v>
      </c>
      <c r="AA485" s="12">
        <f>SOx!Z26*MDC!$L27/1000000</f>
        <v>716.3233</v>
      </c>
      <c r="AB485" s="12">
        <f>SOx!AA26*MDC!$L27/1000000</f>
        <v>509.79892</v>
      </c>
      <c r="AC485" s="12">
        <f>SOx!AB26*MDC!$L27/1000000</f>
        <v>434.44543</v>
      </c>
      <c r="AD485" s="12">
        <f>SOx!AC26*MDC!$L27/1000000</f>
        <v>456.77239</v>
      </c>
      <c r="AE485" s="12">
        <f>SOx!AD26*MDC!$L27/1000000</f>
        <v>445.60891</v>
      </c>
      <c r="AF485" s="12">
        <f>SOx!AE26*MDC!$L27/1000000</f>
        <v>398.16412</v>
      </c>
      <c r="AG485" s="12"/>
    </row>
    <row r="486" ht="14.25" hidden="1" customHeight="1" outlineLevel="2">
      <c r="B486" s="7" t="s">
        <v>29</v>
      </c>
      <c r="C486" s="12">
        <f>SOx!B27*MDC!$L28/1000000</f>
        <v>8365.99392</v>
      </c>
      <c r="D486" s="12">
        <f>SOx!C27*MDC!$L28/1000000</f>
        <v>8080.29954</v>
      </c>
      <c r="E486" s="12">
        <f>SOx!D27*MDC!$L28/1000000</f>
        <v>7917.38786</v>
      </c>
      <c r="F486" s="12">
        <f>SOx!E27*MDC!$L28/1000000</f>
        <v>7561.6175</v>
      </c>
      <c r="G486" s="12">
        <f>SOx!F27*MDC!$L28/1000000</f>
        <v>7374.14928</v>
      </c>
      <c r="H486" s="12">
        <f>SOx!G27*MDC!$L28/1000000</f>
        <v>7208.2429</v>
      </c>
      <c r="I486" s="12">
        <f>SOx!H27*MDC!$L28/1000000</f>
        <v>7059.10684</v>
      </c>
      <c r="J486" s="12">
        <f>SOx!I27*MDC!$L28/1000000</f>
        <v>7006.99906</v>
      </c>
      <c r="K486" s="12">
        <f>SOx!J27*MDC!$L28/1000000</f>
        <v>7053.71638</v>
      </c>
      <c r="L486" s="12">
        <f>SOx!K27*MDC!$L28/1000000</f>
        <v>6910.56972</v>
      </c>
      <c r="M486" s="12">
        <f>SOx!L27*MDC!$L28/1000000</f>
        <v>7024.96726</v>
      </c>
      <c r="N486" s="12">
        <f>SOx!M27*MDC!$L28/1000000</f>
        <v>7374.14928</v>
      </c>
      <c r="O486" s="12">
        <f>SOx!N27*MDC!$L28/1000000</f>
        <v>5947.4742</v>
      </c>
      <c r="P486" s="12">
        <f>SOx!O27*MDC!$L28/1000000</f>
        <v>6113.97952</v>
      </c>
      <c r="Q486" s="12">
        <f>SOx!P27*MDC!$L28/1000000</f>
        <v>5588.1102</v>
      </c>
      <c r="R486" s="12">
        <f>SOx!Q27*MDC!$L28/1000000</f>
        <v>5163.46174</v>
      </c>
      <c r="S486" s="12">
        <f>SOx!R27*MDC!$L28/1000000</f>
        <v>5075.41756</v>
      </c>
      <c r="T486" s="12">
        <f>SOx!S27*MDC!$L28/1000000</f>
        <v>4129.6913</v>
      </c>
      <c r="U486" s="12">
        <f>SOx!T27*MDC!$L28/1000000</f>
        <v>4047.03758</v>
      </c>
      <c r="V486" s="12">
        <f>SOx!U27*MDC!$L28/1000000</f>
        <v>3756.55168</v>
      </c>
      <c r="W486" s="12">
        <f>SOx!V27*MDC!$L28/1000000</f>
        <v>4055.42274</v>
      </c>
      <c r="X486" s="12">
        <f>SOx!W27*MDC!$L28/1000000</f>
        <v>4014.69482</v>
      </c>
      <c r="Y486" s="12">
        <f>SOx!X27*MDC!$L28/1000000</f>
        <v>3413.958</v>
      </c>
      <c r="Z486" s="12">
        <f>SOx!Y27*MDC!$L28/1000000</f>
        <v>3098.91556</v>
      </c>
      <c r="AA486" s="12">
        <f>SOx!Z27*MDC!$L28/1000000</f>
        <v>2660.49148</v>
      </c>
      <c r="AB486" s="12">
        <f>SOx!AA27*MDC!$L28/1000000</f>
        <v>4000.32026</v>
      </c>
      <c r="AC486" s="12">
        <f>SOx!AB27*MDC!$L28/1000000</f>
        <v>1582.39948</v>
      </c>
      <c r="AD486" s="12">
        <f>SOx!AC27*MDC!$L28/1000000</f>
        <v>1679.42776</v>
      </c>
      <c r="AE486" s="12">
        <f>SOx!AD27*MDC!$L28/1000000</f>
        <v>1220.63972</v>
      </c>
      <c r="AF486" s="12">
        <f>SOx!AE27*MDC!$L28/1000000</f>
        <v>940.3358</v>
      </c>
      <c r="AG486" s="12"/>
    </row>
    <row r="487" ht="14.25" hidden="1" customHeight="1" outlineLevel="2">
      <c r="B487" s="7" t="s">
        <v>13</v>
      </c>
      <c r="C487" s="12">
        <f>SOx!B28*MDC!$L29/1000000</f>
        <v>4229.19354</v>
      </c>
      <c r="D487" s="12">
        <f>SOx!C28*MDC!$L29/1000000</f>
        <v>3493.22344</v>
      </c>
      <c r="E487" s="12">
        <f>SOx!D28*MDC!$L29/1000000</f>
        <v>2654.9314</v>
      </c>
      <c r="F487" s="12">
        <f>SOx!E28*MDC!$L29/1000000</f>
        <v>2338.7872</v>
      </c>
      <c r="G487" s="12">
        <f>SOx!F28*MDC!$L29/1000000</f>
        <v>2085.19196</v>
      </c>
      <c r="H487" s="12">
        <f>SOx!G28*MDC!$L29/1000000</f>
        <v>1777.03635</v>
      </c>
      <c r="I487" s="12">
        <f>SOx!H28*MDC!$L29/1000000</f>
        <v>1854.03276</v>
      </c>
      <c r="J487" s="12">
        <f>SOx!I28*MDC!$L29/1000000</f>
        <v>1711.08799</v>
      </c>
      <c r="K487" s="12">
        <f>SOx!J28*MDC!$L29/1000000</f>
        <v>1587.68977</v>
      </c>
      <c r="L487" s="12">
        <f>SOx!K28*MDC!$L29/1000000</f>
        <v>1561.00448</v>
      </c>
      <c r="M487" s="12">
        <f>SOx!L28*MDC!$L29/1000000</f>
        <v>1390.52457</v>
      </c>
      <c r="N487" s="12">
        <f>SOx!M28*MDC!$L29/1000000</f>
        <v>1627.80269</v>
      </c>
      <c r="O487" s="12">
        <f>SOx!N28*MDC!$L29/1000000</f>
        <v>1536.18886</v>
      </c>
      <c r="P487" s="12">
        <f>SOx!O28*MDC!$L29/1000000</f>
        <v>1718.3967</v>
      </c>
      <c r="Q487" s="12">
        <f>SOx!P28*MDC!$L29/1000000</f>
        <v>1419.58944</v>
      </c>
      <c r="R487" s="12">
        <f>SOx!Q28*MDC!$L29/1000000</f>
        <v>1182.14135</v>
      </c>
      <c r="S487" s="12">
        <f>SOx!R28*MDC!$L29/1000000</f>
        <v>1409.22127</v>
      </c>
      <c r="T487" s="12">
        <f>SOx!S28*MDC!$L29/1000000</f>
        <v>1379.47652</v>
      </c>
      <c r="U487" s="12">
        <f>SOx!T28*MDC!$L29/1000000</f>
        <v>1135.90951</v>
      </c>
      <c r="V487" s="12">
        <f>SOx!U28*MDC!$L29/1000000</f>
        <v>1001.29327</v>
      </c>
      <c r="W487" s="12">
        <f>SOx!V28*MDC!$L29/1000000</f>
        <v>1123.5017</v>
      </c>
      <c r="X487" s="12">
        <f>SOx!W28*MDC!$L29/1000000</f>
        <v>1023.55934</v>
      </c>
      <c r="Y487" s="12">
        <f>SOx!X28*MDC!$L29/1000000</f>
        <v>849.17012</v>
      </c>
      <c r="Z487" s="12">
        <f>SOx!Y28*MDC!$L29/1000000</f>
        <v>809.22717</v>
      </c>
      <c r="AA487" s="12">
        <f>SOx!Z28*MDC!$L29/1000000</f>
        <v>752.11725</v>
      </c>
      <c r="AB487" s="12">
        <f>SOx!AA28*MDC!$L29/1000000</f>
        <v>693.81754</v>
      </c>
      <c r="AC487" s="12">
        <f>SOx!AB28*MDC!$L29/1000000</f>
        <v>676.65057</v>
      </c>
      <c r="AD487" s="12">
        <f>SOx!AC28*MDC!$L29/1000000</f>
        <v>595.23494</v>
      </c>
      <c r="AE487" s="12">
        <f>SOx!AD28*MDC!$L29/1000000</f>
        <v>562.94064</v>
      </c>
      <c r="AF487" s="12">
        <f>SOx!AE28*MDC!$L29/1000000</f>
        <v>491.72321</v>
      </c>
      <c r="AG487" s="12"/>
    </row>
    <row r="488" ht="14.25" hidden="1" customHeight="1" outlineLevel="2">
      <c r="B488" s="7" t="s">
        <v>32</v>
      </c>
      <c r="C488" s="12">
        <f>SOx!B29*MDC!$L30/1000000</f>
        <v>2054.565</v>
      </c>
      <c r="D488" s="12">
        <f>SOx!C29*MDC!$L30/1000000</f>
        <v>2022.525</v>
      </c>
      <c r="E488" s="12">
        <f>SOx!D29*MDC!$L30/1000000</f>
        <v>1882.95075</v>
      </c>
      <c r="F488" s="12">
        <f>SOx!E29*MDC!$L30/1000000</f>
        <v>1670.28525</v>
      </c>
      <c r="G488" s="12">
        <f>SOx!F29*MDC!$L30/1000000</f>
        <v>1644.0525</v>
      </c>
      <c r="H488" s="12">
        <f>SOx!G29*MDC!$L30/1000000</f>
        <v>1417.3695</v>
      </c>
      <c r="I488" s="12">
        <f>SOx!H29*MDC!$L30/1000000</f>
        <v>1384.72875</v>
      </c>
      <c r="J488" s="12">
        <f>SOx!I29*MDC!$L30/1000000</f>
        <v>1206.50625</v>
      </c>
      <c r="K488" s="12">
        <f>SOx!J29*MDC!$L30/1000000</f>
        <v>1142.6265</v>
      </c>
      <c r="L488" s="12">
        <f>SOx!K29*MDC!$L30/1000000</f>
        <v>942.3765</v>
      </c>
      <c r="M488" s="12">
        <f>SOx!L29*MDC!$L30/1000000</f>
        <v>892.51425</v>
      </c>
      <c r="N488" s="12">
        <f>SOx!M29*MDC!$L30/1000000</f>
        <v>848.259</v>
      </c>
      <c r="O488" s="12">
        <f>SOx!N29*MDC!$L30/1000000</f>
        <v>848.45925</v>
      </c>
      <c r="P488" s="12">
        <f>SOx!O29*MDC!$L30/1000000</f>
        <v>841.851</v>
      </c>
      <c r="Q488" s="12">
        <f>SOx!P29*MDC!$L30/1000000</f>
        <v>751.93875</v>
      </c>
      <c r="R488" s="12">
        <f>SOx!Q29*MDC!$L30/1000000</f>
        <v>727.10775</v>
      </c>
      <c r="S488" s="12">
        <f>SOx!R29*MDC!$L30/1000000</f>
        <v>723.90375</v>
      </c>
      <c r="T488" s="12">
        <f>SOx!S29*MDC!$L30/1000000</f>
        <v>636.3945</v>
      </c>
      <c r="U488" s="12">
        <f>SOx!T29*MDC!$L30/1000000</f>
        <v>590.13675</v>
      </c>
      <c r="V488" s="12">
        <f>SOx!U29*MDC!$L30/1000000</f>
        <v>541.8765</v>
      </c>
      <c r="W488" s="12">
        <f>SOx!V29*MDC!$L30/1000000</f>
        <v>576.72</v>
      </c>
      <c r="X488" s="12">
        <f>SOx!W29*MDC!$L30/1000000</f>
        <v>525.25575</v>
      </c>
      <c r="Y488" s="12">
        <f>SOx!X29*MDC!$L30/1000000</f>
        <v>513.24075</v>
      </c>
      <c r="Z488" s="12">
        <f>SOx!Y29*MDC!$L30/1000000</f>
        <v>466.38225</v>
      </c>
      <c r="AA488" s="12">
        <f>SOx!Z29*MDC!$L30/1000000</f>
        <v>412.71525</v>
      </c>
      <c r="AB488" s="12">
        <f>SOx!AA29*MDC!$L30/1000000</f>
        <v>354.64275</v>
      </c>
      <c r="AC488" s="12">
        <f>SOx!AB29*MDC!$L30/1000000</f>
        <v>368.8605</v>
      </c>
      <c r="AD488" s="12">
        <f>SOx!AC29*MDC!$L30/1000000</f>
        <v>356.64525</v>
      </c>
      <c r="AE488" s="12">
        <f>SOx!AD29*MDC!$L30/1000000</f>
        <v>347.83425</v>
      </c>
      <c r="AF488" s="12">
        <f>SOx!AE29*MDC!$L30/1000000</f>
        <v>328.0095</v>
      </c>
      <c r="AG488" s="12"/>
    </row>
    <row r="489" ht="14.25" hidden="1" customHeight="1" outlineLevel="2">
      <c r="B489" s="7" t="s">
        <v>25</v>
      </c>
      <c r="C489" s="12">
        <f>SOx!B30*MDC!$L31/1000000</f>
        <v>762.3483</v>
      </c>
      <c r="D489" s="12">
        <f>SOx!C30*MDC!$L31/1000000</f>
        <v>650.52699</v>
      </c>
      <c r="E489" s="12">
        <f>SOx!D30*MDC!$L31/1000000</f>
        <v>563.70825</v>
      </c>
      <c r="F489" s="12">
        <f>SOx!E30*MDC!$L31/1000000</f>
        <v>541.92687</v>
      </c>
      <c r="G489" s="12">
        <f>SOx!F30*MDC!$L31/1000000</f>
        <v>539.16585</v>
      </c>
      <c r="H489" s="12">
        <f>SOx!G30*MDC!$L31/1000000</f>
        <v>529.96245</v>
      </c>
      <c r="I489" s="12">
        <f>SOx!H30*MDC!$L31/1000000</f>
        <v>516.00396</v>
      </c>
      <c r="J489" s="12">
        <f>SOx!I30*MDC!$L31/1000000</f>
        <v>478.42341</v>
      </c>
      <c r="K489" s="12">
        <f>SOx!J30*MDC!$L31/1000000</f>
        <v>460.01661</v>
      </c>
      <c r="L489" s="12">
        <f>SOx!K30*MDC!$L31/1000000</f>
        <v>450.81321</v>
      </c>
      <c r="M489" s="12">
        <f>SOx!L30*MDC!$L31/1000000</f>
        <v>414.91995</v>
      </c>
      <c r="N489" s="12">
        <f>SOx!M30*MDC!$L31/1000000</f>
        <v>389.91738</v>
      </c>
      <c r="O489" s="12">
        <f>SOx!N30*MDC!$L31/1000000</f>
        <v>353.25717</v>
      </c>
      <c r="P489" s="12">
        <f>SOx!O30*MDC!$L31/1000000</f>
        <v>354.94446</v>
      </c>
      <c r="Q489" s="12">
        <f>SOx!P30*MDC!$L31/1000000</f>
        <v>379.18008</v>
      </c>
      <c r="R489" s="12">
        <f>SOx!Q30*MDC!$L31/1000000</f>
        <v>356.47836</v>
      </c>
      <c r="S489" s="12">
        <f>SOx!R30*MDC!$L31/1000000</f>
        <v>329.7885</v>
      </c>
      <c r="T489" s="12">
        <f>SOx!S30*MDC!$L31/1000000</f>
        <v>301.71813</v>
      </c>
      <c r="U489" s="12">
        <f>SOx!T30*MDC!$L31/1000000</f>
        <v>305.2461</v>
      </c>
      <c r="V489" s="12">
        <f>SOx!U30*MDC!$L31/1000000</f>
        <v>227.47737</v>
      </c>
      <c r="W489" s="12">
        <f>SOx!V30*MDC!$L31/1000000</f>
        <v>290.67405</v>
      </c>
      <c r="X489" s="12">
        <f>SOx!W30*MDC!$L31/1000000</f>
        <v>288.83337</v>
      </c>
      <c r="Y489" s="12">
        <f>SOx!X30*MDC!$L31/1000000</f>
        <v>263.21724</v>
      </c>
      <c r="Z489" s="12">
        <f>SOx!Y30*MDC!$L31/1000000</f>
        <v>267.81894</v>
      </c>
      <c r="AA489" s="12">
        <f>SOx!Z30*MDC!$L31/1000000</f>
        <v>265.82487</v>
      </c>
      <c r="AB489" s="12">
        <f>SOx!AA30*MDC!$L31/1000000</f>
        <v>258.76893</v>
      </c>
      <c r="AC489" s="12">
        <f>SOx!AB30*MDC!$L31/1000000</f>
        <v>241.12908</v>
      </c>
      <c r="AD489" s="12">
        <f>SOx!AC30*MDC!$L31/1000000</f>
        <v>235.76043</v>
      </c>
      <c r="AE489" s="12">
        <f>SOx!AD30*MDC!$L31/1000000</f>
        <v>251.40621</v>
      </c>
      <c r="AF489" s="12">
        <f>SOx!AE30*MDC!$L31/1000000</f>
        <v>249.56553</v>
      </c>
      <c r="AG489" s="12"/>
    </row>
    <row r="490" ht="14.25" hidden="1" customHeight="1" outlineLevel="2">
      <c r="B490" s="7" t="s">
        <v>33</v>
      </c>
      <c r="C490" s="12">
        <f>SOx!B31*MDC!$L32/1000000</f>
        <v>8495.9399</v>
      </c>
      <c r="D490" s="12">
        <f>SOx!C31*MDC!$L32/1000000</f>
        <v>8424.17583</v>
      </c>
      <c r="E490" s="12">
        <f>SOx!D31*MDC!$L32/1000000</f>
        <v>7866.26806</v>
      </c>
      <c r="F490" s="12">
        <f>SOx!E31*MDC!$L32/1000000</f>
        <v>6729.61779</v>
      </c>
      <c r="G490" s="12">
        <f>SOx!F31*MDC!$L32/1000000</f>
        <v>6093.00104</v>
      </c>
      <c r="H490" s="12">
        <f>SOx!G31*MDC!$L32/1000000</f>
        <v>6046.70164</v>
      </c>
      <c r="I490" s="12">
        <f>SOx!H31*MDC!$L32/1000000</f>
        <v>5715.66093</v>
      </c>
      <c r="J490" s="12">
        <f>SOx!I31*MDC!$L32/1000000</f>
        <v>4954.0358</v>
      </c>
      <c r="K490" s="12">
        <f>SOx!J31*MDC!$L32/1000000</f>
        <v>5125.34358</v>
      </c>
      <c r="L490" s="12">
        <f>SOx!K31*MDC!$L32/1000000</f>
        <v>4458.63222</v>
      </c>
      <c r="M490" s="12">
        <f>SOx!L31*MDC!$L32/1000000</f>
        <v>3810.44062</v>
      </c>
      <c r="N490" s="12">
        <f>SOx!M31*MDC!$L32/1000000</f>
        <v>3997.95319</v>
      </c>
      <c r="O490" s="12">
        <f>SOx!N31*MDC!$L32/1000000</f>
        <v>3484.02985</v>
      </c>
      <c r="P490" s="12">
        <f>SOx!O31*MDC!$L32/1000000</f>
        <v>3532.64422</v>
      </c>
      <c r="Q490" s="12">
        <f>SOx!P31*MDC!$L32/1000000</f>
        <v>3472.455</v>
      </c>
      <c r="R490" s="12">
        <f>SOx!Q31*MDC!$L32/1000000</f>
        <v>3245.58794</v>
      </c>
      <c r="S490" s="12">
        <f>SOx!R31*MDC!$L32/1000000</f>
        <v>3081.22507</v>
      </c>
      <c r="T490" s="12">
        <f>SOx!S31*MDC!$L32/1000000</f>
        <v>2689.99514</v>
      </c>
      <c r="U490" s="12">
        <f>SOx!T31*MDC!$L32/1000000</f>
        <v>2713.14484</v>
      </c>
      <c r="V490" s="12">
        <f>SOx!U31*MDC!$L32/1000000</f>
        <v>2400.62389</v>
      </c>
      <c r="W490" s="12">
        <f>SOx!V31*MDC!$L32/1000000</f>
        <v>2426.08856</v>
      </c>
      <c r="X490" s="12">
        <f>SOx!W31*MDC!$L32/1000000</f>
        <v>1953.83468</v>
      </c>
      <c r="Y490" s="12">
        <f>SOx!X31*MDC!$L32/1000000</f>
        <v>2007.07899</v>
      </c>
      <c r="Z490" s="12">
        <f>SOx!Y31*MDC!$L32/1000000</f>
        <v>1851.976</v>
      </c>
      <c r="AA490" s="12">
        <f>SOx!Z31*MDC!$L32/1000000</f>
        <v>1678.35325</v>
      </c>
      <c r="AB490" s="12">
        <f>SOx!AA31*MDC!$L32/1000000</f>
        <v>1303.32811</v>
      </c>
      <c r="AC490" s="12">
        <f>SOx!AB31*MDC!$L32/1000000</f>
        <v>1201.46943</v>
      </c>
      <c r="AD490" s="12">
        <f>SOx!AC31*MDC!$L32/1000000</f>
        <v>1157.485</v>
      </c>
      <c r="AE490" s="12">
        <f>SOx!AD31*MDC!$L32/1000000</f>
        <v>1111.1856</v>
      </c>
      <c r="AF490" s="12">
        <f>SOx!AE31*MDC!$L32/1000000</f>
        <v>1027.84668</v>
      </c>
      <c r="AG490" s="12"/>
    </row>
    <row r="491" ht="14.25" hidden="1" customHeight="1" outlineLevel="2">
      <c r="B491" s="7" t="s">
        <v>35</v>
      </c>
      <c r="C491" s="12">
        <f>SOx!B32*MDC!$L33/1000000</f>
        <v>420221.3726</v>
      </c>
      <c r="D491" s="12">
        <f>SOx!C32*MDC!$L33/1000000</f>
        <v>412152.425</v>
      </c>
      <c r="E491" s="12">
        <f>SOx!D32*MDC!$L33/1000000</f>
        <v>401345.7987</v>
      </c>
      <c r="F491" s="12">
        <f>SOx!E32*MDC!$L33/1000000</f>
        <v>364844.5882</v>
      </c>
      <c r="G491" s="12">
        <f>SOx!F32*MDC!$L33/1000000</f>
        <v>331883.4995</v>
      </c>
      <c r="H491" s="12">
        <f>SOx!G32*MDC!$L33/1000000</f>
        <v>298314.4283</v>
      </c>
      <c r="I491" s="12">
        <f>SOx!H32*MDC!$L33/1000000</f>
        <v>253869.6153</v>
      </c>
      <c r="J491" s="12">
        <f>SOx!I32*MDC!$L33/1000000</f>
        <v>207005.7581</v>
      </c>
      <c r="K491" s="12">
        <f>SOx!J32*MDC!$L33/1000000</f>
        <v>205923.3383</v>
      </c>
      <c r="L491" s="12">
        <f>SOx!K32*MDC!$L33/1000000</f>
        <v>158719.7605</v>
      </c>
      <c r="M491" s="12">
        <f>SOx!L32*MDC!$L33/1000000</f>
        <v>151830.4631</v>
      </c>
      <c r="N491" s="12">
        <f>SOx!M32*MDC!$L33/1000000</f>
        <v>143694.7428</v>
      </c>
      <c r="O491" s="12">
        <f>SOx!N32*MDC!$L33/1000000</f>
        <v>129351.509</v>
      </c>
      <c r="P491" s="12">
        <f>SOx!O32*MDC!$L33/1000000</f>
        <v>125732.9</v>
      </c>
      <c r="Q491" s="12">
        <f>SOx!P32*MDC!$L33/1000000</f>
        <v>106657.0082</v>
      </c>
      <c r="R491" s="12">
        <f>SOx!Q32*MDC!$L33/1000000</f>
        <v>92982.6723</v>
      </c>
      <c r="S491" s="12">
        <f>SOx!R32*MDC!$L33/1000000</f>
        <v>87592.83085</v>
      </c>
      <c r="T491" s="12">
        <f>SOx!S32*MDC!$L33/1000000</f>
        <v>76342.22505</v>
      </c>
      <c r="U491" s="12">
        <f>SOx!T32*MDC!$L33/1000000</f>
        <v>64402.80665</v>
      </c>
      <c r="V491" s="12">
        <f>SOx!U32*MDC!$L33/1000000</f>
        <v>52957.74015</v>
      </c>
      <c r="W491" s="12">
        <f>SOx!V32*MDC!$L33/1000000</f>
        <v>53941.75815</v>
      </c>
      <c r="X491" s="12">
        <f>SOx!W32*MDC!$L33/1000000</f>
        <v>50672.2412</v>
      </c>
      <c r="Y491" s="12">
        <f>SOx!X32*MDC!$L33/1000000</f>
        <v>54840.2603</v>
      </c>
      <c r="Z491" s="12">
        <f>SOx!Y32*MDC!$L33/1000000</f>
        <v>47473.01125</v>
      </c>
      <c r="AA491" s="12">
        <f>SOx!Z32*MDC!$L33/1000000</f>
        <v>38815.99575</v>
      </c>
      <c r="AB491" s="12">
        <f>SOx!AA32*MDC!$L33/1000000</f>
        <v>31384.31695</v>
      </c>
      <c r="AC491" s="12">
        <f>SOx!AB32*MDC!$L33/1000000</f>
        <v>23047.1073</v>
      </c>
      <c r="AD491" s="12">
        <f>SOx!AC32*MDC!$L33/1000000</f>
        <v>22583.2131</v>
      </c>
      <c r="AE491" s="12">
        <f>SOx!AD32*MDC!$L33/1000000</f>
        <v>20890.46785</v>
      </c>
      <c r="AF491" s="12">
        <f>SOx!AE32*MDC!$L33/1000000</f>
        <v>19139.1501</v>
      </c>
      <c r="AG491" s="12"/>
    </row>
    <row r="492" ht="14.25" hidden="1" customHeight="1" outlineLevel="2">
      <c r="B492" s="7" t="s">
        <v>34</v>
      </c>
      <c r="C492" s="12">
        <f>SOx!B33*MDC!$L34/1000000</f>
        <v>43746.90167</v>
      </c>
      <c r="D492" s="12">
        <f>SOx!C33*MDC!$L34/1000000</f>
        <v>46070.51729</v>
      </c>
      <c r="E492" s="12">
        <f>SOx!D33*MDC!$L34/1000000</f>
        <v>47054.38356</v>
      </c>
      <c r="F492" s="12">
        <f>SOx!E33*MDC!$L34/1000000</f>
        <v>43710.58707</v>
      </c>
      <c r="G492" s="12">
        <f>SOx!F33*MDC!$L34/1000000</f>
        <v>44771.75156</v>
      </c>
      <c r="H492" s="12">
        <f>SOx!G33*MDC!$L34/1000000</f>
        <v>46940.25196</v>
      </c>
      <c r="I492" s="12">
        <f>SOx!H33*MDC!$L34/1000000</f>
        <v>50269.26322</v>
      </c>
      <c r="J492" s="12">
        <f>SOx!I33*MDC!$L34/1000000</f>
        <v>54696.27235</v>
      </c>
      <c r="K492" s="12">
        <f>SOx!J33*MDC!$L34/1000000</f>
        <v>56733.00263</v>
      </c>
      <c r="L492" s="12">
        <f>SOx!K33*MDC!$L34/1000000</f>
        <v>54434.02906</v>
      </c>
      <c r="M492" s="12">
        <f>SOx!L33*MDC!$L34/1000000</f>
        <v>58162.50092</v>
      </c>
      <c r="N492" s="12">
        <f>SOx!M33*MDC!$L34/1000000</f>
        <v>51428.47713</v>
      </c>
      <c r="O492" s="12">
        <f>SOx!N33*MDC!$L34/1000000</f>
        <v>48561.69885</v>
      </c>
      <c r="P492" s="12">
        <f>SOx!O33*MDC!$L34/1000000</f>
        <v>46451.5612</v>
      </c>
      <c r="Q492" s="12">
        <f>SOx!P33*MDC!$L34/1000000</f>
        <v>46154.04087</v>
      </c>
      <c r="R492" s="12">
        <f>SOx!Q33*MDC!$L34/1000000</f>
        <v>51953.74188</v>
      </c>
      <c r="S492" s="12">
        <f>SOx!R33*MDC!$L34/1000000</f>
        <v>56028.24</v>
      </c>
      <c r="T492" s="12">
        <f>SOx!S33*MDC!$L34/1000000</f>
        <v>65441.24371</v>
      </c>
      <c r="U492" s="12">
        <f>SOx!T33*MDC!$L34/1000000</f>
        <v>66363.63455</v>
      </c>
      <c r="V492" s="12">
        <f>SOx!U33*MDC!$L34/1000000</f>
        <v>69058.69665</v>
      </c>
      <c r="W492" s="12">
        <f>SOx!V33*MDC!$L34/1000000</f>
        <v>66322.65093</v>
      </c>
      <c r="X492" s="12">
        <f>SOx!W33*MDC!$L34/1000000</f>
        <v>66443.78606</v>
      </c>
      <c r="Y492" s="12">
        <f>SOx!X33*MDC!$L34/1000000</f>
        <v>69217.44333</v>
      </c>
      <c r="Z492" s="12">
        <f>SOx!Y33*MDC!$L34/1000000</f>
        <v>50306.61538</v>
      </c>
      <c r="AA492" s="12">
        <f>SOx!Z33*MDC!$L34/1000000</f>
        <v>55740.83588</v>
      </c>
      <c r="AB492" s="12">
        <f>SOx!AA33*MDC!$L34/1000000</f>
        <v>50373.27861</v>
      </c>
      <c r="AC492" s="12">
        <f>SOx!AB33*MDC!$L34/1000000</f>
        <v>58279.22642</v>
      </c>
      <c r="AD492" s="12">
        <f>SOx!AC33*MDC!$L34/1000000</f>
        <v>61054.69942</v>
      </c>
      <c r="AE492" s="12">
        <f>SOx!AD33*MDC!$L34/1000000</f>
        <v>65332.29991</v>
      </c>
      <c r="AF492" s="12">
        <f>SOx!AE33*MDC!$L34/1000000</f>
        <v>63668.31306</v>
      </c>
      <c r="AG492" s="12"/>
    </row>
    <row r="493" ht="14.25" hidden="1" customHeight="1" outlineLevel="1"/>
    <row r="494" ht="14.25" hidden="1" customHeight="1" outlineLevel="1">
      <c r="B494" s="17" t="s">
        <v>130</v>
      </c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9"/>
    </row>
    <row r="495" ht="14.25" hidden="1" customHeight="1" outlineLevel="2">
      <c r="C495" s="7">
        <v>1990.0</v>
      </c>
      <c r="D495" s="7">
        <v>1991.0</v>
      </c>
      <c r="E495" s="7">
        <v>1992.0</v>
      </c>
      <c r="F495" s="7">
        <v>1993.0</v>
      </c>
      <c r="G495" s="7">
        <v>1994.0</v>
      </c>
      <c r="H495" s="7">
        <v>1995.0</v>
      </c>
      <c r="I495" s="7">
        <v>1996.0</v>
      </c>
      <c r="J495" s="7">
        <v>1997.0</v>
      </c>
      <c r="K495" s="7">
        <v>1998.0</v>
      </c>
      <c r="L495" s="7">
        <v>1999.0</v>
      </c>
      <c r="M495" s="7">
        <v>2000.0</v>
      </c>
      <c r="N495" s="7">
        <v>2001.0</v>
      </c>
      <c r="O495" s="7">
        <v>2002.0</v>
      </c>
      <c r="P495" s="7">
        <v>2003.0</v>
      </c>
      <c r="Q495" s="7">
        <v>2004.0</v>
      </c>
      <c r="R495" s="7">
        <v>2005.0</v>
      </c>
      <c r="S495" s="7">
        <v>2006.0</v>
      </c>
      <c r="T495" s="7">
        <v>2007.0</v>
      </c>
      <c r="U495" s="7">
        <v>2008.0</v>
      </c>
      <c r="V495" s="7">
        <v>2009.0</v>
      </c>
      <c r="W495" s="7">
        <v>2010.0</v>
      </c>
      <c r="X495" s="7">
        <v>2011.0</v>
      </c>
      <c r="Y495" s="7">
        <v>2012.0</v>
      </c>
      <c r="Z495" s="7">
        <v>2013.0</v>
      </c>
      <c r="AA495" s="7">
        <v>2014.0</v>
      </c>
      <c r="AB495" s="7">
        <v>2015.0</v>
      </c>
      <c r="AC495" s="7">
        <v>2016.0</v>
      </c>
      <c r="AD495" s="7">
        <v>2017.0</v>
      </c>
      <c r="AE495" s="7">
        <v>2018.0</v>
      </c>
      <c r="AF495" s="7">
        <v>2019.0</v>
      </c>
      <c r="AG495" s="7">
        <v>2020.0</v>
      </c>
    </row>
    <row r="496" ht="14.25" hidden="1" customHeight="1" outlineLevel="2">
      <c r="B496" s="7" t="s">
        <v>6</v>
      </c>
      <c r="C496" s="12">
        <f>SOx!B3*MDC!$X4/1000000</f>
        <v>247.52266</v>
      </c>
      <c r="D496" s="12">
        <f>SOx!C3*MDC!$X4/1000000</f>
        <v>248.29672</v>
      </c>
      <c r="E496" s="12">
        <f>SOx!D3*MDC!$X4/1000000</f>
        <v>242.32152</v>
      </c>
      <c r="F496" s="12">
        <f>SOx!E3*MDC!$X4/1000000</f>
        <v>225.33294</v>
      </c>
      <c r="G496" s="12">
        <f>SOx!F3*MDC!$X4/1000000</f>
        <v>197.05938</v>
      </c>
      <c r="H496" s="12">
        <f>SOx!G3*MDC!$X4/1000000</f>
        <v>174.99188</v>
      </c>
      <c r="I496" s="12">
        <f>SOx!H3*MDC!$X4/1000000</f>
        <v>168.12719</v>
      </c>
      <c r="J496" s="12">
        <f>SOx!I3*MDC!$X4/1000000</f>
        <v>153.14845</v>
      </c>
      <c r="K496" s="12">
        <f>SOx!J3*MDC!$X4/1000000</f>
        <v>143.84615</v>
      </c>
      <c r="L496" s="12">
        <f>SOx!K3*MDC!$X4/1000000</f>
        <v>117.65712</v>
      </c>
      <c r="M496" s="12">
        <f>SOx!L3*MDC!$X4/1000000</f>
        <v>115.80345</v>
      </c>
      <c r="N496" s="12">
        <f>SOx!M3*MDC!$X4/1000000</f>
        <v>111.93994</v>
      </c>
      <c r="O496" s="12">
        <f>SOx!N3*MDC!$X4/1000000</f>
        <v>106.59621</v>
      </c>
      <c r="P496" s="12">
        <f>SOx!O3*MDC!$X4/1000000</f>
        <v>103.18084</v>
      </c>
      <c r="Q496" s="12">
        <f>SOx!P3*MDC!$X4/1000000</f>
        <v>105.01414</v>
      </c>
      <c r="R496" s="12">
        <f>SOx!Q3*MDC!$X4/1000000</f>
        <v>97.07663</v>
      </c>
      <c r="S496" s="12">
        <f>SOx!R3*MDC!$X4/1000000</f>
        <v>91.04711</v>
      </c>
      <c r="T496" s="12">
        <f>SOx!S3*MDC!$X4/1000000</f>
        <v>83.81576</v>
      </c>
      <c r="U496" s="12">
        <f>SOx!T3*MDC!$X4/1000000</f>
        <v>64.81734</v>
      </c>
      <c r="V496" s="12">
        <f>SOx!U3*MDC!$X4/1000000</f>
        <v>50.51081</v>
      </c>
      <c r="W496" s="12">
        <f>SOx!V3*MDC!$X4/1000000</f>
        <v>41.16098</v>
      </c>
      <c r="X496" s="12">
        <f>SOx!W3*MDC!$X4/1000000</f>
        <v>36.15675</v>
      </c>
      <c r="Y496" s="12">
        <f>SOx!X3*MDC!$X4/1000000</f>
        <v>32.1846</v>
      </c>
      <c r="Z496" s="12">
        <f>SOx!Y3*MDC!$X4/1000000</f>
        <v>29.197</v>
      </c>
      <c r="AA496" s="12">
        <f>SOx!Z3*MDC!$X4/1000000</f>
        <v>27.5674</v>
      </c>
      <c r="AB496" s="12">
        <f>SOx!AA3*MDC!$X4/1000000</f>
        <v>27.82542</v>
      </c>
      <c r="AC496" s="12">
        <f>SOx!AB3*MDC!$X4/1000000</f>
        <v>23.12674</v>
      </c>
      <c r="AD496" s="12">
        <f>SOx!AC3*MDC!$X4/1000000</f>
        <v>22.04034</v>
      </c>
      <c r="AE496" s="12">
        <f>SOx!AD3*MDC!$X4/1000000</f>
        <v>21.62615</v>
      </c>
      <c r="AF496" s="12">
        <f>SOx!AE3*MDC!$X4/1000000</f>
        <v>20.0305</v>
      </c>
      <c r="AG496" s="12"/>
    </row>
    <row r="497" ht="14.25" hidden="1" customHeight="1" outlineLevel="2">
      <c r="B497" s="7" t="s">
        <v>7</v>
      </c>
      <c r="C497" s="12">
        <f>SOx!B4*MDC!$X5/1000000</f>
        <v>332.82172</v>
      </c>
      <c r="D497" s="12">
        <f>SOx!C4*MDC!$X5/1000000</f>
        <v>288.76435</v>
      </c>
      <c r="E497" s="12">
        <f>SOx!D4*MDC!$X5/1000000</f>
        <v>267.02312</v>
      </c>
      <c r="F497" s="12">
        <f>SOx!E4*MDC!$X5/1000000</f>
        <v>364.73374</v>
      </c>
      <c r="G497" s="12">
        <f>SOx!F4*MDC!$X5/1000000</f>
        <v>400.92297</v>
      </c>
      <c r="H497" s="12">
        <f>SOx!G4*MDC!$X5/1000000</f>
        <v>391.90501</v>
      </c>
      <c r="I497" s="12">
        <f>SOx!H4*MDC!$X5/1000000</f>
        <v>382.62217</v>
      </c>
      <c r="J497" s="12">
        <f>SOx!I4*MDC!$X5/1000000</f>
        <v>368.54741</v>
      </c>
      <c r="K497" s="12">
        <f>SOx!J4*MDC!$X5/1000000</f>
        <v>334.60063</v>
      </c>
      <c r="L497" s="12">
        <f>SOx!K4*MDC!$X5/1000000</f>
        <v>252.84301</v>
      </c>
      <c r="M497" s="12">
        <f>SOx!L4*MDC!$X5/1000000</f>
        <v>259.81718</v>
      </c>
      <c r="N497" s="12">
        <f>SOx!M4*MDC!$X5/1000000</f>
        <v>249.3785</v>
      </c>
      <c r="O497" s="12">
        <f>SOx!N4*MDC!$X5/1000000</f>
        <v>228.30248</v>
      </c>
      <c r="P497" s="12">
        <f>SOx!O4*MDC!$X5/1000000</f>
        <v>248.70125</v>
      </c>
      <c r="Q497" s="12">
        <f>SOx!P4*MDC!$X5/1000000</f>
        <v>238.15421</v>
      </c>
      <c r="R497" s="12">
        <f>SOx!Q4*MDC!$X5/1000000</f>
        <v>234.47599</v>
      </c>
      <c r="S497" s="12">
        <f>SOx!R4*MDC!$X5/1000000</f>
        <v>230.34627</v>
      </c>
      <c r="T497" s="12">
        <f>SOx!S4*MDC!$X5/1000000</f>
        <v>248.14139</v>
      </c>
      <c r="U497" s="12">
        <f>SOx!T4*MDC!$X5/1000000</f>
        <v>173.21948</v>
      </c>
      <c r="V497" s="12">
        <f>SOx!U4*MDC!$X5/1000000</f>
        <v>133.11424</v>
      </c>
      <c r="W497" s="12">
        <f>SOx!V4*MDC!$X5/1000000</f>
        <v>116.44787</v>
      </c>
      <c r="X497" s="12">
        <f>SOx!W4*MDC!$X5/1000000</f>
        <v>154.71099</v>
      </c>
      <c r="Y497" s="12">
        <f>SOx!X4*MDC!$X5/1000000</f>
        <v>98.67984</v>
      </c>
      <c r="Z497" s="12">
        <f>SOx!Y4*MDC!$X5/1000000</f>
        <v>58.31574</v>
      </c>
      <c r="AA497" s="12">
        <f>SOx!Z4*MDC!$X5/1000000</f>
        <v>56.1967</v>
      </c>
      <c r="AB497" s="12">
        <f>SOx!AA4*MDC!$X5/1000000</f>
        <v>42.85337</v>
      </c>
      <c r="AC497" s="12">
        <f>SOx!AB4*MDC!$X5/1000000</f>
        <v>31.58995</v>
      </c>
      <c r="AD497" s="12">
        <f>SOx!AC4*MDC!$X5/1000000</f>
        <v>30.95183</v>
      </c>
      <c r="AE497" s="12">
        <f>SOx!AD4*MDC!$X5/1000000</f>
        <v>26.71977</v>
      </c>
      <c r="AF497" s="12">
        <f>SOx!AE4*MDC!$X5/1000000</f>
        <v>22.33119</v>
      </c>
      <c r="AG497" s="12"/>
    </row>
    <row r="498" ht="14.25" hidden="1" customHeight="1" outlineLevel="2">
      <c r="B498" s="7" t="s">
        <v>10</v>
      </c>
      <c r="C498" s="12">
        <f>SOx!B5*MDC!$X6/1000000</f>
        <v>1261.52864</v>
      </c>
      <c r="D498" s="12">
        <f>SOx!C5*MDC!$X6/1000000</f>
        <v>1186.60884</v>
      </c>
      <c r="E498" s="12">
        <f>SOx!D5*MDC!$X6/1000000</f>
        <v>993.63643</v>
      </c>
      <c r="F498" s="12">
        <f>SOx!E5*MDC!$X6/1000000</f>
        <v>936.77791</v>
      </c>
      <c r="G498" s="12">
        <f>SOx!F5*MDC!$X6/1000000</f>
        <v>833.62298</v>
      </c>
      <c r="H498" s="12">
        <f>SOx!G5*MDC!$X6/1000000</f>
        <v>761.39943</v>
      </c>
      <c r="I498" s="12">
        <f>SOx!H5*MDC!$X6/1000000</f>
        <v>657.48236</v>
      </c>
      <c r="J498" s="12">
        <f>SOx!I5*MDC!$X6/1000000</f>
        <v>499.31674</v>
      </c>
      <c r="K498" s="12">
        <f>SOx!J5*MDC!$X6/1000000</f>
        <v>305.82665</v>
      </c>
      <c r="L498" s="12">
        <f>SOx!K5*MDC!$X6/1000000</f>
        <v>166.75767</v>
      </c>
      <c r="M498" s="12">
        <f>SOx!L5*MDC!$X6/1000000</f>
        <v>167.53419</v>
      </c>
      <c r="N498" s="12">
        <f>SOx!M5*MDC!$X6/1000000</f>
        <v>164.44968</v>
      </c>
      <c r="O498" s="12">
        <f>SOx!N5*MDC!$X6/1000000</f>
        <v>160.63179</v>
      </c>
      <c r="P498" s="12">
        <f>SOx!O5*MDC!$X6/1000000</f>
        <v>157.02241</v>
      </c>
      <c r="Q498" s="12">
        <f>SOx!P5*MDC!$X6/1000000</f>
        <v>154.6569</v>
      </c>
      <c r="R498" s="12">
        <f>SOx!Q5*MDC!$X6/1000000</f>
        <v>149.86836</v>
      </c>
      <c r="S498" s="12">
        <f>SOx!R5*MDC!$X6/1000000</f>
        <v>148.63887</v>
      </c>
      <c r="T498" s="12">
        <f>SOx!S5*MDC!$X6/1000000</f>
        <v>152.44957</v>
      </c>
      <c r="U498" s="12">
        <f>SOx!T5*MDC!$X6/1000000</f>
        <v>122.28033</v>
      </c>
      <c r="V498" s="12">
        <f>SOx!U5*MDC!$X6/1000000</f>
        <v>121.32406</v>
      </c>
      <c r="W498" s="12">
        <f>SOx!V5*MDC!$X6/1000000</f>
        <v>117.80815</v>
      </c>
      <c r="X498" s="12">
        <f>SOx!W5*MDC!$X6/1000000</f>
        <v>120.41093</v>
      </c>
      <c r="Y498" s="12">
        <f>SOx!X5*MDC!$X6/1000000</f>
        <v>115.16223</v>
      </c>
      <c r="Z498" s="12">
        <f>SOx!Y5*MDC!$X6/1000000</f>
        <v>104.41318</v>
      </c>
      <c r="AA498" s="12">
        <f>SOx!Z5*MDC!$X6/1000000</f>
        <v>96.67674</v>
      </c>
      <c r="AB498" s="12">
        <f>SOx!AA5*MDC!$X6/1000000</f>
        <v>92.99546</v>
      </c>
      <c r="AC498" s="12">
        <f>SOx!AB5*MDC!$X6/1000000</f>
        <v>82.76409</v>
      </c>
      <c r="AD498" s="12">
        <f>SOx!AC5*MDC!$X6/1000000</f>
        <v>79.03967</v>
      </c>
      <c r="AE498" s="12">
        <f>SOx!AD5*MDC!$X6/1000000</f>
        <v>69.42664</v>
      </c>
      <c r="AF498" s="12">
        <f>SOx!AE5*MDC!$X6/1000000</f>
        <v>57.43372</v>
      </c>
      <c r="AG498" s="12"/>
    </row>
    <row r="499" ht="14.25" hidden="1" customHeight="1" outlineLevel="2">
      <c r="B499" s="7" t="s">
        <v>11</v>
      </c>
      <c r="C499" s="12">
        <f>SOx!B6*MDC!$X7/1000000</f>
        <v>61.95792</v>
      </c>
      <c r="D499" s="12">
        <f>SOx!C6*MDC!$X7/1000000</f>
        <v>83.0676</v>
      </c>
      <c r="E499" s="12">
        <f>SOx!D6*MDC!$X7/1000000</f>
        <v>64.08768</v>
      </c>
      <c r="F499" s="12">
        <f>SOx!E6*MDC!$X7/1000000</f>
        <v>51.9216</v>
      </c>
      <c r="G499" s="12">
        <f>SOx!F6*MDC!$X7/1000000</f>
        <v>52.76724</v>
      </c>
      <c r="H499" s="12">
        <f>SOx!G6*MDC!$X7/1000000</f>
        <v>50.72796</v>
      </c>
      <c r="I499" s="12">
        <f>SOx!H6*MDC!$X7/1000000</f>
        <v>61.30716</v>
      </c>
      <c r="J499" s="12">
        <f>SOx!I6*MDC!$X7/1000000</f>
        <v>36.27552</v>
      </c>
      <c r="K499" s="12">
        <f>SOx!J6*MDC!$X7/1000000</f>
        <v>28.0488</v>
      </c>
      <c r="L499" s="12">
        <f>SOx!K6*MDC!$X7/1000000</f>
        <v>20.75124</v>
      </c>
      <c r="M499" s="12">
        <f>SOx!L6*MDC!$X7/1000000</f>
        <v>11.32392</v>
      </c>
      <c r="N499" s="12">
        <f>SOx!M6*MDC!$X7/1000000</f>
        <v>10.4052</v>
      </c>
      <c r="O499" s="12">
        <f>SOx!N6*MDC!$X7/1000000</f>
        <v>9.90756</v>
      </c>
      <c r="P499" s="12">
        <f>SOx!O6*MDC!$X7/1000000</f>
        <v>12.29484</v>
      </c>
      <c r="Q499" s="12">
        <f>SOx!P6*MDC!$X7/1000000</f>
        <v>10.0224</v>
      </c>
      <c r="R499" s="12">
        <f>SOx!Q6*MDC!$X7/1000000</f>
        <v>9.15936</v>
      </c>
      <c r="S499" s="12">
        <f>SOx!R6*MDC!$X7/1000000</f>
        <v>10.56528</v>
      </c>
      <c r="T499" s="12">
        <f>SOx!S6*MDC!$X7/1000000</f>
        <v>9.50736</v>
      </c>
      <c r="U499" s="12">
        <f>SOx!T6*MDC!$X7/1000000</f>
        <v>7.38804</v>
      </c>
      <c r="V499" s="12">
        <f>SOx!U6*MDC!$X7/1000000</f>
        <v>5.42532</v>
      </c>
      <c r="W499" s="12">
        <f>SOx!V6*MDC!$X7/1000000</f>
        <v>5.37312</v>
      </c>
      <c r="X499" s="12">
        <f>SOx!W6*MDC!$X7/1000000</f>
        <v>4.89636</v>
      </c>
      <c r="Y499" s="12">
        <f>SOx!X6*MDC!$X7/1000000</f>
        <v>4.40568</v>
      </c>
      <c r="Z499" s="12">
        <f>SOx!Y6*MDC!$X7/1000000</f>
        <v>4.44396</v>
      </c>
      <c r="AA499" s="12">
        <f>SOx!Z6*MDC!$X7/1000000</f>
        <v>3.72708</v>
      </c>
      <c r="AB499" s="12">
        <f>SOx!AA6*MDC!$X7/1000000</f>
        <v>3.47304</v>
      </c>
      <c r="AC499" s="12">
        <f>SOx!AB6*MDC!$X7/1000000</f>
        <v>3.6366</v>
      </c>
      <c r="AD499" s="12">
        <f>SOx!AC6*MDC!$X7/1000000</f>
        <v>3.70968</v>
      </c>
      <c r="AE499" s="12">
        <f>SOx!AD6*MDC!$X7/1000000</f>
        <v>3.97764</v>
      </c>
      <c r="AF499" s="12">
        <f>SOx!AE6*MDC!$X7/1000000</f>
        <v>3.63312</v>
      </c>
      <c r="AG499" s="12"/>
    </row>
    <row r="500" ht="14.25" hidden="1" customHeight="1" outlineLevel="2">
      <c r="B500" s="7" t="s">
        <v>15</v>
      </c>
      <c r="C500" s="12">
        <f>SOx!B7*MDC!$X8/1000000</f>
        <v>3481.73112</v>
      </c>
      <c r="D500" s="12">
        <f>SOx!C7*MDC!$X8/1000000</f>
        <v>2528.93952</v>
      </c>
      <c r="E500" s="12">
        <f>SOx!D7*MDC!$X8/1000000</f>
        <v>2065.3146</v>
      </c>
      <c r="F500" s="12">
        <f>SOx!E7*MDC!$X8/1000000</f>
        <v>1851.63768</v>
      </c>
      <c r="G500" s="12">
        <f>SOx!F7*MDC!$X8/1000000</f>
        <v>1542.52896</v>
      </c>
      <c r="H500" s="12">
        <f>SOx!G7*MDC!$X8/1000000</f>
        <v>1113.9222</v>
      </c>
      <c r="I500" s="12">
        <f>SOx!H7*MDC!$X8/1000000</f>
        <v>943.92576</v>
      </c>
      <c r="J500" s="12">
        <f>SOx!I7*MDC!$X8/1000000</f>
        <v>784.5378</v>
      </c>
      <c r="K500" s="12">
        <f>SOx!J7*MDC!$X8/1000000</f>
        <v>627.77652</v>
      </c>
      <c r="L500" s="12">
        <f>SOx!K7*MDC!$X8/1000000</f>
        <v>512.94672</v>
      </c>
      <c r="M500" s="12">
        <f>SOx!L7*MDC!$X8/1000000</f>
        <v>413.877</v>
      </c>
      <c r="N500" s="12">
        <f>SOx!M7*MDC!$X8/1000000</f>
        <v>400.40016</v>
      </c>
      <c r="O500" s="12">
        <f>SOx!N7*MDC!$X8/1000000</f>
        <v>360.24948</v>
      </c>
      <c r="P500" s="12">
        <f>SOx!O7*MDC!$X8/1000000</f>
        <v>342.82944</v>
      </c>
      <c r="Q500" s="12">
        <f>SOx!P7*MDC!$X8/1000000</f>
        <v>316.46724</v>
      </c>
      <c r="R500" s="12">
        <f>SOx!Q7*MDC!$X8/1000000</f>
        <v>303.67092</v>
      </c>
      <c r="S500" s="12">
        <f>SOx!R7*MDC!$X8/1000000</f>
        <v>302.63424</v>
      </c>
      <c r="T500" s="12">
        <f>SOx!S7*MDC!$X8/1000000</f>
        <v>291.99396</v>
      </c>
      <c r="U500" s="12">
        <f>SOx!T7*MDC!$X8/1000000</f>
        <v>288.70584</v>
      </c>
      <c r="V500" s="12">
        <f>SOx!U7*MDC!$X8/1000000</f>
        <v>251.67792</v>
      </c>
      <c r="W500" s="12">
        <f>SOx!V7*MDC!$X8/1000000</f>
        <v>257.8344</v>
      </c>
      <c r="X500" s="12">
        <f>SOx!W7*MDC!$X8/1000000</f>
        <v>247.5948</v>
      </c>
      <c r="Y500" s="12">
        <f>SOx!X7*MDC!$X8/1000000</f>
        <v>236.5284</v>
      </c>
      <c r="Z500" s="12">
        <f>SOx!Y7*MDC!$X8/1000000</f>
        <v>229.29072</v>
      </c>
      <c r="AA500" s="12">
        <f>SOx!Z7*MDC!$X8/1000000</f>
        <v>215.78208</v>
      </c>
      <c r="AB500" s="12">
        <f>SOx!AA7*MDC!$X8/1000000</f>
        <v>213.696</v>
      </c>
      <c r="AC500" s="12">
        <f>SOx!AB7*MDC!$X8/1000000</f>
        <v>198.12672</v>
      </c>
      <c r="AD500" s="12">
        <f>SOx!AC7*MDC!$X8/1000000</f>
        <v>192.63804</v>
      </c>
      <c r="AE500" s="12">
        <f>SOx!AD7*MDC!$X8/1000000</f>
        <v>185.57208</v>
      </c>
      <c r="AF500" s="12">
        <f>SOx!AE7*MDC!$X8/1000000</f>
        <v>167.60508</v>
      </c>
      <c r="AG500" s="12"/>
    </row>
    <row r="501" ht="14.25" hidden="1" customHeight="1" outlineLevel="2">
      <c r="B501" s="7" t="s">
        <v>12</v>
      </c>
      <c r="C501" s="12">
        <f>SOx!B8*MDC!$X9/1000000</f>
        <v>37.63938</v>
      </c>
      <c r="D501" s="12">
        <f>SOx!C8*MDC!$X9/1000000</f>
        <v>34.56373</v>
      </c>
      <c r="E501" s="12">
        <f>SOx!D8*MDC!$X9/1000000</f>
        <v>26.40127</v>
      </c>
      <c r="F501" s="12">
        <f>SOx!E8*MDC!$X9/1000000</f>
        <v>21.44872</v>
      </c>
      <c r="G501" s="12">
        <f>SOx!F8*MDC!$X9/1000000</f>
        <v>20.69659</v>
      </c>
      <c r="H501" s="12">
        <f>SOx!G8*MDC!$X9/1000000</f>
        <v>16.02626</v>
      </c>
      <c r="I501" s="12">
        <f>SOx!H8*MDC!$X9/1000000</f>
        <v>17.27022</v>
      </c>
      <c r="J501" s="12">
        <f>SOx!I8*MDC!$X9/1000000</f>
        <v>15.97694</v>
      </c>
      <c r="K501" s="12">
        <f>SOx!J8*MDC!$X9/1000000</f>
        <v>14.33431</v>
      </c>
      <c r="L501" s="12">
        <f>SOx!K8*MDC!$X9/1000000</f>
        <v>13.39586</v>
      </c>
      <c r="M501" s="12">
        <f>SOx!L8*MDC!$X9/1000000</f>
        <v>13.30544</v>
      </c>
      <c r="N501" s="12">
        <f>SOx!M8*MDC!$X9/1000000</f>
        <v>12.43412</v>
      </c>
      <c r="O501" s="12">
        <f>SOx!N8*MDC!$X9/1000000</f>
        <v>11.92448</v>
      </c>
      <c r="P501" s="12">
        <f>SOx!O8*MDC!$X9/1000000</f>
        <v>13.74384</v>
      </c>
      <c r="Q501" s="12">
        <f>SOx!P8*MDC!$X9/1000000</f>
        <v>12.07929</v>
      </c>
      <c r="R501" s="12">
        <f>SOx!Q8*MDC!$X9/1000000</f>
        <v>10.45173</v>
      </c>
      <c r="S501" s="12">
        <f>SOx!R8*MDC!$X9/1000000</f>
        <v>9.57767</v>
      </c>
      <c r="T501" s="12">
        <f>SOx!S8*MDC!$X9/1000000</f>
        <v>12.06285</v>
      </c>
      <c r="U501" s="12">
        <f>SOx!T8*MDC!$X9/1000000</f>
        <v>9.52013</v>
      </c>
      <c r="V501" s="12">
        <f>SOx!U8*MDC!$X9/1000000</f>
        <v>7.51856</v>
      </c>
      <c r="W501" s="12">
        <f>SOx!V8*MDC!$X9/1000000</f>
        <v>11.41073</v>
      </c>
      <c r="X501" s="12">
        <f>SOx!W8*MDC!$X9/1000000</f>
        <v>9.9599</v>
      </c>
      <c r="Y501" s="12">
        <f>SOx!X8*MDC!$X9/1000000</f>
        <v>5.8773</v>
      </c>
      <c r="Z501" s="12">
        <f>SOx!Y8*MDC!$X9/1000000</f>
        <v>5.71153</v>
      </c>
      <c r="AA501" s="12">
        <f>SOx!Z8*MDC!$X9/1000000</f>
        <v>6.41297</v>
      </c>
      <c r="AB501" s="12">
        <f>SOx!AA8*MDC!$X9/1000000</f>
        <v>4.93885</v>
      </c>
      <c r="AC501" s="12">
        <f>SOx!AB8*MDC!$X9/1000000</f>
        <v>4.78541</v>
      </c>
      <c r="AD501" s="12">
        <f>SOx!AC8*MDC!$X9/1000000</f>
        <v>5.29231</v>
      </c>
      <c r="AE501" s="12">
        <f>SOx!AD8*MDC!$X9/1000000</f>
        <v>4.22919</v>
      </c>
      <c r="AF501" s="12">
        <f>SOx!AE8*MDC!$X9/1000000</f>
        <v>2.58656</v>
      </c>
      <c r="AG501" s="12"/>
    </row>
    <row r="502" ht="14.25" hidden="1" customHeight="1" outlineLevel="2">
      <c r="B502" s="7" t="s">
        <v>18</v>
      </c>
      <c r="C502" s="12">
        <f>SOx!B9*MDC!$X10/1000000</f>
        <v>19.2129</v>
      </c>
      <c r="D502" s="12">
        <f>SOx!C9*MDC!$X10/1000000</f>
        <v>19.23495</v>
      </c>
      <c r="E502" s="12">
        <f>SOx!D9*MDC!$X10/1000000</f>
        <v>17.95185</v>
      </c>
      <c r="F502" s="12">
        <f>SOx!E9*MDC!$X10/1000000</f>
        <v>17.00895</v>
      </c>
      <c r="G502" s="12">
        <f>SOx!F9*MDC!$X10/1000000</f>
        <v>18.5997</v>
      </c>
      <c r="H502" s="12">
        <f>SOx!G9*MDC!$X10/1000000</f>
        <v>17.13705</v>
      </c>
      <c r="I502" s="12">
        <f>SOx!H9*MDC!$X10/1000000</f>
        <v>15.75945</v>
      </c>
      <c r="J502" s="12">
        <f>SOx!I9*MDC!$X10/1000000</f>
        <v>17.74185</v>
      </c>
      <c r="K502" s="12">
        <f>SOx!J9*MDC!$X10/1000000</f>
        <v>18.87585</v>
      </c>
      <c r="L502" s="12">
        <f>SOx!K9*MDC!$X10/1000000</f>
        <v>16.9197</v>
      </c>
      <c r="M502" s="12">
        <f>SOx!L9*MDC!$X10/1000000</f>
        <v>15.1494</v>
      </c>
      <c r="N502" s="12">
        <f>SOx!M9*MDC!$X10/1000000</f>
        <v>14.9436</v>
      </c>
      <c r="O502" s="12">
        <f>SOx!N9*MDC!$X10/1000000</f>
        <v>11.2035</v>
      </c>
      <c r="P502" s="12">
        <f>SOx!O9*MDC!$X10/1000000</f>
        <v>8.6814</v>
      </c>
      <c r="Q502" s="12">
        <f>SOx!P9*MDC!$X10/1000000</f>
        <v>7.69755</v>
      </c>
      <c r="R502" s="12">
        <f>SOx!Q9*MDC!$X10/1000000</f>
        <v>7.6482</v>
      </c>
      <c r="S502" s="12">
        <f>SOx!R9*MDC!$X10/1000000</f>
        <v>6.3819</v>
      </c>
      <c r="T502" s="12">
        <f>SOx!S9*MDC!$X10/1000000</f>
        <v>5.77395</v>
      </c>
      <c r="U502" s="12">
        <f>SOx!T9*MDC!$X10/1000000</f>
        <v>4.7922</v>
      </c>
      <c r="V502" s="12">
        <f>SOx!U9*MDC!$X10/1000000</f>
        <v>3.42825</v>
      </c>
      <c r="W502" s="12">
        <f>SOx!V9*MDC!$X10/1000000</f>
        <v>2.80035</v>
      </c>
      <c r="X502" s="12">
        <f>SOx!W9*MDC!$X10/1000000</f>
        <v>2.61135</v>
      </c>
      <c r="Y502" s="12">
        <f>SOx!X9*MDC!$X10/1000000</f>
        <v>2.4675</v>
      </c>
      <c r="Z502" s="12">
        <f>SOx!Y9*MDC!$X10/1000000</f>
        <v>2.4948</v>
      </c>
      <c r="AA502" s="12">
        <f>SOx!Z9*MDC!$X10/1000000</f>
        <v>1.84695</v>
      </c>
      <c r="AB502" s="12">
        <f>SOx!AA9*MDC!$X10/1000000</f>
        <v>1.66845</v>
      </c>
      <c r="AC502" s="12">
        <f>SOx!AB9*MDC!$X10/1000000</f>
        <v>1.5162</v>
      </c>
      <c r="AD502" s="12">
        <f>SOx!AC9*MDC!$X10/1000000</f>
        <v>1.5729</v>
      </c>
      <c r="AE502" s="12">
        <f>SOx!AD9*MDC!$X10/1000000</f>
        <v>1.5351</v>
      </c>
      <c r="AF502" s="12">
        <f>SOx!AE9*MDC!$X10/1000000</f>
        <v>1.14135</v>
      </c>
      <c r="AG502" s="12"/>
    </row>
    <row r="503" ht="14.25" hidden="1" customHeight="1" outlineLevel="2">
      <c r="B503" s="7" t="s">
        <v>16</v>
      </c>
      <c r="C503" s="12">
        <f>SOx!B10*MDC!$X11/1000000</f>
        <v>64.90752</v>
      </c>
      <c r="D503" s="12">
        <f>SOx!C10*MDC!$X11/1000000</f>
        <v>64.24448</v>
      </c>
      <c r="E503" s="12">
        <f>SOx!D10*MDC!$X11/1000000</f>
        <v>66.15168</v>
      </c>
      <c r="F503" s="12">
        <f>SOx!E10*MDC!$X11/1000000</f>
        <v>65.08544</v>
      </c>
      <c r="G503" s="12">
        <f>SOx!F10*MDC!$X11/1000000</f>
        <v>67.13216</v>
      </c>
      <c r="H503" s="12">
        <f>SOx!G10*MDC!$X11/1000000</f>
        <v>66.12096</v>
      </c>
      <c r="I503" s="12">
        <f>SOx!H10*MDC!$X11/1000000</f>
        <v>65.82016</v>
      </c>
      <c r="J503" s="12">
        <f>SOx!I10*MDC!$X11/1000000</f>
        <v>69.93024</v>
      </c>
      <c r="K503" s="12">
        <f>SOx!J10*MDC!$X11/1000000</f>
        <v>73.07136</v>
      </c>
      <c r="L503" s="12">
        <f>SOx!K10*MDC!$X11/1000000</f>
        <v>71.14112</v>
      </c>
      <c r="M503" s="12">
        <f>SOx!L10*MDC!$X11/1000000</f>
        <v>70.84672</v>
      </c>
      <c r="N503" s="12">
        <f>SOx!M10*MDC!$X11/1000000</f>
        <v>72.59264</v>
      </c>
      <c r="O503" s="12">
        <f>SOx!N10*MDC!$X11/1000000</f>
        <v>70.6048</v>
      </c>
      <c r="P503" s="12">
        <f>SOx!O10*MDC!$X11/1000000</f>
        <v>71.65824</v>
      </c>
      <c r="Q503" s="12">
        <f>SOx!P10*MDC!$X11/1000000</f>
        <v>71.79648</v>
      </c>
      <c r="R503" s="12">
        <f>SOx!Q10*MDC!$X11/1000000</f>
        <v>74.09792</v>
      </c>
      <c r="S503" s="12">
        <f>SOx!R10*MDC!$X11/1000000</f>
        <v>68.77184</v>
      </c>
      <c r="T503" s="12">
        <f>SOx!S10*MDC!$X11/1000000</f>
        <v>66.77376</v>
      </c>
      <c r="U503" s="12">
        <f>SOx!T10*MDC!$X11/1000000</f>
        <v>57.58848</v>
      </c>
      <c r="V503" s="12">
        <f>SOx!U10*MDC!$X11/1000000</f>
        <v>50.21824</v>
      </c>
      <c r="W503" s="12">
        <f>SOx!V10*MDC!$X11/1000000</f>
        <v>29.50144</v>
      </c>
      <c r="X503" s="12">
        <f>SOx!W10*MDC!$X11/1000000</f>
        <v>20.43264</v>
      </c>
      <c r="Y503" s="12">
        <f>SOx!X10*MDC!$X11/1000000</f>
        <v>18.2656</v>
      </c>
      <c r="Z503" s="12">
        <f>SOx!Y10*MDC!$X11/1000000</f>
        <v>15.58528</v>
      </c>
      <c r="AA503" s="12">
        <f>SOx!Z10*MDC!$X11/1000000</f>
        <v>13.37216</v>
      </c>
      <c r="AB503" s="12">
        <f>SOx!AA10*MDC!$X11/1000000</f>
        <v>13.0112</v>
      </c>
      <c r="AC503" s="12">
        <f>SOx!AB10*MDC!$X11/1000000</f>
        <v>10.31936</v>
      </c>
      <c r="AD503" s="12">
        <f>SOx!AC10*MDC!$X11/1000000</f>
        <v>11.56224</v>
      </c>
      <c r="AE503" s="12">
        <f>SOx!AD10*MDC!$X11/1000000</f>
        <v>11.02464</v>
      </c>
      <c r="AF503" s="12">
        <f>SOx!AE10*MDC!$X11/1000000</f>
        <v>10.28864</v>
      </c>
      <c r="AG503" s="12"/>
    </row>
    <row r="504" ht="14.25" hidden="1" customHeight="1" outlineLevel="2">
      <c r="B504" s="7" t="s">
        <v>31</v>
      </c>
      <c r="C504" s="12">
        <f>SOx!B11*MDC!$X12/1000000</f>
        <v>130.46784</v>
      </c>
      <c r="D504" s="12">
        <f>SOx!C11*MDC!$X12/1000000</f>
        <v>131.9008</v>
      </c>
      <c r="E504" s="12">
        <f>SOx!D11*MDC!$X12/1000000</f>
        <v>130.73152</v>
      </c>
      <c r="F504" s="12">
        <f>SOx!E11*MDC!$X12/1000000</f>
        <v>124.45312</v>
      </c>
      <c r="G504" s="12">
        <f>SOx!F11*MDC!$X12/1000000</f>
        <v>121.28896</v>
      </c>
      <c r="H504" s="12">
        <f>SOx!G11*MDC!$X12/1000000</f>
        <v>112.83072</v>
      </c>
      <c r="I504" s="12">
        <f>SOx!H11*MDC!$X12/1000000</f>
        <v>99.22752</v>
      </c>
      <c r="J504" s="12">
        <f>SOx!I11*MDC!$X12/1000000</f>
        <v>104.00704</v>
      </c>
      <c r="K504" s="12">
        <f>SOx!J11*MDC!$X12/1000000</f>
        <v>95.8112</v>
      </c>
      <c r="L504" s="12">
        <f>SOx!K11*MDC!$X12/1000000</f>
        <v>96.7232</v>
      </c>
      <c r="M504" s="12">
        <f>SOx!L11*MDC!$X12/1000000</f>
        <v>88.88384</v>
      </c>
      <c r="N504" s="12">
        <f>SOx!M11*MDC!$X12/1000000</f>
        <v>84.9984</v>
      </c>
      <c r="O504" s="12">
        <f>SOx!N11*MDC!$X12/1000000</f>
        <v>94.09664</v>
      </c>
      <c r="P504" s="12">
        <f>SOx!O11*MDC!$X12/1000000</f>
        <v>77.87072</v>
      </c>
      <c r="Q504" s="12">
        <f>SOx!P11*MDC!$X12/1000000</f>
        <v>79.88544</v>
      </c>
      <c r="R504" s="12">
        <f>SOx!Q11*MDC!$X12/1000000</f>
        <v>77.11488</v>
      </c>
      <c r="S504" s="12">
        <f>SOx!R11*MDC!$X12/1000000</f>
        <v>68.70656</v>
      </c>
      <c r="T504" s="12">
        <f>SOx!S11*MDC!$X12/1000000</f>
        <v>66.81792</v>
      </c>
      <c r="U504" s="12">
        <f>SOx!T11*MDC!$X12/1000000</f>
        <v>24.45888</v>
      </c>
      <c r="V504" s="12">
        <f>SOx!U11*MDC!$X12/1000000</f>
        <v>18.20352</v>
      </c>
      <c r="W504" s="12">
        <f>SOx!V11*MDC!$X12/1000000</f>
        <v>15.54432</v>
      </c>
      <c r="X504" s="12">
        <f>SOx!W11*MDC!$X12/1000000</f>
        <v>17.87968</v>
      </c>
      <c r="Y504" s="12">
        <f>SOx!X11*MDC!$X12/1000000</f>
        <v>18.12672</v>
      </c>
      <c r="Z504" s="12">
        <f>SOx!Y11*MDC!$X12/1000000</f>
        <v>14.03904</v>
      </c>
      <c r="AA504" s="12">
        <f>SOx!Z11*MDC!$X12/1000000</f>
        <v>15.41056</v>
      </c>
      <c r="AB504" s="12">
        <f>SOx!AA11*MDC!$X12/1000000</f>
        <v>16.49088</v>
      </c>
      <c r="AC504" s="12">
        <f>SOx!AB11*MDC!$X12/1000000</f>
        <v>13.728</v>
      </c>
      <c r="AD504" s="12">
        <f>SOx!AC11*MDC!$X12/1000000</f>
        <v>13.96352</v>
      </c>
      <c r="AE504" s="12">
        <f>SOx!AD11*MDC!$X12/1000000</f>
        <v>12.5568</v>
      </c>
      <c r="AF504" s="12">
        <f>SOx!AE11*MDC!$X12/1000000</f>
        <v>9.5648</v>
      </c>
      <c r="AG504" s="12"/>
    </row>
    <row r="505" ht="14.25" hidden="1" customHeight="1" outlineLevel="2">
      <c r="B505" s="7" t="s">
        <v>14</v>
      </c>
      <c r="C505" s="12">
        <f>SOx!B12*MDC!$X13/1000000</f>
        <v>455.58738</v>
      </c>
      <c r="D505" s="12">
        <f>SOx!C12*MDC!$X13/1000000</f>
        <v>487.62084</v>
      </c>
      <c r="E505" s="12">
        <f>SOx!D12*MDC!$X13/1000000</f>
        <v>434.30844</v>
      </c>
      <c r="F505" s="12">
        <f>SOx!E12*MDC!$X13/1000000</f>
        <v>377.65074</v>
      </c>
      <c r="G505" s="12">
        <f>SOx!F12*MDC!$X13/1000000</f>
        <v>351.82998</v>
      </c>
      <c r="H505" s="12">
        <f>SOx!G12*MDC!$X13/1000000</f>
        <v>331.83606</v>
      </c>
      <c r="I505" s="12">
        <f>SOx!H12*MDC!$X13/1000000</f>
        <v>327.43938</v>
      </c>
      <c r="J505" s="12">
        <f>SOx!I12*MDC!$X13/1000000</f>
        <v>277.28112</v>
      </c>
      <c r="K505" s="12">
        <f>SOx!J12*MDC!$X13/1000000</f>
        <v>288.80382</v>
      </c>
      <c r="L505" s="12">
        <f>SOx!K12*MDC!$X13/1000000</f>
        <v>253.00026</v>
      </c>
      <c r="M505" s="12">
        <f>SOx!L12*MDC!$X13/1000000</f>
        <v>218.10648</v>
      </c>
      <c r="N505" s="12">
        <f>SOx!M12*MDC!$X13/1000000</f>
        <v>198.04884</v>
      </c>
      <c r="O505" s="12">
        <f>SOx!N12*MDC!$X13/1000000</f>
        <v>183.63396</v>
      </c>
      <c r="P505" s="12">
        <f>SOx!O12*MDC!$X13/1000000</f>
        <v>177.53454</v>
      </c>
      <c r="Q505" s="12">
        <f>SOx!P12*MDC!$X13/1000000</f>
        <v>170.54304</v>
      </c>
      <c r="R505" s="12">
        <f>SOx!Q12*MDC!$X13/1000000</f>
        <v>163.65774</v>
      </c>
      <c r="S505" s="12">
        <f>SOx!R12*MDC!$X13/1000000</f>
        <v>151.75626</v>
      </c>
      <c r="T505" s="12">
        <f>SOx!S12*MDC!$X13/1000000</f>
        <v>143.38062</v>
      </c>
      <c r="U505" s="12">
        <f>SOx!T12*MDC!$X13/1000000</f>
        <v>122.661</v>
      </c>
      <c r="V505" s="12">
        <f>SOx!U12*MDC!$X13/1000000</f>
        <v>103.81404</v>
      </c>
      <c r="W505" s="12">
        <f>SOx!V12*MDC!$X13/1000000</f>
        <v>95.2968</v>
      </c>
      <c r="X505" s="12">
        <f>SOx!W12*MDC!$X13/1000000</f>
        <v>78.54552</v>
      </c>
      <c r="Y505" s="12">
        <f>SOx!X12*MDC!$X13/1000000</f>
        <v>77.77026</v>
      </c>
      <c r="Z505" s="12">
        <f>SOx!Y12*MDC!$X13/1000000</f>
        <v>71.25666</v>
      </c>
      <c r="AA505" s="12">
        <f>SOx!Z12*MDC!$X13/1000000</f>
        <v>55.99926</v>
      </c>
      <c r="AB505" s="12">
        <f>SOx!AA12*MDC!$X13/1000000</f>
        <v>53.46108</v>
      </c>
      <c r="AC505" s="12">
        <f>SOx!AB12*MDC!$X13/1000000</f>
        <v>48.15108</v>
      </c>
      <c r="AD505" s="12">
        <f>SOx!AC12*MDC!$X13/1000000</f>
        <v>45.97752</v>
      </c>
      <c r="AE505" s="12">
        <f>SOx!AD12*MDC!$X13/1000000</f>
        <v>43.21278</v>
      </c>
      <c r="AF505" s="12">
        <f>SOx!AE12*MDC!$X13/1000000</f>
        <v>35.2938</v>
      </c>
      <c r="AG505" s="12"/>
    </row>
    <row r="506" ht="14.25" hidden="1" customHeight="1" outlineLevel="2">
      <c r="B506" s="7" t="s">
        <v>8</v>
      </c>
      <c r="C506" s="12">
        <f>SOx!B13*MDC!$X14/1000000</f>
        <v>62.84677</v>
      </c>
      <c r="D506" s="12">
        <f>SOx!C13*MDC!$X14/1000000</f>
        <v>37.25524</v>
      </c>
      <c r="E506" s="12">
        <f>SOx!D13*MDC!$X14/1000000</f>
        <v>39.07921</v>
      </c>
      <c r="F506" s="12">
        <f>SOx!E13*MDC!$X14/1000000</f>
        <v>41.85433</v>
      </c>
      <c r="G506" s="12">
        <f>SOx!F13*MDC!$X14/1000000</f>
        <v>37.17318</v>
      </c>
      <c r="H506" s="12">
        <f>SOx!G13*MDC!$X14/1000000</f>
        <v>28.85901</v>
      </c>
      <c r="I506" s="12">
        <f>SOx!H13*MDC!$X14/1000000</f>
        <v>23.05886</v>
      </c>
      <c r="J506" s="12">
        <f>SOx!I13*MDC!$X14/1000000</f>
        <v>28.79933</v>
      </c>
      <c r="K506" s="12">
        <f>SOx!J13*MDC!$X14/1000000</f>
        <v>35.64388</v>
      </c>
      <c r="L506" s="12">
        <f>SOx!K13*MDC!$X14/1000000</f>
        <v>35.61777</v>
      </c>
      <c r="M506" s="12">
        <f>SOx!L13*MDC!$X14/1000000</f>
        <v>22.52174</v>
      </c>
      <c r="N506" s="12">
        <f>SOx!M13*MDC!$X14/1000000</f>
        <v>22.0443</v>
      </c>
      <c r="O506" s="12">
        <f>SOx!N13*MDC!$X14/1000000</f>
        <v>23.5363</v>
      </c>
      <c r="P506" s="12">
        <f>SOx!O13*MDC!$X14/1000000</f>
        <v>23.70788</v>
      </c>
      <c r="Q506" s="12">
        <f>SOx!P13*MDC!$X14/1000000</f>
        <v>19.396</v>
      </c>
      <c r="R506" s="12">
        <f>SOx!Q13*MDC!$X14/1000000</f>
        <v>21.80931</v>
      </c>
      <c r="S506" s="12">
        <f>SOx!R13*MDC!$X14/1000000</f>
        <v>20.3658</v>
      </c>
      <c r="T506" s="12">
        <f>SOx!S13*MDC!$X14/1000000</f>
        <v>22.37627</v>
      </c>
      <c r="U506" s="12">
        <f>SOx!T13*MDC!$X14/1000000</f>
        <v>19.94058</v>
      </c>
      <c r="V506" s="12">
        <f>SOx!U13*MDC!$X14/1000000</f>
        <v>20.96633</v>
      </c>
      <c r="W506" s="12">
        <f>SOx!V13*MDC!$X14/1000000</f>
        <v>13.10349</v>
      </c>
      <c r="X506" s="12">
        <f>SOx!W13*MDC!$X14/1000000</f>
        <v>10.87668</v>
      </c>
      <c r="Y506" s="12">
        <f>SOx!X13*MDC!$X14/1000000</f>
        <v>9.16088</v>
      </c>
      <c r="Z506" s="12">
        <f>SOx!Y13*MDC!$X14/1000000</f>
        <v>6.41187</v>
      </c>
      <c r="AA506" s="12">
        <f>SOx!Z13*MDC!$X14/1000000</f>
        <v>5.18843</v>
      </c>
      <c r="AB506" s="12">
        <f>SOx!AA13*MDC!$X14/1000000</f>
        <v>5.88594</v>
      </c>
      <c r="AC506" s="12">
        <f>SOx!AB13*MDC!$X14/1000000</f>
        <v>5.52413</v>
      </c>
      <c r="AD506" s="12">
        <f>SOx!AC13*MDC!$X14/1000000</f>
        <v>4.72218</v>
      </c>
      <c r="AE506" s="12">
        <f>SOx!AD13*MDC!$X14/1000000</f>
        <v>3.78595</v>
      </c>
      <c r="AF506" s="12">
        <f>SOx!AE13*MDC!$X14/1000000</f>
        <v>3.03995</v>
      </c>
      <c r="AG506" s="12"/>
    </row>
    <row r="507" ht="14.25" hidden="1" customHeight="1" outlineLevel="2">
      <c r="B507" s="7" t="s">
        <v>19</v>
      </c>
      <c r="C507" s="12">
        <f>SOx!B14*MDC!$X15/1000000</f>
        <v>344.2348</v>
      </c>
      <c r="D507" s="12">
        <f>SOx!C14*MDC!$X15/1000000</f>
        <v>322.77127</v>
      </c>
      <c r="E507" s="12">
        <f>SOx!D14*MDC!$X15/1000000</f>
        <v>303.77428</v>
      </c>
      <c r="F507" s="12">
        <f>SOx!E14*MDC!$X15/1000000</f>
        <v>283.99564</v>
      </c>
      <c r="G507" s="12">
        <f>SOx!F14*MDC!$X15/1000000</f>
        <v>267.97664</v>
      </c>
      <c r="H507" s="12">
        <f>SOx!G14*MDC!$X15/1000000</f>
        <v>255.16144</v>
      </c>
      <c r="I507" s="12">
        <f>SOx!H14*MDC!$X15/1000000</f>
        <v>234.16111</v>
      </c>
      <c r="J507" s="12">
        <f>SOx!I14*MDC!$X15/1000000</f>
        <v>219.63979</v>
      </c>
      <c r="K507" s="12">
        <f>SOx!J14*MDC!$X15/1000000</f>
        <v>193.74691</v>
      </c>
      <c r="L507" s="12">
        <f>SOx!K14*MDC!$X15/1000000</f>
        <v>174.31953</v>
      </c>
      <c r="M507" s="12">
        <f>SOx!L14*MDC!$X15/1000000</f>
        <v>145.97941</v>
      </c>
      <c r="N507" s="12">
        <f>SOx!M14*MDC!$X15/1000000</f>
        <v>135.99552</v>
      </c>
      <c r="O507" s="12">
        <f>SOx!N14*MDC!$X15/1000000</f>
        <v>120.30462</v>
      </c>
      <c r="P507" s="12">
        <f>SOx!O14*MDC!$X15/1000000</f>
        <v>101.44273</v>
      </c>
      <c r="Q507" s="12">
        <f>SOx!P14*MDC!$X15/1000000</f>
        <v>94.37314</v>
      </c>
      <c r="R507" s="12">
        <f>SOx!Q14*MDC!$X15/1000000</f>
        <v>79.32686</v>
      </c>
      <c r="S507" s="12">
        <f>SOx!R14*MDC!$X15/1000000</f>
        <v>75.08279</v>
      </c>
      <c r="T507" s="12">
        <f>SOx!S14*MDC!$X15/1000000</f>
        <v>67.15435</v>
      </c>
      <c r="U507" s="12">
        <f>SOx!T14*MDC!$X15/1000000</f>
        <v>56.64357</v>
      </c>
      <c r="V507" s="12">
        <f>SOx!U14*MDC!$X15/1000000</f>
        <v>46.52844</v>
      </c>
      <c r="W507" s="12">
        <f>SOx!V14*MDC!$X15/1000000</f>
        <v>42.76494</v>
      </c>
      <c r="X507" s="12">
        <f>SOx!W14*MDC!$X15/1000000</f>
        <v>38.47069</v>
      </c>
      <c r="Y507" s="12">
        <f>SOx!X14*MDC!$X15/1000000</f>
        <v>34.77667</v>
      </c>
      <c r="Z507" s="12">
        <f>SOx!Y14*MDC!$X15/1000000</f>
        <v>28.79753</v>
      </c>
      <c r="AA507" s="12">
        <f>SOx!Z14*MDC!$X15/1000000</f>
        <v>25.61689</v>
      </c>
      <c r="AB507" s="12">
        <f>SOx!AA14*MDC!$X15/1000000</f>
        <v>24.45503</v>
      </c>
      <c r="AC507" s="12">
        <f>SOx!AB14*MDC!$X15/1000000</f>
        <v>23.00946</v>
      </c>
      <c r="AD507" s="12">
        <f>SOx!AC14*MDC!$X15/1000000</f>
        <v>22.56556</v>
      </c>
      <c r="AE507" s="12">
        <f>SOx!AD14*MDC!$X15/1000000</f>
        <v>21.01577</v>
      </c>
      <c r="AF507" s="12">
        <f>SOx!AE14*MDC!$X15/1000000</f>
        <v>20.26693</v>
      </c>
      <c r="AG507" s="12"/>
    </row>
    <row r="508" ht="14.25" hidden="1" customHeight="1" outlineLevel="2">
      <c r="B508" s="7" t="s">
        <v>9</v>
      </c>
      <c r="C508" s="12">
        <f>SOx!B15*MDC!$X16/1000000</f>
        <v>11.90616</v>
      </c>
      <c r="D508" s="12">
        <f>SOx!C15*MDC!$X16/1000000</f>
        <v>12.23067</v>
      </c>
      <c r="E508" s="12">
        <f>SOx!D15*MDC!$X16/1000000</f>
        <v>14.03226</v>
      </c>
      <c r="F508" s="12">
        <f>SOx!E15*MDC!$X16/1000000</f>
        <v>14.88643</v>
      </c>
      <c r="G508" s="12">
        <f>SOx!F15*MDC!$X16/1000000</f>
        <v>15.61378</v>
      </c>
      <c r="H508" s="12">
        <f>SOx!G15*MDC!$X16/1000000</f>
        <v>14.78199</v>
      </c>
      <c r="I508" s="12">
        <f>SOx!H15*MDC!$X16/1000000</f>
        <v>15.53172</v>
      </c>
      <c r="J508" s="12">
        <f>SOx!I15*MDC!$X16/1000000</f>
        <v>16.40454</v>
      </c>
      <c r="K508" s="12">
        <f>SOx!J15*MDC!$X16/1000000</f>
        <v>17.65782</v>
      </c>
      <c r="L508" s="12">
        <f>SOx!K15*MDC!$X16/1000000</f>
        <v>18.49334</v>
      </c>
      <c r="M508" s="12">
        <f>SOx!L15*MDC!$X16/1000000</f>
        <v>17.7548</v>
      </c>
      <c r="N508" s="12">
        <f>SOx!M15*MDC!$X16/1000000</f>
        <v>16.87825</v>
      </c>
      <c r="O508" s="12">
        <f>SOx!N15*MDC!$X16/1000000</f>
        <v>16.94166</v>
      </c>
      <c r="P508" s="12">
        <f>SOx!O15*MDC!$X16/1000000</f>
        <v>17.531</v>
      </c>
      <c r="Q508" s="12">
        <f>SOx!P15*MDC!$X16/1000000</f>
        <v>15.03936</v>
      </c>
      <c r="R508" s="12">
        <f>SOx!Q15*MDC!$X16/1000000</f>
        <v>14.11432</v>
      </c>
      <c r="S508" s="12">
        <f>SOx!R15*MDC!$X16/1000000</f>
        <v>11.73085</v>
      </c>
      <c r="T508" s="12">
        <f>SOx!S15*MDC!$X16/1000000</f>
        <v>10.95874</v>
      </c>
      <c r="U508" s="12">
        <f>SOx!T15*MDC!$X16/1000000</f>
        <v>8.29925</v>
      </c>
      <c r="V508" s="12">
        <f>SOx!U15*MDC!$X16/1000000</f>
        <v>6.55734</v>
      </c>
      <c r="W508" s="12">
        <f>SOx!V15*MDC!$X16/1000000</f>
        <v>8.10902</v>
      </c>
      <c r="X508" s="12">
        <f>SOx!W15*MDC!$X16/1000000</f>
        <v>7.73602</v>
      </c>
      <c r="Y508" s="12">
        <f>SOx!X15*MDC!$X16/1000000</f>
        <v>5.97919</v>
      </c>
      <c r="Z508" s="12">
        <f>SOx!Y15*MDC!$X16/1000000</f>
        <v>5.0355</v>
      </c>
      <c r="AA508" s="12">
        <f>SOx!Z15*MDC!$X16/1000000</f>
        <v>6.2291</v>
      </c>
      <c r="AB508" s="12">
        <f>SOx!AA15*MDC!$X16/1000000</f>
        <v>4.78186</v>
      </c>
      <c r="AC508" s="12">
        <f>SOx!AB15*MDC!$X16/1000000</f>
        <v>5.99038</v>
      </c>
      <c r="AD508" s="12">
        <f>SOx!AC15*MDC!$X16/1000000</f>
        <v>6.06498</v>
      </c>
      <c r="AE508" s="12">
        <f>SOx!AD15*MDC!$X16/1000000</f>
        <v>6.31489</v>
      </c>
      <c r="AF508" s="12">
        <f>SOx!AE15*MDC!$X16/1000000</f>
        <v>5.88594</v>
      </c>
      <c r="AG508" s="12"/>
    </row>
    <row r="509" ht="14.25" hidden="1" customHeight="1" outlineLevel="2">
      <c r="B509" s="7" t="s">
        <v>20</v>
      </c>
      <c r="C509" s="12">
        <f>SOx!B16*MDC!$X17/1000000</f>
        <v>18.081</v>
      </c>
      <c r="D509" s="12">
        <f>SOx!C16*MDC!$X17/1000000</f>
        <v>14.7042</v>
      </c>
      <c r="E509" s="12">
        <f>SOx!D16*MDC!$X17/1000000</f>
        <v>12.564</v>
      </c>
      <c r="F509" s="12">
        <f>SOx!E16*MDC!$X17/1000000</f>
        <v>11.8332</v>
      </c>
      <c r="G509" s="12">
        <f>SOx!F16*MDC!$X17/1000000</f>
        <v>12.0078</v>
      </c>
      <c r="H509" s="12">
        <f>SOx!G16*MDC!$X17/1000000</f>
        <v>8.8902</v>
      </c>
      <c r="I509" s="12">
        <f>SOx!H16*MDC!$X17/1000000</f>
        <v>10.0206</v>
      </c>
      <c r="J509" s="12">
        <f>SOx!I16*MDC!$X17/1000000</f>
        <v>7.9146</v>
      </c>
      <c r="K509" s="12">
        <f>SOx!J16*MDC!$X17/1000000</f>
        <v>7.1712</v>
      </c>
      <c r="L509" s="12">
        <f>SOx!K16*MDC!$X17/1000000</f>
        <v>5.7996</v>
      </c>
      <c r="M509" s="12">
        <f>SOx!L16*MDC!$X17/1000000</f>
        <v>3.1968</v>
      </c>
      <c r="N509" s="12">
        <f>SOx!M16*MDC!$X17/1000000</f>
        <v>2.5758</v>
      </c>
      <c r="O509" s="12">
        <f>SOx!N16*MDC!$X17/1000000</f>
        <v>2.3418</v>
      </c>
      <c r="P509" s="12">
        <f>SOx!O16*MDC!$X17/1000000</f>
        <v>2.0448</v>
      </c>
      <c r="Q509" s="12">
        <f>SOx!P16*MDC!$X17/1000000</f>
        <v>1.674</v>
      </c>
      <c r="R509" s="12">
        <f>SOx!Q16*MDC!$X17/1000000</f>
        <v>1.575</v>
      </c>
      <c r="S509" s="12">
        <f>SOx!R16*MDC!$X17/1000000</f>
        <v>1.5138</v>
      </c>
      <c r="T509" s="12">
        <f>SOx!S16*MDC!$X17/1000000</f>
        <v>1.4652</v>
      </c>
      <c r="U509" s="12">
        <f>SOx!T16*MDC!$X17/1000000</f>
        <v>1.188</v>
      </c>
      <c r="V509" s="12">
        <f>SOx!U16*MDC!$X17/1000000</f>
        <v>1.1952</v>
      </c>
      <c r="W509" s="12">
        <f>SOx!V16*MDC!$X17/1000000</f>
        <v>0.7812</v>
      </c>
      <c r="X509" s="12">
        <f>SOx!W16*MDC!$X17/1000000</f>
        <v>0.7722</v>
      </c>
      <c r="Y509" s="12">
        <f>SOx!X16*MDC!$X17/1000000</f>
        <v>0.7974</v>
      </c>
      <c r="Z509" s="12">
        <f>SOx!Y16*MDC!$X17/1000000</f>
        <v>0.7056</v>
      </c>
      <c r="AA509" s="12">
        <f>SOx!Z16*MDC!$X17/1000000</f>
        <v>0.7002</v>
      </c>
      <c r="AB509" s="12">
        <f>SOx!AA16*MDC!$X17/1000000</f>
        <v>0.6444</v>
      </c>
      <c r="AC509" s="12">
        <f>SOx!AB16*MDC!$X17/1000000</f>
        <v>0.621</v>
      </c>
      <c r="AD509" s="12">
        <f>SOx!AC16*MDC!$X17/1000000</f>
        <v>0.6498</v>
      </c>
      <c r="AE509" s="12">
        <f>SOx!AD16*MDC!$X17/1000000</f>
        <v>0.6948</v>
      </c>
      <c r="AF509" s="12">
        <f>SOx!AE16*MDC!$X17/1000000</f>
        <v>0.666</v>
      </c>
      <c r="AG509" s="12"/>
    </row>
    <row r="510" ht="14.25" hidden="1" customHeight="1" outlineLevel="2">
      <c r="B510" s="7" t="s">
        <v>21</v>
      </c>
      <c r="C510" s="12">
        <f>SOx!B17*MDC!$X18/1000000</f>
        <v>54.4239</v>
      </c>
      <c r="D510" s="12">
        <f>SOx!C17*MDC!$X18/1000000</f>
        <v>60.7176</v>
      </c>
      <c r="E510" s="12">
        <f>SOx!D17*MDC!$X18/1000000</f>
        <v>30.3075</v>
      </c>
      <c r="F510" s="12">
        <f>SOx!E17*MDC!$X18/1000000</f>
        <v>28.0935</v>
      </c>
      <c r="G510" s="12">
        <f>SOx!F17*MDC!$X18/1000000</f>
        <v>27.4779</v>
      </c>
      <c r="H510" s="12">
        <f>SOx!G17*MDC!$X18/1000000</f>
        <v>20.7333</v>
      </c>
      <c r="I510" s="12">
        <f>SOx!H17*MDC!$X18/1000000</f>
        <v>20.5794</v>
      </c>
      <c r="J510" s="12">
        <f>SOx!I17*MDC!$X18/1000000</f>
        <v>18.9324</v>
      </c>
      <c r="K510" s="12">
        <f>SOx!J17*MDC!$X18/1000000</f>
        <v>23.2632</v>
      </c>
      <c r="L510" s="12">
        <f>SOx!K17*MDC!$X18/1000000</f>
        <v>17.3394</v>
      </c>
      <c r="M510" s="12">
        <f>SOx!L17*MDC!$X18/1000000</f>
        <v>10.5435</v>
      </c>
      <c r="N510" s="12">
        <f>SOx!M17*MDC!$X18/1000000</f>
        <v>11.5101</v>
      </c>
      <c r="O510" s="12">
        <f>SOx!N17*MDC!$X18/1000000</f>
        <v>10.0737</v>
      </c>
      <c r="P510" s="12">
        <f>SOx!O17*MDC!$X18/1000000</f>
        <v>6.4719</v>
      </c>
      <c r="Q510" s="12">
        <f>SOx!P17*MDC!$X18/1000000</f>
        <v>6.6636</v>
      </c>
      <c r="R510" s="12">
        <f>SOx!Q17*MDC!$X18/1000000</f>
        <v>7.4331</v>
      </c>
      <c r="S510" s="12">
        <f>SOx!R17*MDC!$X18/1000000</f>
        <v>6.912</v>
      </c>
      <c r="T510" s="12">
        <f>SOx!S17*MDC!$X18/1000000</f>
        <v>6.0615</v>
      </c>
      <c r="U510" s="12">
        <f>SOx!T17*MDC!$X18/1000000</f>
        <v>5.3028</v>
      </c>
      <c r="V510" s="12">
        <f>SOx!U17*MDC!$X18/1000000</f>
        <v>5.238</v>
      </c>
      <c r="W510" s="12">
        <f>SOx!V17*MDC!$X18/1000000</f>
        <v>4.8357</v>
      </c>
      <c r="X510" s="12">
        <f>SOx!W17*MDC!$X18/1000000</f>
        <v>5.0895</v>
      </c>
      <c r="Y510" s="12">
        <f>SOx!X17*MDC!$X18/1000000</f>
        <v>4.5036</v>
      </c>
      <c r="Z510" s="12">
        <f>SOx!Y17*MDC!$X18/1000000</f>
        <v>3.8664</v>
      </c>
      <c r="AA510" s="12">
        <f>SOx!Z17*MDC!$X18/1000000</f>
        <v>3.483</v>
      </c>
      <c r="AB510" s="12">
        <f>SOx!AA17*MDC!$X18/1000000</f>
        <v>4.0203</v>
      </c>
      <c r="AC510" s="12">
        <f>SOx!AB17*MDC!$X18/1000000</f>
        <v>3.9204</v>
      </c>
      <c r="AD510" s="12">
        <f>SOx!AC17*MDC!$X18/1000000</f>
        <v>3.51</v>
      </c>
      <c r="AE510" s="12">
        <f>SOx!AD17*MDC!$X18/1000000</f>
        <v>3.4992</v>
      </c>
      <c r="AF510" s="12">
        <f>SOx!AE17*MDC!$X18/1000000</f>
        <v>3.1455</v>
      </c>
      <c r="AG510" s="12"/>
    </row>
    <row r="511" ht="14.25" hidden="1" customHeight="1" outlineLevel="2">
      <c r="B511" s="7" t="s">
        <v>22</v>
      </c>
      <c r="C511" s="12">
        <f>SOx!B18*MDC!$X19/1000000</f>
        <v>10.30302</v>
      </c>
      <c r="D511" s="12">
        <f>SOx!C18*MDC!$X19/1000000</f>
        <v>10.55462</v>
      </c>
      <c r="E511" s="12">
        <f>SOx!D18*MDC!$X19/1000000</f>
        <v>10.17722</v>
      </c>
      <c r="F511" s="12">
        <f>SOx!E18*MDC!$X19/1000000</f>
        <v>10.74961</v>
      </c>
      <c r="G511" s="12">
        <f>SOx!F18*MDC!$X19/1000000</f>
        <v>9.77466</v>
      </c>
      <c r="H511" s="12">
        <f>SOx!G18*MDC!$X19/1000000</f>
        <v>5.81196</v>
      </c>
      <c r="I511" s="12">
        <f>SOx!H18*MDC!$X19/1000000</f>
        <v>5.52262</v>
      </c>
      <c r="J511" s="12">
        <f>SOx!I18*MDC!$X19/1000000</f>
        <v>3.76142</v>
      </c>
      <c r="K511" s="12">
        <f>SOx!J18*MDC!$X19/1000000</f>
        <v>2.10086</v>
      </c>
      <c r="L511" s="12">
        <f>SOx!K18*MDC!$X19/1000000</f>
        <v>2.16376</v>
      </c>
      <c r="M511" s="12">
        <f>SOx!L18*MDC!$X19/1000000</f>
        <v>2.30214</v>
      </c>
      <c r="N511" s="12">
        <f>SOx!M18*MDC!$X19/1000000</f>
        <v>2.72357</v>
      </c>
      <c r="O511" s="12">
        <f>SOx!N18*MDC!$X19/1000000</f>
        <v>2.0757</v>
      </c>
      <c r="P511" s="12">
        <f>SOx!O18*MDC!$X19/1000000</f>
        <v>1.88071</v>
      </c>
      <c r="Q511" s="12">
        <f>SOx!P18*MDC!$X19/1000000</f>
        <v>1.71088</v>
      </c>
      <c r="R511" s="12">
        <f>SOx!Q18*MDC!$X19/1000000</f>
        <v>1.66685</v>
      </c>
      <c r="S511" s="12">
        <f>SOx!R18*MDC!$X19/1000000</f>
        <v>1.89958</v>
      </c>
      <c r="T511" s="12">
        <f>SOx!S18*MDC!$X19/1000000</f>
        <v>1.53476</v>
      </c>
      <c r="U511" s="12">
        <f>SOx!T18*MDC!$X19/1000000</f>
        <v>1.12591</v>
      </c>
      <c r="V511" s="12">
        <f>SOx!U18*MDC!$X19/1000000</f>
        <v>1.10704</v>
      </c>
      <c r="W511" s="12">
        <f>SOx!V18*MDC!$X19/1000000</f>
        <v>1.11333</v>
      </c>
      <c r="X511" s="12">
        <f>SOx!W18*MDC!$X19/1000000</f>
        <v>0.83657</v>
      </c>
      <c r="Y511" s="12">
        <f>SOx!X18*MDC!$X19/1000000</f>
        <v>0.96237</v>
      </c>
      <c r="Z511" s="12">
        <f>SOx!Y18*MDC!$X19/1000000</f>
        <v>1.00011</v>
      </c>
      <c r="AA511" s="12">
        <f>SOx!Z18*MDC!$X19/1000000</f>
        <v>1.01269</v>
      </c>
      <c r="AB511" s="12">
        <f>SOx!AA18*MDC!$X19/1000000</f>
        <v>0.8806</v>
      </c>
      <c r="AC511" s="12">
        <f>SOx!AB18*MDC!$X19/1000000</f>
        <v>0.66045</v>
      </c>
      <c r="AD511" s="12">
        <f>SOx!AC18*MDC!$X19/1000000</f>
        <v>0.67303</v>
      </c>
      <c r="AE511" s="12">
        <f>SOx!AD18*MDC!$X19/1000000</f>
        <v>0.64158</v>
      </c>
      <c r="AF511" s="12">
        <f>SOx!AE18*MDC!$X19/1000000</f>
        <v>0.63529</v>
      </c>
      <c r="AG511" s="12"/>
    </row>
    <row r="512" ht="14.25" hidden="1" customHeight="1" outlineLevel="2">
      <c r="B512" s="7" t="s">
        <v>17</v>
      </c>
      <c r="C512" s="12">
        <f>SOx!B19*MDC!$X20/1000000</f>
        <v>565.12785</v>
      </c>
      <c r="D512" s="12">
        <f>SOx!C19*MDC!$X20/1000000</f>
        <v>567.11637</v>
      </c>
      <c r="E512" s="12">
        <f>SOx!D19*MDC!$X20/1000000</f>
        <v>487.28955</v>
      </c>
      <c r="F512" s="12">
        <f>SOx!E19*MDC!$X20/1000000</f>
        <v>490.3881</v>
      </c>
      <c r="G512" s="12">
        <f>SOx!F19*MDC!$X20/1000000</f>
        <v>428.92785</v>
      </c>
      <c r="H512" s="12">
        <f>SOx!G19*MDC!$X20/1000000</f>
        <v>418.27701</v>
      </c>
      <c r="I512" s="12">
        <f>SOx!H19*MDC!$X20/1000000</f>
        <v>416.80605</v>
      </c>
      <c r="J512" s="12">
        <f>SOx!I19*MDC!$X20/1000000</f>
        <v>426.05403</v>
      </c>
      <c r="K512" s="12">
        <f>SOx!J19*MDC!$X20/1000000</f>
        <v>385.50048</v>
      </c>
      <c r="L512" s="12">
        <f>SOx!K19*MDC!$X20/1000000</f>
        <v>380.41341</v>
      </c>
      <c r="M512" s="12">
        <f>SOx!L19*MDC!$X20/1000000</f>
        <v>291.02535</v>
      </c>
      <c r="N512" s="12">
        <f>SOx!M19*MDC!$X20/1000000</f>
        <v>235.91883</v>
      </c>
      <c r="O512" s="12">
        <f>SOx!N19*MDC!$X20/1000000</f>
        <v>185.54526</v>
      </c>
      <c r="P512" s="12">
        <f>SOx!O19*MDC!$X20/1000000</f>
        <v>167.60091</v>
      </c>
      <c r="Q512" s="12">
        <f>SOx!P19*MDC!$X20/1000000</f>
        <v>102.98763</v>
      </c>
      <c r="R512" s="12">
        <f>SOx!Q19*MDC!$X20/1000000</f>
        <v>29.09913</v>
      </c>
      <c r="S512" s="12">
        <f>SOx!R19*MDC!$X20/1000000</f>
        <v>26.53176</v>
      </c>
      <c r="T512" s="12">
        <f>SOx!S19*MDC!$X20/1000000</f>
        <v>24.57729</v>
      </c>
      <c r="U512" s="12">
        <f>SOx!T19*MDC!$X20/1000000</f>
        <v>24.29127</v>
      </c>
      <c r="V512" s="12">
        <f>SOx!U19*MDC!$X20/1000000</f>
        <v>20.18484</v>
      </c>
      <c r="W512" s="12">
        <f>SOx!V19*MDC!$X20/1000000</f>
        <v>20.67516</v>
      </c>
      <c r="X512" s="12">
        <f>SOx!W19*MDC!$X20/1000000</f>
        <v>23.27658</v>
      </c>
      <c r="Y512" s="12">
        <f>SOx!X19*MDC!$X20/1000000</f>
        <v>20.7024</v>
      </c>
      <c r="Z512" s="12">
        <f>SOx!Y19*MDC!$X20/1000000</f>
        <v>19.89882</v>
      </c>
      <c r="AA512" s="12">
        <f>SOx!Z19*MDC!$X20/1000000</f>
        <v>17.61066</v>
      </c>
      <c r="AB512" s="12">
        <f>SOx!AA19*MDC!$X20/1000000</f>
        <v>16.18737</v>
      </c>
      <c r="AC512" s="12">
        <f>SOx!AB19*MDC!$X20/1000000</f>
        <v>15.64938</v>
      </c>
      <c r="AD512" s="12">
        <f>SOx!AC19*MDC!$X20/1000000</f>
        <v>18.85689</v>
      </c>
      <c r="AE512" s="12">
        <f>SOx!AD19*MDC!$X20/1000000</f>
        <v>15.60852</v>
      </c>
      <c r="AF512" s="12">
        <f>SOx!AE19*MDC!$X20/1000000</f>
        <v>11.76768</v>
      </c>
      <c r="AG512" s="12"/>
    </row>
    <row r="513" ht="14.25" hidden="1" customHeight="1" outlineLevel="2">
      <c r="B513" s="7" t="s">
        <v>23</v>
      </c>
      <c r="C513" s="12">
        <f>SOx!B20*MDC!$X21/1000000</f>
        <v>4.67742</v>
      </c>
      <c r="D513" s="12">
        <f>SOx!C20*MDC!$X21/1000000</f>
        <v>4.15895</v>
      </c>
      <c r="E513" s="12">
        <f>SOx!D20*MDC!$X21/1000000</f>
        <v>4.0657</v>
      </c>
      <c r="F513" s="12">
        <f>SOx!E20*MDC!$X21/1000000</f>
        <v>5.62111</v>
      </c>
      <c r="G513" s="12">
        <f>SOx!F20*MDC!$X21/1000000</f>
        <v>4.74083</v>
      </c>
      <c r="H513" s="12">
        <f>SOx!G20*MDC!$X21/1000000</f>
        <v>3.90904</v>
      </c>
      <c r="I513" s="12">
        <f>SOx!H20*MDC!$X21/1000000</f>
        <v>3.79714</v>
      </c>
      <c r="J513" s="12">
        <f>SOx!I20*MDC!$X21/1000000</f>
        <v>3.83444</v>
      </c>
      <c r="K513" s="12">
        <f>SOx!J20*MDC!$X21/1000000</f>
        <v>3.89785</v>
      </c>
      <c r="L513" s="12">
        <f>SOx!K20*MDC!$X21/1000000</f>
        <v>3.92023</v>
      </c>
      <c r="M513" s="12">
        <f>SOx!L20*MDC!$X21/1000000</f>
        <v>3.40176</v>
      </c>
      <c r="N513" s="12">
        <f>SOx!M20*MDC!$X21/1000000</f>
        <v>4.22609</v>
      </c>
      <c r="O513" s="12">
        <f>SOx!N20*MDC!$X21/1000000</f>
        <v>4.103</v>
      </c>
      <c r="P513" s="12">
        <f>SOx!O20*MDC!$X21/1000000</f>
        <v>4.27831</v>
      </c>
      <c r="Q513" s="12">
        <f>SOx!P20*MDC!$X21/1000000</f>
        <v>4.45362</v>
      </c>
      <c r="R513" s="12">
        <f>SOx!Q20*MDC!$X21/1000000</f>
        <v>4.5133</v>
      </c>
      <c r="S513" s="12">
        <f>SOx!R20*MDC!$X21/1000000</f>
        <v>4.56552</v>
      </c>
      <c r="T513" s="12">
        <f>SOx!S20*MDC!$X21/1000000</f>
        <v>4.68115</v>
      </c>
      <c r="U513" s="12">
        <f>SOx!T20*MDC!$X21/1000000</f>
        <v>3.83817</v>
      </c>
      <c r="V513" s="12">
        <f>SOx!U20*MDC!$X21/1000000</f>
        <v>2.43196</v>
      </c>
      <c r="W513" s="12">
        <f>SOx!V20*MDC!$X21/1000000</f>
        <v>2.984</v>
      </c>
      <c r="X513" s="12">
        <f>SOx!W20*MDC!$X21/1000000</f>
        <v>2.93924</v>
      </c>
      <c r="Y513" s="12">
        <f>SOx!X20*MDC!$X21/1000000</f>
        <v>2.88702</v>
      </c>
      <c r="Z513" s="12">
        <f>SOx!Y20*MDC!$X21/1000000</f>
        <v>1.865</v>
      </c>
      <c r="AA513" s="12">
        <f>SOx!Z20*MDC!$X21/1000000</f>
        <v>1.76056</v>
      </c>
      <c r="AB513" s="12">
        <f>SOx!AA20*MDC!$X21/1000000</f>
        <v>0.80568</v>
      </c>
      <c r="AC513" s="12">
        <f>SOx!AB20*MDC!$X21/1000000</f>
        <v>0.66021</v>
      </c>
      <c r="AD513" s="12">
        <f>SOx!AC20*MDC!$X21/1000000</f>
        <v>0.26483</v>
      </c>
      <c r="AE513" s="12">
        <f>SOx!AD20*MDC!$X21/1000000</f>
        <v>0.05968</v>
      </c>
      <c r="AF513" s="12">
        <f>SOx!AE20*MDC!$X21/1000000</f>
        <v>0.05968</v>
      </c>
      <c r="AG513" s="12"/>
    </row>
    <row r="514" ht="14.25" hidden="1" customHeight="1" outlineLevel="2">
      <c r="B514" s="7" t="s">
        <v>24</v>
      </c>
      <c r="C514" s="12">
        <f>SOx!B21*MDC!$X22/1000000</f>
        <v>128.38532</v>
      </c>
      <c r="D514" s="12">
        <f>SOx!C21*MDC!$X22/1000000</f>
        <v>119.53768</v>
      </c>
      <c r="E514" s="12">
        <f>SOx!D21*MDC!$X22/1000000</f>
        <v>112.78948</v>
      </c>
      <c r="F514" s="12">
        <f>SOx!E21*MDC!$X22/1000000</f>
        <v>105.5588</v>
      </c>
      <c r="G514" s="12">
        <f>SOx!F21*MDC!$X22/1000000</f>
        <v>96.92632</v>
      </c>
      <c r="H514" s="12">
        <f>SOx!G21*MDC!$X22/1000000</f>
        <v>88.88716</v>
      </c>
      <c r="I514" s="12">
        <f>SOx!H21*MDC!$X22/1000000</f>
        <v>80.65892</v>
      </c>
      <c r="J514" s="12">
        <f>SOx!I21*MDC!$X22/1000000</f>
        <v>71.40052</v>
      </c>
      <c r="K514" s="12">
        <f>SOx!J21*MDC!$X22/1000000</f>
        <v>65.63032</v>
      </c>
      <c r="L514" s="12">
        <f>SOx!K21*MDC!$X22/1000000</f>
        <v>61.45752</v>
      </c>
      <c r="M514" s="12">
        <f>SOx!L21*MDC!$X22/1000000</f>
        <v>50.9864</v>
      </c>
      <c r="N514" s="12">
        <f>SOx!M21*MDC!$X22/1000000</f>
        <v>51.46888</v>
      </c>
      <c r="O514" s="12">
        <f>SOx!N21*MDC!$X22/1000000</f>
        <v>46.455</v>
      </c>
      <c r="P514" s="12">
        <f>SOx!O21*MDC!$X22/1000000</f>
        <v>43.40364</v>
      </c>
      <c r="Q514" s="12">
        <f>SOx!P21*MDC!$X22/1000000</f>
        <v>44.97496</v>
      </c>
      <c r="R514" s="12">
        <f>SOx!Q21*MDC!$X22/1000000</f>
        <v>43.95784</v>
      </c>
      <c r="S514" s="12">
        <f>SOx!R21*MDC!$X22/1000000</f>
        <v>44.02304</v>
      </c>
      <c r="T514" s="12">
        <f>SOx!S21*MDC!$X22/1000000</f>
        <v>41.44112</v>
      </c>
      <c r="U514" s="12">
        <f>SOx!T21*MDC!$X22/1000000</f>
        <v>34.51688</v>
      </c>
      <c r="V514" s="12">
        <f>SOx!U21*MDC!$X22/1000000</f>
        <v>25.7866</v>
      </c>
      <c r="W514" s="12">
        <f>SOx!V21*MDC!$X22/1000000</f>
        <v>23.31552</v>
      </c>
      <c r="X514" s="12">
        <f>SOx!W21*MDC!$X22/1000000</f>
        <v>22.53312</v>
      </c>
      <c r="Y514" s="12">
        <f>SOx!X21*MDC!$X22/1000000</f>
        <v>22.5266</v>
      </c>
      <c r="Z514" s="12">
        <f>SOx!Y21*MDC!$X22/1000000</f>
        <v>19.84036</v>
      </c>
      <c r="AA514" s="12">
        <f>SOx!Z21*MDC!$X22/1000000</f>
        <v>19.70344</v>
      </c>
      <c r="AB514" s="12">
        <f>SOx!AA21*MDC!$X22/1000000</f>
        <v>20.19896</v>
      </c>
      <c r="AC514" s="12">
        <f>SOx!AB21*MDC!$X22/1000000</f>
        <v>18.23644</v>
      </c>
      <c r="AD514" s="12">
        <f>SOx!AC21*MDC!$X22/1000000</f>
        <v>17.3106</v>
      </c>
      <c r="AE514" s="12">
        <f>SOx!AD21*MDC!$X22/1000000</f>
        <v>16.28044</v>
      </c>
      <c r="AF514" s="12">
        <f>SOx!AE21*MDC!$X22/1000000</f>
        <v>14.94384</v>
      </c>
      <c r="AG514" s="12"/>
    </row>
    <row r="515" ht="14.25" hidden="1" customHeight="1" outlineLevel="2">
      <c r="B515" s="7" t="s">
        <v>5</v>
      </c>
      <c r="C515" s="12">
        <f>SOx!B22*MDC!$X23/1000000</f>
        <v>38.0292</v>
      </c>
      <c r="D515" s="12">
        <f>SOx!C22*MDC!$X23/1000000</f>
        <v>36.49152</v>
      </c>
      <c r="E515" s="12">
        <f>SOx!D22*MDC!$X23/1000000</f>
        <v>27.9672</v>
      </c>
      <c r="F515" s="12">
        <f>SOx!E22*MDC!$X23/1000000</f>
        <v>27.25512</v>
      </c>
      <c r="G515" s="12">
        <f>SOx!F22*MDC!$X23/1000000</f>
        <v>24.35004</v>
      </c>
      <c r="H515" s="12">
        <f>SOx!G22*MDC!$X23/1000000</f>
        <v>24.1488</v>
      </c>
      <c r="I515" s="12">
        <f>SOx!H22*MDC!$X23/1000000</f>
        <v>22.67304</v>
      </c>
      <c r="J515" s="12">
        <f>SOx!I22*MDC!$X23/1000000</f>
        <v>20.8464</v>
      </c>
      <c r="K515" s="12">
        <f>SOx!J22*MDC!$X23/1000000</f>
        <v>18.38508</v>
      </c>
      <c r="L515" s="12">
        <f>SOx!K22*MDC!$X23/1000000</f>
        <v>17.40984</v>
      </c>
      <c r="M515" s="12">
        <f>SOx!L22*MDC!$X23/1000000</f>
        <v>16.29012</v>
      </c>
      <c r="N515" s="12">
        <f>SOx!M22*MDC!$X23/1000000</f>
        <v>16.7442</v>
      </c>
      <c r="O515" s="12">
        <f>SOx!N22*MDC!$X23/1000000</f>
        <v>16.19724</v>
      </c>
      <c r="P515" s="12">
        <f>SOx!O22*MDC!$X23/1000000</f>
        <v>16.08372</v>
      </c>
      <c r="Q515" s="12">
        <f>SOx!P22*MDC!$X23/1000000</f>
        <v>13.72044</v>
      </c>
      <c r="R515" s="12">
        <f>SOx!Q22*MDC!$X23/1000000</f>
        <v>13.37988</v>
      </c>
      <c r="S515" s="12">
        <f>SOx!R22*MDC!$X23/1000000</f>
        <v>13.7772</v>
      </c>
      <c r="T515" s="12">
        <f>SOx!S22*MDC!$X23/1000000</f>
        <v>12.03828</v>
      </c>
      <c r="U515" s="12">
        <f>SOx!T22*MDC!$X23/1000000</f>
        <v>10.45416</v>
      </c>
      <c r="V515" s="12">
        <f>SOx!U22*MDC!$X23/1000000</f>
        <v>7.611</v>
      </c>
      <c r="W515" s="12">
        <f>SOx!V22*MDC!$X23/1000000</f>
        <v>8.25084</v>
      </c>
      <c r="X515" s="12">
        <f>SOx!W22*MDC!$X23/1000000</f>
        <v>7.83288</v>
      </c>
      <c r="Y515" s="12">
        <f>SOx!X22*MDC!$X23/1000000</f>
        <v>7.63164</v>
      </c>
      <c r="Z515" s="12">
        <f>SOx!Y22*MDC!$X23/1000000</f>
        <v>7.41492</v>
      </c>
      <c r="AA515" s="12">
        <f>SOx!Z22*MDC!$X23/1000000</f>
        <v>7.49748</v>
      </c>
      <c r="AB515" s="12">
        <f>SOx!AA22*MDC!$X23/1000000</f>
        <v>7.29108</v>
      </c>
      <c r="AC515" s="12">
        <f>SOx!AB22*MDC!$X23/1000000</f>
        <v>6.85764</v>
      </c>
      <c r="AD515" s="12">
        <f>SOx!AC22*MDC!$X23/1000000</f>
        <v>6.60996</v>
      </c>
      <c r="AE515" s="12">
        <f>SOx!AD22*MDC!$X23/1000000</f>
        <v>5.99076</v>
      </c>
      <c r="AF515" s="12">
        <f>SOx!AE22*MDC!$X23/1000000</f>
        <v>5.63472</v>
      </c>
      <c r="AG515" s="12"/>
    </row>
    <row r="516" ht="14.25" hidden="1" customHeight="1" outlineLevel="2">
      <c r="B516" s="7" t="s">
        <v>26</v>
      </c>
      <c r="C516" s="12">
        <f>SOx!B23*MDC!$X24/1000000</f>
        <v>1871.07984</v>
      </c>
      <c r="D516" s="12">
        <f>SOx!C23*MDC!$X24/1000000</f>
        <v>1813.16976</v>
      </c>
      <c r="E516" s="12">
        <f>SOx!D23*MDC!$X24/1000000</f>
        <v>1626.30092</v>
      </c>
      <c r="F516" s="12">
        <f>SOx!E23*MDC!$X24/1000000</f>
        <v>1601.52732</v>
      </c>
      <c r="G516" s="12">
        <f>SOx!F23*MDC!$X24/1000000</f>
        <v>1530.87244</v>
      </c>
      <c r="H516" s="12">
        <f>SOx!G23*MDC!$X24/1000000</f>
        <v>1482.54244</v>
      </c>
      <c r="I516" s="12">
        <f>SOx!H23*MDC!$X24/1000000</f>
        <v>1508.6836</v>
      </c>
      <c r="J516" s="12">
        <f>SOx!I23*MDC!$X24/1000000</f>
        <v>1375.52908</v>
      </c>
      <c r="K516" s="12">
        <f>SOx!J23*MDC!$X24/1000000</f>
        <v>1242.27432</v>
      </c>
      <c r="L516" s="12">
        <f>SOx!K23*MDC!$X24/1000000</f>
        <v>1113.25828</v>
      </c>
      <c r="M516" s="12">
        <f>SOx!L23*MDC!$X24/1000000</f>
        <v>960.2276</v>
      </c>
      <c r="N516" s="12">
        <f>SOx!M23*MDC!$X24/1000000</f>
        <v>941.92664</v>
      </c>
      <c r="O516" s="12">
        <f>SOx!N23*MDC!$X24/1000000</f>
        <v>881.08096</v>
      </c>
      <c r="P516" s="12">
        <f>SOx!O23*MDC!$X24/1000000</f>
        <v>867.40536</v>
      </c>
      <c r="Q516" s="12">
        <f>SOx!P23*MDC!$X24/1000000</f>
        <v>831.51944</v>
      </c>
      <c r="R516" s="12">
        <f>SOx!Q23*MDC!$X24/1000000</f>
        <v>810.7268</v>
      </c>
      <c r="S516" s="12">
        <f>SOx!R23*MDC!$X24/1000000</f>
        <v>856.66536</v>
      </c>
      <c r="T516" s="12">
        <f>SOx!S23*MDC!$X24/1000000</f>
        <v>791.95328</v>
      </c>
      <c r="U516" s="12">
        <f>SOx!T23*MDC!$X24/1000000</f>
        <v>630.0084</v>
      </c>
      <c r="V516" s="12">
        <f>SOx!U23*MDC!$X24/1000000</f>
        <v>533.80664</v>
      </c>
      <c r="W516" s="12">
        <f>SOx!V23*MDC!$X24/1000000</f>
        <v>584.69992</v>
      </c>
      <c r="X516" s="12">
        <f>SOx!W23*MDC!$X24/1000000</f>
        <v>552.12908</v>
      </c>
      <c r="Y516" s="12">
        <f>SOx!X23*MDC!$X24/1000000</f>
        <v>529.0166</v>
      </c>
      <c r="Z516" s="12">
        <f>SOx!Y23*MDC!$X24/1000000</f>
        <v>502.9184</v>
      </c>
      <c r="AA516" s="12">
        <f>SOx!Z23*MDC!$X24/1000000</f>
        <v>472.35236</v>
      </c>
      <c r="AB516" s="12">
        <f>SOx!AA23*MDC!$X24/1000000</f>
        <v>457.36648</v>
      </c>
      <c r="AC516" s="12">
        <f>SOx!AB23*MDC!$X24/1000000</f>
        <v>381.43468</v>
      </c>
      <c r="AD516" s="12">
        <f>SOx!AC23*MDC!$X24/1000000</f>
        <v>376.26516</v>
      </c>
      <c r="AE516" s="12">
        <f>SOx!AD23*MDC!$X24/1000000</f>
        <v>354.71356</v>
      </c>
      <c r="AF516" s="12">
        <f>SOx!AE23*MDC!$X24/1000000</f>
        <v>305.72484</v>
      </c>
      <c r="AG516" s="12"/>
    </row>
    <row r="517" ht="14.25" hidden="1" customHeight="1" outlineLevel="2">
      <c r="B517" s="7" t="s">
        <v>27</v>
      </c>
      <c r="C517" s="12">
        <f>SOx!B24*MDC!$X25/1000000</f>
        <v>15.57367</v>
      </c>
      <c r="D517" s="12">
        <f>SOx!C24*MDC!$X25/1000000</f>
        <v>15.1018</v>
      </c>
      <c r="E517" s="12">
        <f>SOx!D24*MDC!$X25/1000000</f>
        <v>17.96438</v>
      </c>
      <c r="F517" s="12">
        <f>SOx!E24*MDC!$X25/1000000</f>
        <v>15.17187</v>
      </c>
      <c r="G517" s="12">
        <f>SOx!F24*MDC!$X25/1000000</f>
        <v>14.11984</v>
      </c>
      <c r="H517" s="12">
        <f>SOx!G24*MDC!$X25/1000000</f>
        <v>15.77751</v>
      </c>
      <c r="I517" s="12">
        <f>SOx!H24*MDC!$X25/1000000</f>
        <v>12.88161</v>
      </c>
      <c r="J517" s="12">
        <f>SOx!I24*MDC!$X25/1000000</f>
        <v>13.47794</v>
      </c>
      <c r="K517" s="12">
        <f>SOx!J24*MDC!$X25/1000000</f>
        <v>15.78976</v>
      </c>
      <c r="L517" s="12">
        <f>SOx!K24*MDC!$X25/1000000</f>
        <v>16.22586</v>
      </c>
      <c r="M517" s="12">
        <f>SOx!L24*MDC!$X25/1000000</f>
        <v>14.45402</v>
      </c>
      <c r="N517" s="12">
        <f>SOx!M24*MDC!$X25/1000000</f>
        <v>13.61171</v>
      </c>
      <c r="O517" s="12">
        <f>SOx!N24*MDC!$X25/1000000</f>
        <v>13.57104</v>
      </c>
      <c r="P517" s="12">
        <f>SOx!O24*MDC!$X25/1000000</f>
        <v>9.06794</v>
      </c>
      <c r="Q517" s="12">
        <f>SOx!P24*MDC!$X25/1000000</f>
        <v>9.23699</v>
      </c>
      <c r="R517" s="12">
        <f>SOx!Q24*MDC!$X25/1000000</f>
        <v>9.30265</v>
      </c>
      <c r="S517" s="12">
        <f>SOx!R24*MDC!$X25/1000000</f>
        <v>8.08892</v>
      </c>
      <c r="T517" s="12">
        <f>SOx!S24*MDC!$X25/1000000</f>
        <v>7.72632</v>
      </c>
      <c r="U517" s="12">
        <f>SOx!T24*MDC!$X25/1000000</f>
        <v>5.11413</v>
      </c>
      <c r="V517" s="12">
        <f>SOx!U24*MDC!$X25/1000000</f>
        <v>3.52996</v>
      </c>
      <c r="W517" s="12">
        <f>SOx!V24*MDC!$X25/1000000</f>
        <v>3.09141</v>
      </c>
      <c r="X517" s="12">
        <f>SOx!W24*MDC!$X25/1000000</f>
        <v>2.7979</v>
      </c>
      <c r="Y517" s="12">
        <f>SOx!X24*MDC!$X25/1000000</f>
        <v>2.56662</v>
      </c>
      <c r="Z517" s="12">
        <f>SOx!Y24*MDC!$X25/1000000</f>
        <v>2.35837</v>
      </c>
      <c r="AA517" s="12">
        <f>SOx!Z24*MDC!$X25/1000000</f>
        <v>2.13395</v>
      </c>
      <c r="AB517" s="12">
        <f>SOx!AA24*MDC!$X25/1000000</f>
        <v>2.24469</v>
      </c>
      <c r="AC517" s="12">
        <f>SOx!AB24*MDC!$X25/1000000</f>
        <v>2.24175</v>
      </c>
      <c r="AD517" s="12">
        <f>SOx!AC24*MDC!$X25/1000000</f>
        <v>2.31966</v>
      </c>
      <c r="AE517" s="12">
        <f>SOx!AD24*MDC!$X25/1000000</f>
        <v>2.21529</v>
      </c>
      <c r="AF517" s="12">
        <f>SOx!AE24*MDC!$X25/1000000</f>
        <v>2.16825</v>
      </c>
      <c r="AG517" s="12"/>
    </row>
    <row r="518" ht="14.25" hidden="1" customHeight="1" outlineLevel="2">
      <c r="B518" s="7" t="s">
        <v>28</v>
      </c>
      <c r="C518" s="12">
        <f>SOx!B25*MDC!$X26/1000000</f>
        <v>441.60809</v>
      </c>
      <c r="D518" s="12">
        <f>SOx!C25*MDC!$X26/1000000</f>
        <v>377.36468</v>
      </c>
      <c r="E518" s="12">
        <f>SOx!D25*MDC!$X26/1000000</f>
        <v>375.65605</v>
      </c>
      <c r="F518" s="12">
        <f>SOx!E25*MDC!$X26/1000000</f>
        <v>377.13291</v>
      </c>
      <c r="G518" s="12">
        <f>SOx!F25*MDC!$X26/1000000</f>
        <v>358.62904</v>
      </c>
      <c r="H518" s="12">
        <f>SOx!G25*MDC!$X26/1000000</f>
        <v>375.18712</v>
      </c>
      <c r="I518" s="12">
        <f>SOx!H25*MDC!$X26/1000000</f>
        <v>376.60469</v>
      </c>
      <c r="J518" s="12">
        <f>SOx!I25*MDC!$X26/1000000</f>
        <v>330.96756</v>
      </c>
      <c r="K518" s="12">
        <f>SOx!J25*MDC!$X26/1000000</f>
        <v>266.50316</v>
      </c>
      <c r="L518" s="12">
        <f>SOx!K25*MDC!$X26/1000000</f>
        <v>255.86869</v>
      </c>
      <c r="M518" s="12">
        <f>SOx!L25*MDC!$X26/1000000</f>
        <v>264.95623</v>
      </c>
      <c r="N518" s="12">
        <f>SOx!M25*MDC!$X26/1000000</f>
        <v>274.42107</v>
      </c>
      <c r="O518" s="12">
        <f>SOx!N25*MDC!$X26/1000000</f>
        <v>274.23781</v>
      </c>
      <c r="P518" s="12">
        <f>SOx!O25*MDC!$X26/1000000</f>
        <v>316.69484</v>
      </c>
      <c r="Q518" s="12">
        <f>SOx!P25*MDC!$X26/1000000</f>
        <v>300.73505</v>
      </c>
      <c r="R518" s="12">
        <f>SOx!Q25*MDC!$X26/1000000</f>
        <v>324.75289</v>
      </c>
      <c r="S518" s="12">
        <f>SOx!R25*MDC!$X26/1000000</f>
        <v>349.01867</v>
      </c>
      <c r="T518" s="12">
        <f>SOx!S25*MDC!$X26/1000000</f>
        <v>277.97847</v>
      </c>
      <c r="U518" s="12">
        <f>SOx!T25*MDC!$X26/1000000</f>
        <v>281.46041</v>
      </c>
      <c r="V518" s="12">
        <f>SOx!U25*MDC!$X26/1000000</f>
        <v>238.7231</v>
      </c>
      <c r="W518" s="12">
        <f>SOx!V25*MDC!$X26/1000000</f>
        <v>191.6684</v>
      </c>
      <c r="X518" s="12">
        <f>SOx!W25*MDC!$X26/1000000</f>
        <v>175.714</v>
      </c>
      <c r="Y518" s="12">
        <f>SOx!X25*MDC!$X26/1000000</f>
        <v>140.66283</v>
      </c>
      <c r="Z518" s="12">
        <f>SOx!Y25*MDC!$X26/1000000</f>
        <v>113.23851</v>
      </c>
      <c r="AA518" s="12">
        <f>SOx!Z25*MDC!$X26/1000000</f>
        <v>98.75558</v>
      </c>
      <c r="AB518" s="12">
        <f>SOx!AA25*MDC!$X26/1000000</f>
        <v>85.0003</v>
      </c>
      <c r="AC518" s="12">
        <f>SOx!AB25*MDC!$X26/1000000</f>
        <v>58.61086</v>
      </c>
      <c r="AD518" s="12">
        <f>SOx!AC25*MDC!$X26/1000000</f>
        <v>47.7554</v>
      </c>
      <c r="AE518" s="12">
        <f>SOx!AD25*MDC!$X26/1000000</f>
        <v>45.44848</v>
      </c>
      <c r="AF518" s="12">
        <f>SOx!AE25*MDC!$X26/1000000</f>
        <v>53.38795</v>
      </c>
      <c r="AG518" s="12"/>
    </row>
    <row r="519" ht="14.25" hidden="1" customHeight="1" outlineLevel="2">
      <c r="B519" s="7" t="s">
        <v>30</v>
      </c>
      <c r="C519" s="12">
        <f>SOx!B26*MDC!$X27/1000000</f>
        <v>97.3248</v>
      </c>
      <c r="D519" s="12">
        <f>SOx!C26*MDC!$X27/1000000</f>
        <v>90.0336</v>
      </c>
      <c r="E519" s="12">
        <f>SOx!D26*MDC!$X27/1000000</f>
        <v>92.8608</v>
      </c>
      <c r="F519" s="12">
        <f>SOx!E26*MDC!$X27/1000000</f>
        <v>91.824</v>
      </c>
      <c r="G519" s="12">
        <f>SOx!F26*MDC!$X27/1000000</f>
        <v>88.7664</v>
      </c>
      <c r="H519" s="12">
        <f>SOx!G26*MDC!$X27/1000000</f>
        <v>59.7696</v>
      </c>
      <c r="I519" s="12">
        <f>SOx!H26*MDC!$X27/1000000</f>
        <v>55.6368</v>
      </c>
      <c r="J519" s="12">
        <f>SOx!I26*MDC!$X27/1000000</f>
        <v>57.5952</v>
      </c>
      <c r="K519" s="12">
        <f>SOx!J26*MDC!$X27/1000000</f>
        <v>52.824</v>
      </c>
      <c r="L519" s="12">
        <f>SOx!K26*MDC!$X27/1000000</f>
        <v>46.1616</v>
      </c>
      <c r="M519" s="12">
        <f>SOx!L26*MDC!$X27/1000000</f>
        <v>44.6544</v>
      </c>
      <c r="N519" s="12">
        <f>SOx!M26*MDC!$X27/1000000</f>
        <v>30.336</v>
      </c>
      <c r="O519" s="12">
        <f>SOx!N26*MDC!$X27/1000000</f>
        <v>30.216</v>
      </c>
      <c r="P519" s="12">
        <f>SOx!O26*MDC!$X27/1000000</f>
        <v>28.968</v>
      </c>
      <c r="Q519" s="12">
        <f>SOx!P26*MDC!$X27/1000000</f>
        <v>24.408</v>
      </c>
      <c r="R519" s="12">
        <f>SOx!Q26*MDC!$X27/1000000</f>
        <v>19.2912</v>
      </c>
      <c r="S519" s="12">
        <f>SOx!R26*MDC!$X27/1000000</f>
        <v>8.2032</v>
      </c>
      <c r="T519" s="12">
        <f>SOx!S26*MDC!$X27/1000000</f>
        <v>7.2</v>
      </c>
      <c r="U519" s="12">
        <f>SOx!T26*MDC!$X27/1000000</f>
        <v>6.0864</v>
      </c>
      <c r="V519" s="12">
        <f>SOx!U26*MDC!$X27/1000000</f>
        <v>4.9056</v>
      </c>
      <c r="W519" s="12">
        <f>SOx!V26*MDC!$X27/1000000</f>
        <v>5.0064</v>
      </c>
      <c r="X519" s="12">
        <f>SOx!W26*MDC!$X27/1000000</f>
        <v>5.4864</v>
      </c>
      <c r="Y519" s="12">
        <f>SOx!X26*MDC!$X27/1000000</f>
        <v>5.112</v>
      </c>
      <c r="Z519" s="12">
        <f>SOx!Y26*MDC!$X27/1000000</f>
        <v>4.6224</v>
      </c>
      <c r="AA519" s="12">
        <f>SOx!Z26*MDC!$X27/1000000</f>
        <v>3.696</v>
      </c>
      <c r="AB519" s="12">
        <f>SOx!AA26*MDC!$X27/1000000</f>
        <v>2.6304</v>
      </c>
      <c r="AC519" s="12">
        <f>SOx!AB26*MDC!$X27/1000000</f>
        <v>2.2416</v>
      </c>
      <c r="AD519" s="12">
        <f>SOx!AC26*MDC!$X27/1000000</f>
        <v>2.3568</v>
      </c>
      <c r="AE519" s="12">
        <f>SOx!AD26*MDC!$X27/1000000</f>
        <v>2.2992</v>
      </c>
      <c r="AF519" s="12">
        <f>SOx!AE26*MDC!$X27/1000000</f>
        <v>2.0544</v>
      </c>
      <c r="AG519" s="12"/>
    </row>
    <row r="520" ht="14.25" hidden="1" customHeight="1" outlineLevel="2">
      <c r="B520" s="7" t="s">
        <v>29</v>
      </c>
      <c r="C520" s="12">
        <f>SOx!B27*MDC!$X28/1000000</f>
        <v>94.56336</v>
      </c>
      <c r="D520" s="12">
        <f>SOx!C27*MDC!$X28/1000000</f>
        <v>91.33407</v>
      </c>
      <c r="E520" s="12">
        <f>SOx!D27*MDC!$X28/1000000</f>
        <v>89.49263</v>
      </c>
      <c r="F520" s="12">
        <f>SOx!E27*MDC!$X28/1000000</f>
        <v>85.47125</v>
      </c>
      <c r="G520" s="12">
        <f>SOx!F27*MDC!$X28/1000000</f>
        <v>83.35224</v>
      </c>
      <c r="H520" s="12">
        <f>SOx!G27*MDC!$X28/1000000</f>
        <v>81.47695</v>
      </c>
      <c r="I520" s="12">
        <f>SOx!H27*MDC!$X28/1000000</f>
        <v>79.79122</v>
      </c>
      <c r="J520" s="12">
        <f>SOx!I27*MDC!$X28/1000000</f>
        <v>79.20223</v>
      </c>
      <c r="K520" s="12">
        <f>SOx!J27*MDC!$X28/1000000</f>
        <v>79.73029</v>
      </c>
      <c r="L520" s="12">
        <f>SOx!K27*MDC!$X28/1000000</f>
        <v>78.11226</v>
      </c>
      <c r="M520" s="12">
        <f>SOx!L27*MDC!$X28/1000000</f>
        <v>79.40533</v>
      </c>
      <c r="N520" s="12">
        <f>SOx!M27*MDC!$X28/1000000</f>
        <v>83.35224</v>
      </c>
      <c r="O520" s="12">
        <f>SOx!N27*MDC!$X28/1000000</f>
        <v>67.2261</v>
      </c>
      <c r="P520" s="12">
        <f>SOx!O27*MDC!$X28/1000000</f>
        <v>69.10816</v>
      </c>
      <c r="Q520" s="12">
        <f>SOx!P27*MDC!$X28/1000000</f>
        <v>63.1641</v>
      </c>
      <c r="R520" s="12">
        <f>SOx!Q27*MDC!$X28/1000000</f>
        <v>58.36417</v>
      </c>
      <c r="S520" s="12">
        <f>SOx!R27*MDC!$X28/1000000</f>
        <v>57.36898</v>
      </c>
      <c r="T520" s="12">
        <f>SOx!S27*MDC!$X28/1000000</f>
        <v>46.67915</v>
      </c>
      <c r="U520" s="12">
        <f>SOx!T27*MDC!$X28/1000000</f>
        <v>45.74489</v>
      </c>
      <c r="V520" s="12">
        <f>SOx!U27*MDC!$X28/1000000</f>
        <v>42.46144</v>
      </c>
      <c r="W520" s="12">
        <f>SOx!V27*MDC!$X28/1000000</f>
        <v>45.83967</v>
      </c>
      <c r="X520" s="12">
        <f>SOx!W27*MDC!$X28/1000000</f>
        <v>45.37931</v>
      </c>
      <c r="Y520" s="12">
        <f>SOx!X27*MDC!$X28/1000000</f>
        <v>38.589</v>
      </c>
      <c r="Z520" s="12">
        <f>SOx!Y27*MDC!$X28/1000000</f>
        <v>35.02798</v>
      </c>
      <c r="AA520" s="12">
        <f>SOx!Z27*MDC!$X28/1000000</f>
        <v>30.07234</v>
      </c>
      <c r="AB520" s="12">
        <f>SOx!AA27*MDC!$X28/1000000</f>
        <v>45.21683</v>
      </c>
      <c r="AC520" s="12">
        <f>SOx!AB27*MDC!$X28/1000000</f>
        <v>17.88634</v>
      </c>
      <c r="AD520" s="12">
        <f>SOx!AC27*MDC!$X28/1000000</f>
        <v>18.98308</v>
      </c>
      <c r="AE520" s="12">
        <f>SOx!AD27*MDC!$X28/1000000</f>
        <v>13.79726</v>
      </c>
      <c r="AF520" s="12">
        <f>SOx!AE27*MDC!$X28/1000000</f>
        <v>10.6289</v>
      </c>
      <c r="AG520" s="12"/>
    </row>
    <row r="521" ht="14.25" hidden="1" customHeight="1" outlineLevel="2">
      <c r="B521" s="7" t="s">
        <v>13</v>
      </c>
      <c r="C521" s="12">
        <f>SOx!B28*MDC!$X29/1000000</f>
        <v>26.62374</v>
      </c>
      <c r="D521" s="12">
        <f>SOx!C28*MDC!$X29/1000000</f>
        <v>21.99064</v>
      </c>
      <c r="E521" s="12">
        <f>SOx!D28*MDC!$X29/1000000</f>
        <v>16.7134</v>
      </c>
      <c r="F521" s="12">
        <f>SOx!E28*MDC!$X29/1000000</f>
        <v>14.7232</v>
      </c>
      <c r="G521" s="12">
        <f>SOx!F28*MDC!$X29/1000000</f>
        <v>13.12676</v>
      </c>
      <c r="H521" s="12">
        <f>SOx!G28*MDC!$X29/1000000</f>
        <v>11.18685</v>
      </c>
      <c r="I521" s="12">
        <f>SOx!H28*MDC!$X29/1000000</f>
        <v>11.67156</v>
      </c>
      <c r="J521" s="12">
        <f>SOx!I28*MDC!$X29/1000000</f>
        <v>10.77169</v>
      </c>
      <c r="K521" s="12">
        <f>SOx!J28*MDC!$X29/1000000</f>
        <v>9.99487</v>
      </c>
      <c r="L521" s="12">
        <f>SOx!K28*MDC!$X29/1000000</f>
        <v>9.82688</v>
      </c>
      <c r="M521" s="12">
        <f>SOx!L28*MDC!$X29/1000000</f>
        <v>8.75367</v>
      </c>
      <c r="N521" s="12">
        <f>SOx!M28*MDC!$X29/1000000</f>
        <v>10.24739</v>
      </c>
      <c r="O521" s="12">
        <f>SOx!N28*MDC!$X29/1000000</f>
        <v>9.67066</v>
      </c>
      <c r="P521" s="12">
        <f>SOx!O28*MDC!$X29/1000000</f>
        <v>10.8177</v>
      </c>
      <c r="Q521" s="12">
        <f>SOx!P28*MDC!$X29/1000000</f>
        <v>8.93664</v>
      </c>
      <c r="R521" s="12">
        <f>SOx!Q28*MDC!$X29/1000000</f>
        <v>7.44185</v>
      </c>
      <c r="S521" s="12">
        <f>SOx!R28*MDC!$X29/1000000</f>
        <v>8.87137</v>
      </c>
      <c r="T521" s="12">
        <f>SOx!S28*MDC!$X29/1000000</f>
        <v>8.68412</v>
      </c>
      <c r="U521" s="12">
        <f>SOx!T28*MDC!$X29/1000000</f>
        <v>7.15081</v>
      </c>
      <c r="V521" s="12">
        <f>SOx!U28*MDC!$X29/1000000</f>
        <v>6.30337</v>
      </c>
      <c r="W521" s="12">
        <f>SOx!V28*MDC!$X29/1000000</f>
        <v>7.0727</v>
      </c>
      <c r="X521" s="12">
        <f>SOx!W28*MDC!$X29/1000000</f>
        <v>6.44354</v>
      </c>
      <c r="Y521" s="12">
        <f>SOx!X28*MDC!$X29/1000000</f>
        <v>5.34572</v>
      </c>
      <c r="Z521" s="12">
        <f>SOx!Y28*MDC!$X29/1000000</f>
        <v>5.09427</v>
      </c>
      <c r="AA521" s="12">
        <f>SOx!Z28*MDC!$X29/1000000</f>
        <v>4.73475</v>
      </c>
      <c r="AB521" s="12">
        <f>SOx!AA28*MDC!$X29/1000000</f>
        <v>4.36774</v>
      </c>
      <c r="AC521" s="12">
        <f>SOx!AB28*MDC!$X29/1000000</f>
        <v>4.25967</v>
      </c>
      <c r="AD521" s="12">
        <f>SOx!AC28*MDC!$X29/1000000</f>
        <v>3.74714</v>
      </c>
      <c r="AE521" s="12">
        <f>SOx!AD28*MDC!$X29/1000000</f>
        <v>3.54384</v>
      </c>
      <c r="AF521" s="12">
        <f>SOx!AE28*MDC!$X29/1000000</f>
        <v>3.09551</v>
      </c>
      <c r="AG521" s="12"/>
    </row>
    <row r="522" ht="14.25" hidden="1" customHeight="1" outlineLevel="2">
      <c r="B522" s="7" t="s">
        <v>32</v>
      </c>
      <c r="C522" s="12">
        <f>SOx!B29*MDC!$X30/1000000</f>
        <v>16.6212</v>
      </c>
      <c r="D522" s="12">
        <f>SOx!C29*MDC!$X30/1000000</f>
        <v>16.362</v>
      </c>
      <c r="E522" s="12">
        <f>SOx!D29*MDC!$X30/1000000</f>
        <v>15.23286</v>
      </c>
      <c r="F522" s="12">
        <f>SOx!E29*MDC!$X30/1000000</f>
        <v>13.51242</v>
      </c>
      <c r="G522" s="12">
        <f>SOx!F29*MDC!$X30/1000000</f>
        <v>13.3002</v>
      </c>
      <c r="H522" s="12">
        <f>SOx!G29*MDC!$X30/1000000</f>
        <v>11.46636</v>
      </c>
      <c r="I522" s="12">
        <f>SOx!H29*MDC!$X30/1000000</f>
        <v>11.2023</v>
      </c>
      <c r="J522" s="12">
        <f>SOx!I29*MDC!$X30/1000000</f>
        <v>9.7605</v>
      </c>
      <c r="K522" s="12">
        <f>SOx!J29*MDC!$X30/1000000</f>
        <v>9.24372</v>
      </c>
      <c r="L522" s="12">
        <f>SOx!K29*MDC!$X30/1000000</f>
        <v>7.62372</v>
      </c>
      <c r="M522" s="12">
        <f>SOx!L29*MDC!$X30/1000000</f>
        <v>7.22034</v>
      </c>
      <c r="N522" s="12">
        <f>SOx!M29*MDC!$X30/1000000</f>
        <v>6.86232</v>
      </c>
      <c r="O522" s="12">
        <f>SOx!N29*MDC!$X30/1000000</f>
        <v>6.86394</v>
      </c>
      <c r="P522" s="12">
        <f>SOx!O29*MDC!$X30/1000000</f>
        <v>6.81048</v>
      </c>
      <c r="Q522" s="12">
        <f>SOx!P29*MDC!$X30/1000000</f>
        <v>6.0831</v>
      </c>
      <c r="R522" s="12">
        <f>SOx!Q29*MDC!$X30/1000000</f>
        <v>5.88222</v>
      </c>
      <c r="S522" s="12">
        <f>SOx!R29*MDC!$X30/1000000</f>
        <v>5.8563</v>
      </c>
      <c r="T522" s="12">
        <f>SOx!S29*MDC!$X30/1000000</f>
        <v>5.14836</v>
      </c>
      <c r="U522" s="12">
        <f>SOx!T29*MDC!$X30/1000000</f>
        <v>4.77414</v>
      </c>
      <c r="V522" s="12">
        <f>SOx!U29*MDC!$X30/1000000</f>
        <v>4.38372</v>
      </c>
      <c r="W522" s="12">
        <f>SOx!V29*MDC!$X30/1000000</f>
        <v>4.6656</v>
      </c>
      <c r="X522" s="12">
        <f>SOx!W29*MDC!$X30/1000000</f>
        <v>4.24926</v>
      </c>
      <c r="Y522" s="12">
        <f>SOx!X29*MDC!$X30/1000000</f>
        <v>4.15206</v>
      </c>
      <c r="Z522" s="12">
        <f>SOx!Y29*MDC!$X30/1000000</f>
        <v>3.77298</v>
      </c>
      <c r="AA522" s="12">
        <f>SOx!Z29*MDC!$X30/1000000</f>
        <v>3.33882</v>
      </c>
      <c r="AB522" s="12">
        <f>SOx!AA29*MDC!$X30/1000000</f>
        <v>2.86902</v>
      </c>
      <c r="AC522" s="12">
        <f>SOx!AB29*MDC!$X30/1000000</f>
        <v>2.98404</v>
      </c>
      <c r="AD522" s="12">
        <f>SOx!AC29*MDC!$X30/1000000</f>
        <v>2.88522</v>
      </c>
      <c r="AE522" s="12">
        <f>SOx!AD29*MDC!$X30/1000000</f>
        <v>2.81394</v>
      </c>
      <c r="AF522" s="12">
        <f>SOx!AE29*MDC!$X30/1000000</f>
        <v>2.65356</v>
      </c>
      <c r="AG522" s="12"/>
    </row>
    <row r="523" ht="14.25" hidden="1" customHeight="1" outlineLevel="2">
      <c r="B523" s="7" t="s">
        <v>25</v>
      </c>
      <c r="C523" s="12">
        <f>SOx!B30*MDC!$X31/1000000</f>
        <v>8.525011765</v>
      </c>
      <c r="D523" s="12">
        <f>SOx!C30*MDC!$X31/1000000</f>
        <v>7.274562353</v>
      </c>
      <c r="E523" s="12">
        <f>SOx!D30*MDC!$X31/1000000</f>
        <v>6.303705882</v>
      </c>
      <c r="F523" s="12">
        <f>SOx!E30*MDC!$X31/1000000</f>
        <v>6.060134118</v>
      </c>
      <c r="G523" s="12">
        <f>SOx!F30*MDC!$X31/1000000</f>
        <v>6.029258824</v>
      </c>
      <c r="H523" s="12">
        <f>SOx!G30*MDC!$X31/1000000</f>
        <v>5.926341176</v>
      </c>
      <c r="I523" s="12">
        <f>SOx!H30*MDC!$X31/1000000</f>
        <v>5.770249412</v>
      </c>
      <c r="J523" s="12">
        <f>SOx!I30*MDC!$X31/1000000</f>
        <v>5.350002353</v>
      </c>
      <c r="K523" s="12">
        <f>SOx!J30*MDC!$X31/1000000</f>
        <v>5.144167059</v>
      </c>
      <c r="L523" s="12">
        <f>SOx!K30*MDC!$X31/1000000</f>
        <v>5.041249412</v>
      </c>
      <c r="M523" s="12">
        <f>SOx!L30*MDC!$X31/1000000</f>
        <v>4.639870588</v>
      </c>
      <c r="N523" s="12">
        <f>SOx!M30*MDC!$X31/1000000</f>
        <v>4.360277647</v>
      </c>
      <c r="O523" s="12">
        <f>SOx!N30*MDC!$X31/1000000</f>
        <v>3.950322353</v>
      </c>
      <c r="P523" s="12">
        <f>SOx!O30*MDC!$X31/1000000</f>
        <v>3.969190588</v>
      </c>
      <c r="Q523" s="12">
        <f>SOx!P30*MDC!$X31/1000000</f>
        <v>4.240207059</v>
      </c>
      <c r="R523" s="12">
        <f>SOx!Q30*MDC!$X31/1000000</f>
        <v>3.986343529</v>
      </c>
      <c r="S523" s="12">
        <f>SOx!R30*MDC!$X31/1000000</f>
        <v>3.687882353</v>
      </c>
      <c r="T523" s="12">
        <f>SOx!S30*MDC!$X31/1000000</f>
        <v>3.373983529</v>
      </c>
      <c r="U523" s="12">
        <f>SOx!T30*MDC!$X31/1000000</f>
        <v>3.413435294</v>
      </c>
      <c r="V523" s="12">
        <f>SOx!U30*MDC!$X31/1000000</f>
        <v>2.543781176</v>
      </c>
      <c r="W523" s="12">
        <f>SOx!V30*MDC!$X31/1000000</f>
        <v>3.250482353</v>
      </c>
      <c r="X523" s="12">
        <f>SOx!W30*MDC!$X31/1000000</f>
        <v>3.229898824</v>
      </c>
      <c r="Y523" s="12">
        <f>SOx!X30*MDC!$X31/1000000</f>
        <v>2.943444706</v>
      </c>
      <c r="Z523" s="12">
        <f>SOx!Y30*MDC!$X31/1000000</f>
        <v>2.994903529</v>
      </c>
      <c r="AA523" s="12">
        <f>SOx!Z30*MDC!$X31/1000000</f>
        <v>2.972604706</v>
      </c>
      <c r="AB523" s="12">
        <f>SOx!AA30*MDC!$X31/1000000</f>
        <v>2.893701176</v>
      </c>
      <c r="AC523" s="12">
        <f>SOx!AB30*MDC!$X31/1000000</f>
        <v>2.696442353</v>
      </c>
      <c r="AD523" s="12">
        <f>SOx!AC30*MDC!$X31/1000000</f>
        <v>2.636407059</v>
      </c>
      <c r="AE523" s="12">
        <f>SOx!AD30*MDC!$X31/1000000</f>
        <v>2.811367059</v>
      </c>
      <c r="AF523" s="12">
        <f>SOx!AE30*MDC!$X31/1000000</f>
        <v>2.790783529</v>
      </c>
      <c r="AG523" s="12"/>
    </row>
    <row r="524" ht="14.25" hidden="1" customHeight="1" outlineLevel="2">
      <c r="B524" s="7" t="s">
        <v>33</v>
      </c>
      <c r="C524" s="12">
        <f>SOx!B31*MDC!$X32/1000000</f>
        <v>20.69425979</v>
      </c>
      <c r="D524" s="12">
        <f>SOx!C31*MDC!$X32/1000000</f>
        <v>20.51945814</v>
      </c>
      <c r="E524" s="12">
        <f>SOx!D31*MDC!$X32/1000000</f>
        <v>19.16051629</v>
      </c>
      <c r="F524" s="12">
        <f>SOx!E31*MDC!$X32/1000000</f>
        <v>16.39188371</v>
      </c>
      <c r="G524" s="12">
        <f>SOx!F31*MDC!$X32/1000000</f>
        <v>14.84122392</v>
      </c>
      <c r="H524" s="12">
        <f>SOx!G31*MDC!$X32/1000000</f>
        <v>14.72844866</v>
      </c>
      <c r="I524" s="12">
        <f>SOx!H31*MDC!$X32/1000000</f>
        <v>13.92210557</v>
      </c>
      <c r="J524" s="12">
        <f>SOx!I31*MDC!$X32/1000000</f>
        <v>12.06695258</v>
      </c>
      <c r="K524" s="12">
        <f>SOx!J31*MDC!$X32/1000000</f>
        <v>12.48422103</v>
      </c>
      <c r="L524" s="12">
        <f>SOx!K31*MDC!$X32/1000000</f>
        <v>10.86025732</v>
      </c>
      <c r="M524" s="12">
        <f>SOx!L31*MDC!$X32/1000000</f>
        <v>9.281403711</v>
      </c>
      <c r="N524" s="12">
        <f>SOx!M31*MDC!$X32/1000000</f>
        <v>9.738143505</v>
      </c>
      <c r="O524" s="12">
        <f>SOx!N31*MDC!$X32/1000000</f>
        <v>8.486338144</v>
      </c>
      <c r="P524" s="12">
        <f>SOx!O31*MDC!$X32/1000000</f>
        <v>8.604752165</v>
      </c>
      <c r="Q524" s="12">
        <f>SOx!P31*MDC!$X32/1000000</f>
        <v>8.45814433</v>
      </c>
      <c r="R524" s="12">
        <f>SOx!Q31*MDC!$X32/1000000</f>
        <v>7.905545567</v>
      </c>
      <c r="S524" s="12">
        <f>SOx!R31*MDC!$X32/1000000</f>
        <v>7.505193402</v>
      </c>
      <c r="T524" s="12">
        <f>SOx!S31*MDC!$X32/1000000</f>
        <v>6.552242474</v>
      </c>
      <c r="U524" s="12">
        <f>SOx!T31*MDC!$X32/1000000</f>
        <v>6.608630103</v>
      </c>
      <c r="V524" s="12">
        <f>SOx!U31*MDC!$X32/1000000</f>
        <v>5.847397113</v>
      </c>
      <c r="W524" s="12">
        <f>SOx!V31*MDC!$X32/1000000</f>
        <v>5.909423505</v>
      </c>
      <c r="X524" s="12">
        <f>SOx!W31*MDC!$X32/1000000</f>
        <v>4.759115876</v>
      </c>
      <c r="Y524" s="12">
        <f>SOx!X31*MDC!$X32/1000000</f>
        <v>4.888807423</v>
      </c>
      <c r="Z524" s="12">
        <f>SOx!Y31*MDC!$X32/1000000</f>
        <v>4.511010309</v>
      </c>
      <c r="AA524" s="12">
        <f>SOx!Z31*MDC!$X32/1000000</f>
        <v>4.088103093</v>
      </c>
      <c r="AB524" s="12">
        <f>SOx!AA31*MDC!$X32/1000000</f>
        <v>3.174623505</v>
      </c>
      <c r="AC524" s="12">
        <f>SOx!AB31*MDC!$X32/1000000</f>
        <v>2.926517938</v>
      </c>
      <c r="AD524" s="12">
        <f>SOx!AC31*MDC!$X32/1000000</f>
        <v>2.819381443</v>
      </c>
      <c r="AE524" s="12">
        <f>SOx!AD31*MDC!$X32/1000000</f>
        <v>2.706606186</v>
      </c>
      <c r="AF524" s="12">
        <f>SOx!AE31*MDC!$X32/1000000</f>
        <v>2.503610722</v>
      </c>
      <c r="AG524" s="12"/>
    </row>
    <row r="525" ht="14.25" hidden="1" customHeight="1" outlineLevel="2">
      <c r="B525" s="7" t="s">
        <v>35</v>
      </c>
      <c r="C525" s="12">
        <f>SOx!B32*MDC!$X33/1000000</f>
        <v>964.95411</v>
      </c>
      <c r="D525" s="12">
        <f>SOx!C32*MDC!$X33/1000000</f>
        <v>946.42539</v>
      </c>
      <c r="E525" s="12">
        <f>SOx!D32*MDC!$X33/1000000</f>
        <v>921.61014</v>
      </c>
      <c r="F525" s="12">
        <f>SOx!E32*MDC!$X33/1000000</f>
        <v>837.79243</v>
      </c>
      <c r="G525" s="12">
        <f>SOx!F32*MDC!$X33/1000000</f>
        <v>762.1039</v>
      </c>
      <c r="H525" s="12">
        <f>SOx!G32*MDC!$X33/1000000</f>
        <v>685.01926</v>
      </c>
      <c r="I525" s="12">
        <f>SOx!H32*MDC!$X33/1000000</f>
        <v>582.96066</v>
      </c>
      <c r="J525" s="12">
        <f>SOx!I32*MDC!$X33/1000000</f>
        <v>475.34721</v>
      </c>
      <c r="K525" s="12">
        <f>SOx!J32*MDC!$X33/1000000</f>
        <v>472.86165</v>
      </c>
      <c r="L525" s="12">
        <f>SOx!K32*MDC!$X33/1000000</f>
        <v>364.4681</v>
      </c>
      <c r="M525" s="12">
        <f>SOx!L32*MDC!$X33/1000000</f>
        <v>348.64821</v>
      </c>
      <c r="N525" s="12">
        <f>SOx!M32*MDC!$X33/1000000</f>
        <v>329.96616</v>
      </c>
      <c r="O525" s="12">
        <f>SOx!N32*MDC!$X33/1000000</f>
        <v>297.0298</v>
      </c>
      <c r="P525" s="12">
        <f>SOx!O32*MDC!$X33/1000000</f>
        <v>288.72039</v>
      </c>
      <c r="Q525" s="12">
        <f>SOx!P32*MDC!$X33/1000000</f>
        <v>244.91643</v>
      </c>
      <c r="R525" s="12">
        <f>SOx!Q32*MDC!$X33/1000000</f>
        <v>213.51606</v>
      </c>
      <c r="S525" s="12">
        <f>SOx!R32*MDC!$X33/1000000</f>
        <v>201.13937</v>
      </c>
      <c r="T525" s="12">
        <f>SOx!S32*MDC!$X33/1000000</f>
        <v>175.30461</v>
      </c>
      <c r="U525" s="12">
        <f>SOx!T32*MDC!$X33/1000000</f>
        <v>147.88813</v>
      </c>
      <c r="V525" s="12">
        <f>SOx!U32*MDC!$X33/1000000</f>
        <v>121.60683</v>
      </c>
      <c r="W525" s="12">
        <f>SOx!V32*MDC!$X33/1000000</f>
        <v>123.86643</v>
      </c>
      <c r="X525" s="12">
        <f>SOx!W32*MDC!$X33/1000000</f>
        <v>116.35864</v>
      </c>
      <c r="Y525" s="12">
        <f>SOx!X32*MDC!$X33/1000000</f>
        <v>125.92966</v>
      </c>
      <c r="Z525" s="12">
        <f>SOx!Y32*MDC!$X33/1000000</f>
        <v>109.01225</v>
      </c>
      <c r="AA525" s="12">
        <f>SOx!Z32*MDC!$X33/1000000</f>
        <v>89.13315</v>
      </c>
      <c r="AB525" s="12">
        <f>SOx!AA32*MDC!$X33/1000000</f>
        <v>72.06779</v>
      </c>
      <c r="AC525" s="12">
        <f>SOx!AB32*MDC!$X33/1000000</f>
        <v>52.92306</v>
      </c>
      <c r="AD525" s="12">
        <f>SOx!AC32*MDC!$X33/1000000</f>
        <v>51.85782</v>
      </c>
      <c r="AE525" s="12">
        <f>SOx!AD32*MDC!$X33/1000000</f>
        <v>47.97077</v>
      </c>
      <c r="AF525" s="12">
        <f>SOx!AE32*MDC!$X33/1000000</f>
        <v>43.94922</v>
      </c>
      <c r="AG525" s="12"/>
    </row>
    <row r="526" ht="14.25" hidden="1" customHeight="1" outlineLevel="2">
      <c r="B526" s="7" t="s">
        <v>34</v>
      </c>
      <c r="C526" s="12">
        <f>SOx!B33*MDC!$X34/1000000</f>
        <v>0</v>
      </c>
      <c r="D526" s="12">
        <f>SOx!C33*MDC!$X34/1000000</f>
        <v>0</v>
      </c>
      <c r="E526" s="12">
        <f>SOx!D33*MDC!$X34/1000000</f>
        <v>0</v>
      </c>
      <c r="F526" s="12">
        <f>SOx!E33*MDC!$X34/1000000</f>
        <v>0</v>
      </c>
      <c r="G526" s="12">
        <f>SOx!F33*MDC!$X34/1000000</f>
        <v>0</v>
      </c>
      <c r="H526" s="12">
        <f>SOx!G33*MDC!$X34/1000000</f>
        <v>0</v>
      </c>
      <c r="I526" s="12">
        <f>SOx!H33*MDC!$X34/1000000</f>
        <v>0</v>
      </c>
      <c r="J526" s="12">
        <f>SOx!I33*MDC!$X34/1000000</f>
        <v>0</v>
      </c>
      <c r="K526" s="12">
        <f>SOx!J33*MDC!$X34/1000000</f>
        <v>0</v>
      </c>
      <c r="L526" s="12">
        <f>SOx!K33*MDC!$X34/1000000</f>
        <v>0</v>
      </c>
      <c r="M526" s="12">
        <f>SOx!L33*MDC!$X34/1000000</f>
        <v>0</v>
      </c>
      <c r="N526" s="12">
        <f>SOx!M33*MDC!$X34/1000000</f>
        <v>0</v>
      </c>
      <c r="O526" s="12">
        <f>SOx!N33*MDC!$X34/1000000</f>
        <v>0</v>
      </c>
      <c r="P526" s="12">
        <f>SOx!O33*MDC!$X34/1000000</f>
        <v>0</v>
      </c>
      <c r="Q526" s="12">
        <f>SOx!P33*MDC!$X34/1000000</f>
        <v>0</v>
      </c>
      <c r="R526" s="12">
        <f>SOx!Q33*MDC!$X34/1000000</f>
        <v>0</v>
      </c>
      <c r="S526" s="12">
        <f>SOx!R33*MDC!$X34/1000000</f>
        <v>0</v>
      </c>
      <c r="T526" s="12">
        <f>SOx!S33*MDC!$X34/1000000</f>
        <v>0</v>
      </c>
      <c r="U526" s="12">
        <f>SOx!T33*MDC!$X34/1000000</f>
        <v>0</v>
      </c>
      <c r="V526" s="12">
        <f>SOx!U33*MDC!$X34/1000000</f>
        <v>0</v>
      </c>
      <c r="W526" s="12">
        <f>SOx!V33*MDC!$X34/1000000</f>
        <v>0</v>
      </c>
      <c r="X526" s="12">
        <f>SOx!W33*MDC!$X34/1000000</f>
        <v>0</v>
      </c>
      <c r="Y526" s="12">
        <f>SOx!X33*MDC!$X34/1000000</f>
        <v>0</v>
      </c>
      <c r="Z526" s="12">
        <f>SOx!Y33*MDC!$X34/1000000</f>
        <v>0</v>
      </c>
      <c r="AA526" s="12">
        <f>SOx!Z33*MDC!$X34/1000000</f>
        <v>0</v>
      </c>
      <c r="AB526" s="12">
        <f>SOx!AA33*MDC!$X34/1000000</f>
        <v>0</v>
      </c>
      <c r="AC526" s="12">
        <f>SOx!AB33*MDC!$X34/1000000</f>
        <v>0</v>
      </c>
      <c r="AD526" s="12">
        <f>SOx!AC33*MDC!$X34/1000000</f>
        <v>0</v>
      </c>
      <c r="AE526" s="12">
        <f>SOx!AD33*MDC!$X34/1000000</f>
        <v>0</v>
      </c>
      <c r="AF526" s="12">
        <f>SOx!AE33*MDC!$X34/1000000</f>
        <v>0</v>
      </c>
      <c r="AG526" s="12"/>
    </row>
    <row r="527" ht="14.25" hidden="1" customHeight="1" outlineLevel="1"/>
    <row r="528" ht="14.25" hidden="1" customHeight="1" outlineLevel="1">
      <c r="B528" s="17" t="s">
        <v>131</v>
      </c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9"/>
    </row>
    <row r="529" ht="14.25" hidden="1" customHeight="1" outlineLevel="2">
      <c r="C529" s="7">
        <v>1990.0</v>
      </c>
      <c r="D529" s="7">
        <v>1991.0</v>
      </c>
      <c r="E529" s="7">
        <v>1992.0</v>
      </c>
      <c r="F529" s="7">
        <v>1993.0</v>
      </c>
      <c r="G529" s="7">
        <v>1994.0</v>
      </c>
      <c r="H529" s="7">
        <v>1995.0</v>
      </c>
      <c r="I529" s="7">
        <v>1996.0</v>
      </c>
      <c r="J529" s="7">
        <v>1997.0</v>
      </c>
      <c r="K529" s="7">
        <v>1998.0</v>
      </c>
      <c r="L529" s="7">
        <v>1999.0</v>
      </c>
      <c r="M529" s="7">
        <v>2000.0</v>
      </c>
      <c r="N529" s="7">
        <v>2001.0</v>
      </c>
      <c r="O529" s="7">
        <v>2002.0</v>
      </c>
      <c r="P529" s="7">
        <v>2003.0</v>
      </c>
      <c r="Q529" s="7">
        <v>2004.0</v>
      </c>
      <c r="R529" s="7">
        <v>2005.0</v>
      </c>
      <c r="S529" s="7">
        <v>2006.0</v>
      </c>
      <c r="T529" s="7">
        <v>2007.0</v>
      </c>
      <c r="U529" s="7">
        <v>2008.0</v>
      </c>
      <c r="V529" s="7">
        <v>2009.0</v>
      </c>
      <c r="W529" s="7">
        <v>2010.0</v>
      </c>
      <c r="X529" s="7">
        <v>2011.0</v>
      </c>
      <c r="Y529" s="7">
        <v>2012.0</v>
      </c>
      <c r="Z529" s="7">
        <v>2013.0</v>
      </c>
      <c r="AA529" s="7">
        <v>2014.0</v>
      </c>
      <c r="AB529" s="7">
        <v>2015.0</v>
      </c>
      <c r="AC529" s="7">
        <v>2016.0</v>
      </c>
      <c r="AD529" s="7">
        <v>2017.0</v>
      </c>
      <c r="AE529" s="7">
        <v>2018.0</v>
      </c>
      <c r="AF529" s="7">
        <v>2019.0</v>
      </c>
      <c r="AG529" s="7">
        <v>2020.0</v>
      </c>
    </row>
    <row r="530" ht="14.25" hidden="1" customHeight="1" outlineLevel="2">
      <c r="B530" s="7" t="s">
        <v>6</v>
      </c>
      <c r="C530" s="12">
        <f t="shared" ref="C530:AF530" si="63">C428+C496</f>
        <v>17979.47734</v>
      </c>
      <c r="D530" s="12">
        <f t="shared" si="63"/>
        <v>18035.70328</v>
      </c>
      <c r="E530" s="12">
        <f t="shared" si="63"/>
        <v>17601.67848</v>
      </c>
      <c r="F530" s="12">
        <f t="shared" si="63"/>
        <v>16367.66706</v>
      </c>
      <c r="G530" s="12">
        <f t="shared" si="63"/>
        <v>14313.94062</v>
      </c>
      <c r="H530" s="12">
        <f t="shared" si="63"/>
        <v>12711.00812</v>
      </c>
      <c r="I530" s="12">
        <f t="shared" si="63"/>
        <v>12212.37281</v>
      </c>
      <c r="J530" s="12">
        <f t="shared" si="63"/>
        <v>11124.35155</v>
      </c>
      <c r="K530" s="12">
        <f t="shared" si="63"/>
        <v>10448.65385</v>
      </c>
      <c r="L530" s="12">
        <f t="shared" si="63"/>
        <v>8546.34288</v>
      </c>
      <c r="M530" s="12">
        <f t="shared" si="63"/>
        <v>8411.69655</v>
      </c>
      <c r="N530" s="12">
        <f t="shared" si="63"/>
        <v>8131.06006</v>
      </c>
      <c r="O530" s="12">
        <f t="shared" si="63"/>
        <v>7742.90379</v>
      </c>
      <c r="P530" s="12">
        <f t="shared" si="63"/>
        <v>7494.81916</v>
      </c>
      <c r="Q530" s="12">
        <f t="shared" si="63"/>
        <v>7627.98586</v>
      </c>
      <c r="R530" s="12">
        <f t="shared" si="63"/>
        <v>7051.42337</v>
      </c>
      <c r="S530" s="12">
        <f t="shared" si="63"/>
        <v>6613.45289</v>
      </c>
      <c r="T530" s="12">
        <f t="shared" si="63"/>
        <v>6088.18424</v>
      </c>
      <c r="U530" s="12">
        <f t="shared" si="63"/>
        <v>4708.18266</v>
      </c>
      <c r="V530" s="12">
        <f t="shared" si="63"/>
        <v>3668.98919</v>
      </c>
      <c r="W530" s="12">
        <f t="shared" si="63"/>
        <v>2989.83902</v>
      </c>
      <c r="X530" s="12">
        <f t="shared" si="63"/>
        <v>2626.34325</v>
      </c>
      <c r="Y530" s="12">
        <f t="shared" si="63"/>
        <v>2337.8154</v>
      </c>
      <c r="Z530" s="12">
        <f t="shared" si="63"/>
        <v>2120.803</v>
      </c>
      <c r="AA530" s="12">
        <f t="shared" si="63"/>
        <v>2002.4326</v>
      </c>
      <c r="AB530" s="12">
        <f t="shared" si="63"/>
        <v>2021.17458</v>
      </c>
      <c r="AC530" s="12">
        <f t="shared" si="63"/>
        <v>1679.87326</v>
      </c>
      <c r="AD530" s="12">
        <f t="shared" si="63"/>
        <v>1600.95966</v>
      </c>
      <c r="AE530" s="12">
        <f t="shared" si="63"/>
        <v>1570.87385</v>
      </c>
      <c r="AF530" s="12">
        <f t="shared" si="63"/>
        <v>1454.9695</v>
      </c>
      <c r="AG530" s="12"/>
    </row>
    <row r="531" ht="14.25" hidden="1" customHeight="1" outlineLevel="2">
      <c r="B531" s="7" t="s">
        <v>7</v>
      </c>
      <c r="C531" s="12">
        <f t="shared" ref="C531:AF531" si="64">C429+C497</f>
        <v>16711.85208</v>
      </c>
      <c r="D531" s="12">
        <f t="shared" si="64"/>
        <v>14499.6159</v>
      </c>
      <c r="E531" s="12">
        <f t="shared" si="64"/>
        <v>13407.93168</v>
      </c>
      <c r="F531" s="12">
        <f t="shared" si="64"/>
        <v>18314.23836</v>
      </c>
      <c r="G531" s="12">
        <f t="shared" si="64"/>
        <v>20131.39458</v>
      </c>
      <c r="H531" s="12">
        <f t="shared" si="64"/>
        <v>19678.57914</v>
      </c>
      <c r="I531" s="12">
        <f t="shared" si="64"/>
        <v>19212.46338</v>
      </c>
      <c r="J531" s="12">
        <f t="shared" si="64"/>
        <v>18505.73274</v>
      </c>
      <c r="K531" s="12">
        <f t="shared" si="64"/>
        <v>16801.17582</v>
      </c>
      <c r="L531" s="12">
        <f t="shared" si="64"/>
        <v>12695.91114</v>
      </c>
      <c r="M531" s="12">
        <f t="shared" si="64"/>
        <v>13046.10252</v>
      </c>
      <c r="N531" s="12">
        <f t="shared" si="64"/>
        <v>12521.949</v>
      </c>
      <c r="O531" s="12">
        <f t="shared" si="64"/>
        <v>11463.66672</v>
      </c>
      <c r="P531" s="12">
        <f t="shared" si="64"/>
        <v>12487.9425</v>
      </c>
      <c r="Q531" s="12">
        <f t="shared" si="64"/>
        <v>11958.34794</v>
      </c>
      <c r="R531" s="12">
        <f t="shared" si="64"/>
        <v>11773.65486</v>
      </c>
      <c r="S531" s="12">
        <f t="shared" si="64"/>
        <v>11566.29078</v>
      </c>
      <c r="T531" s="12">
        <f t="shared" si="64"/>
        <v>12459.83046</v>
      </c>
      <c r="U531" s="12">
        <f t="shared" si="64"/>
        <v>8697.80472</v>
      </c>
      <c r="V531" s="12">
        <f t="shared" si="64"/>
        <v>6684.01536</v>
      </c>
      <c r="W531" s="12">
        <f t="shared" si="64"/>
        <v>5847.15318</v>
      </c>
      <c r="X531" s="12">
        <f t="shared" si="64"/>
        <v>7768.44486</v>
      </c>
      <c r="Y531" s="12">
        <f t="shared" si="64"/>
        <v>4954.97376</v>
      </c>
      <c r="Z531" s="12">
        <f t="shared" si="64"/>
        <v>2928.18636</v>
      </c>
      <c r="AA531" s="12">
        <f t="shared" si="64"/>
        <v>2821.7838</v>
      </c>
      <c r="AB531" s="12">
        <f t="shared" si="64"/>
        <v>2151.78018</v>
      </c>
      <c r="AC531" s="12">
        <f t="shared" si="64"/>
        <v>1586.2143</v>
      </c>
      <c r="AD531" s="12">
        <f t="shared" si="64"/>
        <v>1554.17262</v>
      </c>
      <c r="AE531" s="12">
        <f t="shared" si="64"/>
        <v>1341.66978</v>
      </c>
      <c r="AF531" s="12">
        <f t="shared" si="64"/>
        <v>1121.30766</v>
      </c>
      <c r="AG531" s="12"/>
    </row>
    <row r="532" ht="14.25" hidden="1" customHeight="1" outlineLevel="2">
      <c r="B532" s="7" t="s">
        <v>10</v>
      </c>
      <c r="C532" s="12">
        <f t="shared" ref="C532:AF532" si="65">C430+C498</f>
        <v>39526.72768</v>
      </c>
      <c r="D532" s="12">
        <f t="shared" si="65"/>
        <v>37179.31008</v>
      </c>
      <c r="E532" s="12">
        <f t="shared" si="65"/>
        <v>31133.02016</v>
      </c>
      <c r="F532" s="12">
        <f t="shared" si="65"/>
        <v>29351.50592</v>
      </c>
      <c r="G532" s="12">
        <f t="shared" si="65"/>
        <v>26119.41376</v>
      </c>
      <c r="H532" s="12">
        <f t="shared" si="65"/>
        <v>23856.47616</v>
      </c>
      <c r="I532" s="12">
        <f t="shared" si="65"/>
        <v>20600.50432</v>
      </c>
      <c r="J532" s="12">
        <f t="shared" si="65"/>
        <v>15644.79488</v>
      </c>
      <c r="K532" s="12">
        <f t="shared" si="65"/>
        <v>9582.2848</v>
      </c>
      <c r="L532" s="12">
        <f t="shared" si="65"/>
        <v>5224.91904</v>
      </c>
      <c r="M532" s="12">
        <f t="shared" si="65"/>
        <v>5249.24928</v>
      </c>
      <c r="N532" s="12">
        <f t="shared" si="65"/>
        <v>5152.60416</v>
      </c>
      <c r="O532" s="12">
        <f t="shared" si="65"/>
        <v>5032.98048</v>
      </c>
      <c r="P532" s="12">
        <f t="shared" si="65"/>
        <v>4919.88992</v>
      </c>
      <c r="Q532" s="12">
        <f t="shared" si="65"/>
        <v>4845.7728</v>
      </c>
      <c r="R532" s="12">
        <f t="shared" si="65"/>
        <v>4695.73632</v>
      </c>
      <c r="S532" s="12">
        <f t="shared" si="65"/>
        <v>4657.21344</v>
      </c>
      <c r="T532" s="12">
        <f t="shared" si="65"/>
        <v>4776.61184</v>
      </c>
      <c r="U532" s="12">
        <f t="shared" si="65"/>
        <v>3831.33696</v>
      </c>
      <c r="V532" s="12">
        <f t="shared" si="65"/>
        <v>3801.37472</v>
      </c>
      <c r="W532" s="12">
        <f t="shared" si="65"/>
        <v>3691.2128</v>
      </c>
      <c r="X532" s="12">
        <f t="shared" si="65"/>
        <v>3772.76416</v>
      </c>
      <c r="Y532" s="12">
        <f t="shared" si="65"/>
        <v>3608.30976</v>
      </c>
      <c r="Z532" s="12">
        <f t="shared" si="65"/>
        <v>3271.51616</v>
      </c>
      <c r="AA532" s="12">
        <f t="shared" si="65"/>
        <v>3029.11488</v>
      </c>
      <c r="AB532" s="12">
        <f t="shared" si="65"/>
        <v>2913.77152</v>
      </c>
      <c r="AC532" s="12">
        <f t="shared" si="65"/>
        <v>2593.19808</v>
      </c>
      <c r="AD532" s="12">
        <f t="shared" si="65"/>
        <v>2476.50304</v>
      </c>
      <c r="AE532" s="12">
        <f t="shared" si="65"/>
        <v>2175.30368</v>
      </c>
      <c r="AF532" s="12">
        <f t="shared" si="65"/>
        <v>1799.53664</v>
      </c>
      <c r="AG532" s="12"/>
    </row>
    <row r="533" ht="14.25" hidden="1" customHeight="1" outlineLevel="2">
      <c r="B533" s="7" t="s">
        <v>11</v>
      </c>
      <c r="C533" s="12">
        <f t="shared" ref="C533:AF533" si="66">C431+C499</f>
        <v>3075.46296</v>
      </c>
      <c r="D533" s="12">
        <f t="shared" si="66"/>
        <v>4123.3038</v>
      </c>
      <c r="E533" s="12">
        <f t="shared" si="66"/>
        <v>3181.17984</v>
      </c>
      <c r="F533" s="12">
        <f t="shared" si="66"/>
        <v>2577.2808</v>
      </c>
      <c r="G533" s="12">
        <f t="shared" si="66"/>
        <v>2619.25662</v>
      </c>
      <c r="H533" s="12">
        <f t="shared" si="66"/>
        <v>2518.03098</v>
      </c>
      <c r="I533" s="12">
        <f t="shared" si="66"/>
        <v>3043.16058</v>
      </c>
      <c r="J533" s="12">
        <f t="shared" si="66"/>
        <v>1800.64176</v>
      </c>
      <c r="K533" s="12">
        <f t="shared" si="66"/>
        <v>1392.2844</v>
      </c>
      <c r="L533" s="12">
        <f t="shared" si="66"/>
        <v>1030.04862</v>
      </c>
      <c r="M533" s="12">
        <f t="shared" si="66"/>
        <v>562.09596</v>
      </c>
      <c r="N533" s="12">
        <f t="shared" si="66"/>
        <v>516.4926</v>
      </c>
      <c r="O533" s="12">
        <f t="shared" si="66"/>
        <v>491.79078</v>
      </c>
      <c r="P533" s="12">
        <f t="shared" si="66"/>
        <v>610.29042</v>
      </c>
      <c r="Q533" s="12">
        <f t="shared" si="66"/>
        <v>497.4912</v>
      </c>
      <c r="R533" s="12">
        <f t="shared" si="66"/>
        <v>454.65168</v>
      </c>
      <c r="S533" s="12">
        <f t="shared" si="66"/>
        <v>524.43864</v>
      </c>
      <c r="T533" s="12">
        <f t="shared" si="66"/>
        <v>471.92568</v>
      </c>
      <c r="U533" s="12">
        <f t="shared" si="66"/>
        <v>366.72702</v>
      </c>
      <c r="V533" s="12">
        <f t="shared" si="66"/>
        <v>269.30166</v>
      </c>
      <c r="W533" s="12">
        <f t="shared" si="66"/>
        <v>266.71056</v>
      </c>
      <c r="X533" s="12">
        <f t="shared" si="66"/>
        <v>243.04518</v>
      </c>
      <c r="Y533" s="12">
        <f t="shared" si="66"/>
        <v>218.68884</v>
      </c>
      <c r="Z533" s="12">
        <f t="shared" si="66"/>
        <v>220.58898</v>
      </c>
      <c r="AA533" s="12">
        <f t="shared" si="66"/>
        <v>185.00454</v>
      </c>
      <c r="AB533" s="12">
        <f t="shared" si="66"/>
        <v>172.39452</v>
      </c>
      <c r="AC533" s="12">
        <f t="shared" si="66"/>
        <v>180.5133</v>
      </c>
      <c r="AD533" s="12">
        <f t="shared" si="66"/>
        <v>184.14084</v>
      </c>
      <c r="AE533" s="12">
        <f t="shared" si="66"/>
        <v>197.44182</v>
      </c>
      <c r="AF533" s="12">
        <f t="shared" si="66"/>
        <v>180.34056</v>
      </c>
      <c r="AG533" s="12"/>
    </row>
    <row r="534" ht="14.25" hidden="1" customHeight="1" outlineLevel="2">
      <c r="B534" s="7" t="s">
        <v>15</v>
      </c>
      <c r="C534" s="12">
        <f t="shared" ref="C534:AF534" si="67">C432+C500</f>
        <v>189529.8948</v>
      </c>
      <c r="D534" s="12">
        <f t="shared" si="67"/>
        <v>137664.1747</v>
      </c>
      <c r="E534" s="12">
        <f t="shared" si="67"/>
        <v>112426.5044</v>
      </c>
      <c r="F534" s="12">
        <f t="shared" si="67"/>
        <v>100794.887</v>
      </c>
      <c r="G534" s="12">
        <f t="shared" si="67"/>
        <v>83968.38856</v>
      </c>
      <c r="H534" s="12">
        <f t="shared" si="67"/>
        <v>60636.95045</v>
      </c>
      <c r="I534" s="12">
        <f t="shared" si="67"/>
        <v>51383.10336</v>
      </c>
      <c r="J534" s="12">
        <f t="shared" si="67"/>
        <v>42706.73455</v>
      </c>
      <c r="K534" s="12">
        <f t="shared" si="67"/>
        <v>34173.35047</v>
      </c>
      <c r="L534" s="12">
        <f t="shared" si="67"/>
        <v>27922.52892</v>
      </c>
      <c r="M534" s="12">
        <f t="shared" si="67"/>
        <v>22529.61575</v>
      </c>
      <c r="N534" s="12">
        <f t="shared" si="67"/>
        <v>21795.99676</v>
      </c>
      <c r="O534" s="12">
        <f t="shared" si="67"/>
        <v>19610.37303</v>
      </c>
      <c r="P534" s="12">
        <f t="shared" si="67"/>
        <v>18662.10384</v>
      </c>
      <c r="Q534" s="12">
        <f t="shared" si="67"/>
        <v>17227.06339</v>
      </c>
      <c r="R534" s="12">
        <f t="shared" si="67"/>
        <v>16530.48887</v>
      </c>
      <c r="S534" s="12">
        <f t="shared" si="67"/>
        <v>16474.05664</v>
      </c>
      <c r="T534" s="12">
        <f t="shared" si="67"/>
        <v>15894.84731</v>
      </c>
      <c r="U534" s="12">
        <f t="shared" si="67"/>
        <v>15715.85674</v>
      </c>
      <c r="V534" s="12">
        <f t="shared" si="67"/>
        <v>13700.22212</v>
      </c>
      <c r="W534" s="12">
        <f t="shared" si="67"/>
        <v>14035.3534</v>
      </c>
      <c r="X534" s="12">
        <f t="shared" si="67"/>
        <v>13477.9553</v>
      </c>
      <c r="Y534" s="12">
        <f t="shared" si="67"/>
        <v>12875.5499</v>
      </c>
      <c r="Z534" s="12">
        <f t="shared" si="67"/>
        <v>12481.56292</v>
      </c>
      <c r="AA534" s="12">
        <f t="shared" si="67"/>
        <v>11746.21288</v>
      </c>
      <c r="AB534" s="12">
        <f t="shared" si="67"/>
        <v>11632.656</v>
      </c>
      <c r="AC534" s="12">
        <f t="shared" si="67"/>
        <v>10785.13392</v>
      </c>
      <c r="AD534" s="12">
        <f t="shared" si="67"/>
        <v>10486.35469</v>
      </c>
      <c r="AE534" s="12">
        <f t="shared" si="67"/>
        <v>10101.71538</v>
      </c>
      <c r="AF534" s="12">
        <f t="shared" si="67"/>
        <v>9123.67213</v>
      </c>
      <c r="AG534" s="12"/>
    </row>
    <row r="535" ht="14.25" hidden="1" customHeight="1" outlineLevel="2">
      <c r="B535" s="7" t="s">
        <v>12</v>
      </c>
      <c r="C535" s="12">
        <f t="shared" ref="C535:AF535" si="68">C433+C501</f>
        <v>615.96708</v>
      </c>
      <c r="D535" s="12">
        <f t="shared" si="68"/>
        <v>565.63418</v>
      </c>
      <c r="E535" s="12">
        <f t="shared" si="68"/>
        <v>432.05582</v>
      </c>
      <c r="F535" s="12">
        <f t="shared" si="68"/>
        <v>351.00752</v>
      </c>
      <c r="G535" s="12">
        <f t="shared" si="68"/>
        <v>338.69894</v>
      </c>
      <c r="H535" s="12">
        <f t="shared" si="68"/>
        <v>262.26916</v>
      </c>
      <c r="I535" s="12">
        <f t="shared" si="68"/>
        <v>282.62652</v>
      </c>
      <c r="J535" s="12">
        <f t="shared" si="68"/>
        <v>261.46204</v>
      </c>
      <c r="K535" s="12">
        <f t="shared" si="68"/>
        <v>234.58046</v>
      </c>
      <c r="L535" s="12">
        <f t="shared" si="68"/>
        <v>219.22276</v>
      </c>
      <c r="M535" s="12">
        <f t="shared" si="68"/>
        <v>217.74304</v>
      </c>
      <c r="N535" s="12">
        <f t="shared" si="68"/>
        <v>203.48392</v>
      </c>
      <c r="O535" s="12">
        <f t="shared" si="68"/>
        <v>195.14368</v>
      </c>
      <c r="P535" s="12">
        <f t="shared" si="68"/>
        <v>224.91744</v>
      </c>
      <c r="Q535" s="12">
        <f t="shared" si="68"/>
        <v>197.67714</v>
      </c>
      <c r="R535" s="12">
        <f t="shared" si="68"/>
        <v>171.04218</v>
      </c>
      <c r="S535" s="12">
        <f t="shared" si="68"/>
        <v>156.73822</v>
      </c>
      <c r="T535" s="12">
        <f t="shared" si="68"/>
        <v>197.4081</v>
      </c>
      <c r="U535" s="12">
        <f t="shared" si="68"/>
        <v>155.79658</v>
      </c>
      <c r="V535" s="12">
        <f t="shared" si="68"/>
        <v>123.04096</v>
      </c>
      <c r="W535" s="12">
        <f t="shared" si="68"/>
        <v>186.73618</v>
      </c>
      <c r="X535" s="12">
        <f t="shared" si="68"/>
        <v>162.9934</v>
      </c>
      <c r="Y535" s="12">
        <f t="shared" si="68"/>
        <v>96.1818</v>
      </c>
      <c r="Z535" s="12">
        <f t="shared" si="68"/>
        <v>93.46898</v>
      </c>
      <c r="AA535" s="12">
        <f t="shared" si="68"/>
        <v>104.94802</v>
      </c>
      <c r="AB535" s="12">
        <f t="shared" si="68"/>
        <v>80.8241</v>
      </c>
      <c r="AC535" s="12">
        <f t="shared" si="68"/>
        <v>78.31306</v>
      </c>
      <c r="AD535" s="12">
        <f t="shared" si="68"/>
        <v>86.60846</v>
      </c>
      <c r="AE535" s="12">
        <f t="shared" si="68"/>
        <v>69.21054</v>
      </c>
      <c r="AF535" s="12">
        <f t="shared" si="68"/>
        <v>42.32896</v>
      </c>
      <c r="AG535" s="12"/>
    </row>
    <row r="536" ht="14.25" hidden="1" customHeight="1" outlineLevel="2">
      <c r="B536" s="7" t="s">
        <v>18</v>
      </c>
      <c r="C536" s="12">
        <f t="shared" ref="C536:AF536" si="69">C434+C502</f>
        <v>4912.0981</v>
      </c>
      <c r="D536" s="12">
        <f t="shared" si="69"/>
        <v>4917.73555</v>
      </c>
      <c r="E536" s="12">
        <f t="shared" si="69"/>
        <v>4589.68965</v>
      </c>
      <c r="F536" s="12">
        <f t="shared" si="69"/>
        <v>4348.62155</v>
      </c>
      <c r="G536" s="12">
        <f t="shared" si="69"/>
        <v>4755.3233</v>
      </c>
      <c r="H536" s="12">
        <f t="shared" si="69"/>
        <v>4381.37245</v>
      </c>
      <c r="I536" s="12">
        <f t="shared" si="69"/>
        <v>4029.16605</v>
      </c>
      <c r="J536" s="12">
        <f t="shared" si="69"/>
        <v>4535.99965</v>
      </c>
      <c r="K536" s="12">
        <f t="shared" si="69"/>
        <v>4825.92565</v>
      </c>
      <c r="L536" s="12">
        <f t="shared" si="69"/>
        <v>4325.8033</v>
      </c>
      <c r="M536" s="12">
        <f t="shared" si="69"/>
        <v>3873.1966</v>
      </c>
      <c r="N536" s="12">
        <f t="shared" si="69"/>
        <v>3820.5804</v>
      </c>
      <c r="O536" s="12">
        <f t="shared" si="69"/>
        <v>2864.3615</v>
      </c>
      <c r="P536" s="12">
        <f t="shared" si="69"/>
        <v>2219.5446</v>
      </c>
      <c r="Q536" s="12">
        <f t="shared" si="69"/>
        <v>1968.00695</v>
      </c>
      <c r="R536" s="12">
        <f t="shared" si="69"/>
        <v>1955.3898</v>
      </c>
      <c r="S536" s="12">
        <f t="shared" si="69"/>
        <v>1631.6391</v>
      </c>
      <c r="T536" s="12">
        <f t="shared" si="69"/>
        <v>1476.20655</v>
      </c>
      <c r="U536" s="12">
        <f t="shared" si="69"/>
        <v>1225.2058</v>
      </c>
      <c r="V536" s="12">
        <f t="shared" si="69"/>
        <v>876.48925</v>
      </c>
      <c r="W536" s="12">
        <f t="shared" si="69"/>
        <v>715.95615</v>
      </c>
      <c r="X536" s="12">
        <f t="shared" si="69"/>
        <v>667.63515</v>
      </c>
      <c r="Y536" s="12">
        <f t="shared" si="69"/>
        <v>630.8575</v>
      </c>
      <c r="Z536" s="12">
        <f t="shared" si="69"/>
        <v>637.8372</v>
      </c>
      <c r="AA536" s="12">
        <f t="shared" si="69"/>
        <v>472.20355</v>
      </c>
      <c r="AB536" s="12">
        <f t="shared" si="69"/>
        <v>426.56705</v>
      </c>
      <c r="AC536" s="12">
        <f t="shared" si="69"/>
        <v>387.6418</v>
      </c>
      <c r="AD536" s="12">
        <f t="shared" si="69"/>
        <v>402.1381</v>
      </c>
      <c r="AE536" s="12">
        <f t="shared" si="69"/>
        <v>392.4739</v>
      </c>
      <c r="AF536" s="12">
        <f t="shared" si="69"/>
        <v>291.80515</v>
      </c>
      <c r="AG536" s="12"/>
    </row>
    <row r="537" ht="14.25" hidden="1" customHeight="1" outlineLevel="2">
      <c r="B537" s="7" t="s">
        <v>16</v>
      </c>
      <c r="C537" s="12">
        <f t="shared" ref="C537:AF537" si="70">C435+C503</f>
        <v>6034.87809</v>
      </c>
      <c r="D537" s="12">
        <f t="shared" si="70"/>
        <v>5973.23091</v>
      </c>
      <c r="E537" s="12">
        <f t="shared" si="70"/>
        <v>6150.55581</v>
      </c>
      <c r="F537" s="12">
        <f t="shared" si="70"/>
        <v>6051.42048</v>
      </c>
      <c r="G537" s="12">
        <f t="shared" si="70"/>
        <v>6241.71747</v>
      </c>
      <c r="H537" s="12">
        <f t="shared" si="70"/>
        <v>6147.69957</v>
      </c>
      <c r="I537" s="12">
        <f t="shared" si="70"/>
        <v>6119.73222</v>
      </c>
      <c r="J537" s="12">
        <f t="shared" si="70"/>
        <v>6501.87333</v>
      </c>
      <c r="K537" s="12">
        <f t="shared" si="70"/>
        <v>6793.92387</v>
      </c>
      <c r="L537" s="12">
        <f t="shared" si="70"/>
        <v>6614.45679</v>
      </c>
      <c r="M537" s="12">
        <f t="shared" si="70"/>
        <v>6587.08449</v>
      </c>
      <c r="N537" s="12">
        <f t="shared" si="70"/>
        <v>6749.41413</v>
      </c>
      <c r="O537" s="12">
        <f t="shared" si="70"/>
        <v>6564.5916</v>
      </c>
      <c r="P537" s="12">
        <f t="shared" si="70"/>
        <v>6662.53683</v>
      </c>
      <c r="Q537" s="12">
        <f t="shared" si="70"/>
        <v>6675.38991</v>
      </c>
      <c r="R537" s="12">
        <f t="shared" si="70"/>
        <v>6889.36989</v>
      </c>
      <c r="S537" s="12">
        <f t="shared" si="70"/>
        <v>6394.16928</v>
      </c>
      <c r="T537" s="12">
        <f t="shared" si="70"/>
        <v>6208.39467</v>
      </c>
      <c r="U537" s="12">
        <f t="shared" si="70"/>
        <v>5354.37891</v>
      </c>
      <c r="V537" s="12">
        <f t="shared" si="70"/>
        <v>4669.11933</v>
      </c>
      <c r="W537" s="12">
        <f t="shared" si="70"/>
        <v>2742.94248</v>
      </c>
      <c r="X537" s="12">
        <f t="shared" si="70"/>
        <v>1899.75663</v>
      </c>
      <c r="Y537" s="12">
        <f t="shared" si="70"/>
        <v>1698.2727</v>
      </c>
      <c r="Z537" s="12">
        <f t="shared" si="70"/>
        <v>1449.06576</v>
      </c>
      <c r="AA537" s="12">
        <f t="shared" si="70"/>
        <v>1243.29747</v>
      </c>
      <c r="AB537" s="12">
        <f t="shared" si="70"/>
        <v>1209.73665</v>
      </c>
      <c r="AC537" s="12">
        <f t="shared" si="70"/>
        <v>959.45862</v>
      </c>
      <c r="AD537" s="12">
        <f t="shared" si="70"/>
        <v>1075.01733</v>
      </c>
      <c r="AE537" s="12">
        <f t="shared" si="70"/>
        <v>1025.03313</v>
      </c>
      <c r="AF537" s="12">
        <f t="shared" si="70"/>
        <v>956.60238</v>
      </c>
      <c r="AG537" s="12"/>
    </row>
    <row r="538" ht="14.25" hidden="1" customHeight="1" outlineLevel="2">
      <c r="B538" s="7" t="s">
        <v>31</v>
      </c>
      <c r="C538" s="12">
        <f t="shared" ref="C538:AF538" si="71">C436+C504</f>
        <v>45965.45088</v>
      </c>
      <c r="D538" s="12">
        <f t="shared" si="71"/>
        <v>46470.3006</v>
      </c>
      <c r="E538" s="12">
        <f t="shared" si="71"/>
        <v>46058.34864</v>
      </c>
      <c r="F538" s="12">
        <f t="shared" si="71"/>
        <v>43846.38984</v>
      </c>
      <c r="G538" s="12">
        <f t="shared" si="71"/>
        <v>42731.61672</v>
      </c>
      <c r="H538" s="12">
        <f t="shared" si="71"/>
        <v>39751.67304</v>
      </c>
      <c r="I538" s="12">
        <f t="shared" si="71"/>
        <v>34959.09564</v>
      </c>
      <c r="J538" s="12">
        <f t="shared" si="71"/>
        <v>36642.98028</v>
      </c>
      <c r="K538" s="12">
        <f t="shared" si="71"/>
        <v>33755.4834</v>
      </c>
      <c r="L538" s="12">
        <f t="shared" si="71"/>
        <v>34076.7924</v>
      </c>
      <c r="M538" s="12">
        <f t="shared" si="71"/>
        <v>31314.88788</v>
      </c>
      <c r="N538" s="12">
        <f t="shared" si="71"/>
        <v>29945.9988</v>
      </c>
      <c r="O538" s="12">
        <f t="shared" si="71"/>
        <v>33151.42248</v>
      </c>
      <c r="P538" s="12">
        <f t="shared" si="71"/>
        <v>27434.82804</v>
      </c>
      <c r="Q538" s="12">
        <f t="shared" si="71"/>
        <v>28144.63908</v>
      </c>
      <c r="R538" s="12">
        <f t="shared" si="71"/>
        <v>27168.53616</v>
      </c>
      <c r="S538" s="12">
        <f t="shared" si="71"/>
        <v>24206.17992</v>
      </c>
      <c r="T538" s="12">
        <f t="shared" si="71"/>
        <v>23540.78844</v>
      </c>
      <c r="U538" s="12">
        <f t="shared" si="71"/>
        <v>8617.16916</v>
      </c>
      <c r="V538" s="12">
        <f t="shared" si="71"/>
        <v>6413.32764</v>
      </c>
      <c r="W538" s="12">
        <f t="shared" si="71"/>
        <v>5476.45824</v>
      </c>
      <c r="X538" s="12">
        <f t="shared" si="71"/>
        <v>6299.23476</v>
      </c>
      <c r="Y538" s="12">
        <f t="shared" si="71"/>
        <v>6386.27004</v>
      </c>
      <c r="Z538" s="12">
        <f t="shared" si="71"/>
        <v>4946.12928</v>
      </c>
      <c r="AA538" s="12">
        <f t="shared" si="71"/>
        <v>5429.33292</v>
      </c>
      <c r="AB538" s="12">
        <f t="shared" si="71"/>
        <v>5809.94316</v>
      </c>
      <c r="AC538" s="12">
        <f t="shared" si="71"/>
        <v>4836.546</v>
      </c>
      <c r="AD538" s="12">
        <f t="shared" si="71"/>
        <v>4919.52264</v>
      </c>
      <c r="AE538" s="12">
        <f t="shared" si="71"/>
        <v>4423.9176</v>
      </c>
      <c r="AF538" s="12">
        <f t="shared" si="71"/>
        <v>3369.7986</v>
      </c>
      <c r="AG538" s="12"/>
    </row>
    <row r="539" ht="14.25" hidden="1" customHeight="1" outlineLevel="2">
      <c r="B539" s="7" t="s">
        <v>14</v>
      </c>
      <c r="C539" s="12">
        <f t="shared" ref="C539:AF539" si="72">C437+C505</f>
        <v>44502.13563</v>
      </c>
      <c r="D539" s="12">
        <f t="shared" si="72"/>
        <v>47631.18934</v>
      </c>
      <c r="E539" s="12">
        <f t="shared" si="72"/>
        <v>42423.59194</v>
      </c>
      <c r="F539" s="12">
        <f t="shared" si="72"/>
        <v>36889.22299</v>
      </c>
      <c r="G539" s="12">
        <f t="shared" si="72"/>
        <v>34367.03073</v>
      </c>
      <c r="H539" s="12">
        <f t="shared" si="72"/>
        <v>32414.00881</v>
      </c>
      <c r="I539" s="12">
        <f t="shared" si="72"/>
        <v>31984.53763</v>
      </c>
      <c r="J539" s="12">
        <f t="shared" si="72"/>
        <v>27085.03912</v>
      </c>
      <c r="K539" s="12">
        <f t="shared" si="72"/>
        <v>28210.58557</v>
      </c>
      <c r="L539" s="12">
        <f t="shared" si="72"/>
        <v>24713.26551</v>
      </c>
      <c r="M539" s="12">
        <f t="shared" si="72"/>
        <v>21304.81348</v>
      </c>
      <c r="N539" s="12">
        <f t="shared" si="72"/>
        <v>19345.56734</v>
      </c>
      <c r="O539" s="12">
        <f t="shared" si="72"/>
        <v>17937.51046</v>
      </c>
      <c r="P539" s="12">
        <f t="shared" si="72"/>
        <v>17341.71429</v>
      </c>
      <c r="Q539" s="12">
        <f t="shared" si="72"/>
        <v>16658.77904</v>
      </c>
      <c r="R539" s="12">
        <f t="shared" si="72"/>
        <v>15986.21749</v>
      </c>
      <c r="S539" s="12">
        <f t="shared" si="72"/>
        <v>14823.67151</v>
      </c>
      <c r="T539" s="12">
        <f t="shared" si="72"/>
        <v>14005.53237</v>
      </c>
      <c r="U539" s="12">
        <f t="shared" si="72"/>
        <v>11981.6235</v>
      </c>
      <c r="V539" s="12">
        <f t="shared" si="72"/>
        <v>10140.63754</v>
      </c>
      <c r="W539" s="12">
        <f t="shared" si="72"/>
        <v>9308.6668</v>
      </c>
      <c r="X539" s="12">
        <f t="shared" si="72"/>
        <v>7672.38852</v>
      </c>
      <c r="Y539" s="12">
        <f t="shared" si="72"/>
        <v>7596.66051</v>
      </c>
      <c r="Z539" s="12">
        <f t="shared" si="72"/>
        <v>6960.40691</v>
      </c>
      <c r="AA539" s="12">
        <f t="shared" si="72"/>
        <v>5470.05201</v>
      </c>
      <c r="AB539" s="12">
        <f t="shared" si="72"/>
        <v>5222.12058</v>
      </c>
      <c r="AC539" s="12">
        <f t="shared" si="72"/>
        <v>4703.43558</v>
      </c>
      <c r="AD539" s="12">
        <f t="shared" si="72"/>
        <v>4491.12052</v>
      </c>
      <c r="AE539" s="12">
        <f t="shared" si="72"/>
        <v>4221.05853</v>
      </c>
      <c r="AF539" s="12">
        <f t="shared" si="72"/>
        <v>3447.5263</v>
      </c>
      <c r="AG539" s="12"/>
    </row>
    <row r="540" ht="14.25" hidden="1" customHeight="1" outlineLevel="2">
      <c r="B540" s="7" t="s">
        <v>8</v>
      </c>
      <c r="C540" s="12">
        <f t="shared" ref="C540:AF540" si="73">C438+C506</f>
        <v>3928.34435</v>
      </c>
      <c r="D540" s="12">
        <f t="shared" si="73"/>
        <v>2328.7022</v>
      </c>
      <c r="E540" s="12">
        <f t="shared" si="73"/>
        <v>2442.71255</v>
      </c>
      <c r="F540" s="12">
        <f t="shared" si="73"/>
        <v>2616.17615</v>
      </c>
      <c r="G540" s="12">
        <f t="shared" si="73"/>
        <v>2323.5729</v>
      </c>
      <c r="H540" s="12">
        <f t="shared" si="73"/>
        <v>1803.88155</v>
      </c>
      <c r="I540" s="12">
        <f t="shared" si="73"/>
        <v>1441.3333</v>
      </c>
      <c r="J540" s="12">
        <f t="shared" si="73"/>
        <v>1800.15115</v>
      </c>
      <c r="K540" s="12">
        <f t="shared" si="73"/>
        <v>2227.9814</v>
      </c>
      <c r="L540" s="12">
        <f t="shared" si="73"/>
        <v>2226.34935</v>
      </c>
      <c r="M540" s="12">
        <f t="shared" si="73"/>
        <v>1407.7597</v>
      </c>
      <c r="N540" s="12">
        <f t="shared" si="73"/>
        <v>1377.9165</v>
      </c>
      <c r="O540" s="12">
        <f t="shared" si="73"/>
        <v>1471.1765</v>
      </c>
      <c r="P540" s="12">
        <f t="shared" si="73"/>
        <v>1481.9014</v>
      </c>
      <c r="Q540" s="12">
        <f t="shared" si="73"/>
        <v>1212.38</v>
      </c>
      <c r="R540" s="12">
        <f t="shared" si="73"/>
        <v>1363.22805</v>
      </c>
      <c r="S540" s="12">
        <f t="shared" si="73"/>
        <v>1272.999</v>
      </c>
      <c r="T540" s="12">
        <f t="shared" si="73"/>
        <v>1398.66685</v>
      </c>
      <c r="U540" s="12">
        <f t="shared" si="73"/>
        <v>1246.4199</v>
      </c>
      <c r="V540" s="12">
        <f t="shared" si="73"/>
        <v>1310.53615</v>
      </c>
      <c r="W540" s="12">
        <f t="shared" si="73"/>
        <v>819.05595</v>
      </c>
      <c r="X540" s="12">
        <f t="shared" si="73"/>
        <v>679.8654</v>
      </c>
      <c r="Y540" s="12">
        <f t="shared" si="73"/>
        <v>572.6164</v>
      </c>
      <c r="Z540" s="12">
        <f t="shared" si="73"/>
        <v>400.78485</v>
      </c>
      <c r="AA540" s="12">
        <f t="shared" si="73"/>
        <v>324.31165</v>
      </c>
      <c r="AB540" s="12">
        <f t="shared" si="73"/>
        <v>367.9107</v>
      </c>
      <c r="AC540" s="12">
        <f t="shared" si="73"/>
        <v>345.29515</v>
      </c>
      <c r="AD540" s="12">
        <f t="shared" si="73"/>
        <v>295.1679</v>
      </c>
      <c r="AE540" s="12">
        <f t="shared" si="73"/>
        <v>236.64725</v>
      </c>
      <c r="AF540" s="12">
        <f t="shared" si="73"/>
        <v>190.01725</v>
      </c>
      <c r="AG540" s="12"/>
    </row>
    <row r="541" ht="14.25" hidden="1" customHeight="1" outlineLevel="2">
      <c r="B541" s="7" t="s">
        <v>19</v>
      </c>
      <c r="C541" s="12">
        <f t="shared" ref="C541:AF541" si="74">C439+C507</f>
        <v>48098.3412</v>
      </c>
      <c r="D541" s="12">
        <f t="shared" si="74"/>
        <v>45099.34113</v>
      </c>
      <c r="E541" s="12">
        <f t="shared" si="74"/>
        <v>42444.97932</v>
      </c>
      <c r="F541" s="12">
        <f t="shared" si="74"/>
        <v>39681.40116</v>
      </c>
      <c r="G541" s="12">
        <f t="shared" si="74"/>
        <v>37443.14016</v>
      </c>
      <c r="H541" s="12">
        <f t="shared" si="74"/>
        <v>35652.53136</v>
      </c>
      <c r="I541" s="12">
        <f t="shared" si="74"/>
        <v>32718.25209</v>
      </c>
      <c r="J541" s="12">
        <f t="shared" si="74"/>
        <v>30689.25501</v>
      </c>
      <c r="K541" s="12">
        <f t="shared" si="74"/>
        <v>27071.36229</v>
      </c>
      <c r="L541" s="12">
        <f t="shared" si="74"/>
        <v>24356.86407</v>
      </c>
      <c r="M541" s="12">
        <f t="shared" si="74"/>
        <v>20397.02979</v>
      </c>
      <c r="N541" s="12">
        <f t="shared" si="74"/>
        <v>19002.02688</v>
      </c>
      <c r="O541" s="12">
        <f t="shared" si="74"/>
        <v>16809.60978</v>
      </c>
      <c r="P541" s="12">
        <f t="shared" si="74"/>
        <v>14174.12487</v>
      </c>
      <c r="Q541" s="12">
        <f t="shared" si="74"/>
        <v>13186.32366</v>
      </c>
      <c r="R541" s="12">
        <f t="shared" si="74"/>
        <v>11083.97634</v>
      </c>
      <c r="S541" s="12">
        <f t="shared" si="74"/>
        <v>10490.97201</v>
      </c>
      <c r="T541" s="12">
        <f t="shared" si="74"/>
        <v>9383.16765</v>
      </c>
      <c r="U541" s="12">
        <f t="shared" si="74"/>
        <v>7914.54483</v>
      </c>
      <c r="V541" s="12">
        <f t="shared" si="74"/>
        <v>6501.20436</v>
      </c>
      <c r="W541" s="12">
        <f t="shared" si="74"/>
        <v>5975.34786</v>
      </c>
      <c r="X541" s="12">
        <f t="shared" si="74"/>
        <v>5375.33211</v>
      </c>
      <c r="Y541" s="12">
        <f t="shared" si="74"/>
        <v>4859.18373</v>
      </c>
      <c r="Z541" s="12">
        <f t="shared" si="74"/>
        <v>4023.74607</v>
      </c>
      <c r="AA541" s="12">
        <f t="shared" si="74"/>
        <v>3579.32991</v>
      </c>
      <c r="AB541" s="12">
        <f t="shared" si="74"/>
        <v>3416.98857</v>
      </c>
      <c r="AC541" s="12">
        <f t="shared" si="74"/>
        <v>3215.00574</v>
      </c>
      <c r="AD541" s="12">
        <f t="shared" si="74"/>
        <v>3152.98164</v>
      </c>
      <c r="AE541" s="12">
        <f t="shared" si="74"/>
        <v>2936.43663</v>
      </c>
      <c r="AF541" s="12">
        <f t="shared" si="74"/>
        <v>2831.80467</v>
      </c>
      <c r="AG541" s="12"/>
    </row>
    <row r="542" ht="14.25" hidden="1" customHeight="1" outlineLevel="2">
      <c r="B542" s="7" t="s">
        <v>9</v>
      </c>
      <c r="C542" s="12">
        <f t="shared" ref="C542:AF542" si="75">C440+C508</f>
        <v>335.98992</v>
      </c>
      <c r="D542" s="12">
        <f t="shared" si="75"/>
        <v>345.14754</v>
      </c>
      <c r="E542" s="12">
        <f t="shared" si="75"/>
        <v>395.98812</v>
      </c>
      <c r="F542" s="12">
        <f t="shared" si="75"/>
        <v>420.09266</v>
      </c>
      <c r="G542" s="12">
        <f t="shared" si="75"/>
        <v>440.61836</v>
      </c>
      <c r="H542" s="12">
        <f t="shared" si="75"/>
        <v>417.14538</v>
      </c>
      <c r="I542" s="12">
        <f t="shared" si="75"/>
        <v>438.30264</v>
      </c>
      <c r="J542" s="12">
        <f t="shared" si="75"/>
        <v>462.93348</v>
      </c>
      <c r="K542" s="12">
        <f t="shared" si="75"/>
        <v>498.30084</v>
      </c>
      <c r="L542" s="12">
        <f t="shared" si="75"/>
        <v>521.87908</v>
      </c>
      <c r="M542" s="12">
        <f t="shared" si="75"/>
        <v>501.0376</v>
      </c>
      <c r="N542" s="12">
        <f t="shared" si="75"/>
        <v>476.3015</v>
      </c>
      <c r="O542" s="12">
        <f t="shared" si="75"/>
        <v>478.09092</v>
      </c>
      <c r="P542" s="12">
        <f t="shared" si="75"/>
        <v>494.722</v>
      </c>
      <c r="Q542" s="12">
        <f t="shared" si="75"/>
        <v>424.40832</v>
      </c>
      <c r="R542" s="12">
        <f t="shared" si="75"/>
        <v>398.30384</v>
      </c>
      <c r="S542" s="12">
        <f t="shared" si="75"/>
        <v>331.0427</v>
      </c>
      <c r="T542" s="12">
        <f t="shared" si="75"/>
        <v>309.25388</v>
      </c>
      <c r="U542" s="12">
        <f t="shared" si="75"/>
        <v>234.2035</v>
      </c>
      <c r="V542" s="12">
        <f t="shared" si="75"/>
        <v>185.04708</v>
      </c>
      <c r="W542" s="12">
        <f t="shared" si="75"/>
        <v>228.83524</v>
      </c>
      <c r="X542" s="12">
        <f t="shared" si="75"/>
        <v>218.30924</v>
      </c>
      <c r="Y542" s="12">
        <f t="shared" si="75"/>
        <v>168.73178</v>
      </c>
      <c r="Z542" s="12">
        <f t="shared" si="75"/>
        <v>142.101</v>
      </c>
      <c r="AA542" s="12">
        <f t="shared" si="75"/>
        <v>175.7842</v>
      </c>
      <c r="AB542" s="12">
        <f t="shared" si="75"/>
        <v>134.94332</v>
      </c>
      <c r="AC542" s="12">
        <f t="shared" si="75"/>
        <v>169.04756</v>
      </c>
      <c r="AD542" s="12">
        <f t="shared" si="75"/>
        <v>171.15276</v>
      </c>
      <c r="AE542" s="12">
        <f t="shared" si="75"/>
        <v>178.20518</v>
      </c>
      <c r="AF542" s="12">
        <f t="shared" si="75"/>
        <v>166.10028</v>
      </c>
      <c r="AG542" s="12"/>
    </row>
    <row r="543" ht="14.25" hidden="1" customHeight="1" outlineLevel="2">
      <c r="B543" s="7" t="s">
        <v>20</v>
      </c>
      <c r="C543" s="12">
        <f t="shared" ref="C543:AF543" si="76">C441+C509</f>
        <v>831.3242</v>
      </c>
      <c r="D543" s="12">
        <f t="shared" si="76"/>
        <v>676.06644</v>
      </c>
      <c r="E543" s="12">
        <f t="shared" si="76"/>
        <v>577.6648</v>
      </c>
      <c r="F543" s="12">
        <f t="shared" si="76"/>
        <v>544.06424</v>
      </c>
      <c r="G543" s="12">
        <f t="shared" si="76"/>
        <v>552.09196</v>
      </c>
      <c r="H543" s="12">
        <f t="shared" si="76"/>
        <v>408.75164</v>
      </c>
      <c r="I543" s="12">
        <f t="shared" si="76"/>
        <v>460.72492</v>
      </c>
      <c r="J543" s="12">
        <f t="shared" si="76"/>
        <v>363.89572</v>
      </c>
      <c r="K543" s="12">
        <f t="shared" si="76"/>
        <v>329.71584</v>
      </c>
      <c r="L543" s="12">
        <f t="shared" si="76"/>
        <v>266.65272</v>
      </c>
      <c r="M543" s="12">
        <f t="shared" si="76"/>
        <v>146.98176</v>
      </c>
      <c r="N543" s="12">
        <f t="shared" si="76"/>
        <v>118.42956</v>
      </c>
      <c r="O543" s="12">
        <f t="shared" si="76"/>
        <v>107.67076</v>
      </c>
      <c r="P543" s="12">
        <f t="shared" si="76"/>
        <v>94.01536</v>
      </c>
      <c r="Q543" s="12">
        <f t="shared" si="76"/>
        <v>76.9668</v>
      </c>
      <c r="R543" s="12">
        <f t="shared" si="76"/>
        <v>72.415</v>
      </c>
      <c r="S543" s="12">
        <f t="shared" si="76"/>
        <v>69.60116</v>
      </c>
      <c r="T543" s="12">
        <f t="shared" si="76"/>
        <v>67.36664</v>
      </c>
      <c r="U543" s="12">
        <f t="shared" si="76"/>
        <v>54.6216</v>
      </c>
      <c r="V543" s="12">
        <f t="shared" si="76"/>
        <v>54.95264</v>
      </c>
      <c r="W543" s="12">
        <f t="shared" si="76"/>
        <v>35.91784</v>
      </c>
      <c r="X543" s="12">
        <f t="shared" si="76"/>
        <v>35.50404</v>
      </c>
      <c r="Y543" s="12">
        <f t="shared" si="76"/>
        <v>36.66268</v>
      </c>
      <c r="Z543" s="12">
        <f t="shared" si="76"/>
        <v>32.44192</v>
      </c>
      <c r="AA543" s="12">
        <f t="shared" si="76"/>
        <v>32.19364</v>
      </c>
      <c r="AB543" s="12">
        <f t="shared" si="76"/>
        <v>29.62808</v>
      </c>
      <c r="AC543" s="12">
        <f t="shared" si="76"/>
        <v>28.5522</v>
      </c>
      <c r="AD543" s="12">
        <f t="shared" si="76"/>
        <v>29.87636</v>
      </c>
      <c r="AE543" s="12">
        <f t="shared" si="76"/>
        <v>31.94536</v>
      </c>
      <c r="AF543" s="12">
        <f t="shared" si="76"/>
        <v>30.6212</v>
      </c>
      <c r="AG543" s="12"/>
    </row>
    <row r="544" ht="14.25" hidden="1" customHeight="1" outlineLevel="2">
      <c r="B544" s="7" t="s">
        <v>21</v>
      </c>
      <c r="C544" s="12">
        <f t="shared" ref="C544:AF544" si="77">C442+C510</f>
        <v>1581.31665</v>
      </c>
      <c r="D544" s="12">
        <f t="shared" si="77"/>
        <v>1764.1836</v>
      </c>
      <c r="E544" s="12">
        <f t="shared" si="77"/>
        <v>880.60125</v>
      </c>
      <c r="F544" s="12">
        <f t="shared" si="77"/>
        <v>816.27225</v>
      </c>
      <c r="G544" s="12">
        <f t="shared" si="77"/>
        <v>798.38565</v>
      </c>
      <c r="H544" s="12">
        <f t="shared" si="77"/>
        <v>602.41755</v>
      </c>
      <c r="I544" s="12">
        <f t="shared" si="77"/>
        <v>597.9459</v>
      </c>
      <c r="J544" s="12">
        <f t="shared" si="77"/>
        <v>550.0914</v>
      </c>
      <c r="K544" s="12">
        <f t="shared" si="77"/>
        <v>675.9252</v>
      </c>
      <c r="L544" s="12">
        <f t="shared" si="77"/>
        <v>503.8059</v>
      </c>
      <c r="M544" s="12">
        <f t="shared" si="77"/>
        <v>306.34725</v>
      </c>
      <c r="N544" s="12">
        <f t="shared" si="77"/>
        <v>334.43235</v>
      </c>
      <c r="O544" s="12">
        <f t="shared" si="77"/>
        <v>292.69695</v>
      </c>
      <c r="P544" s="12">
        <f t="shared" si="77"/>
        <v>188.04465</v>
      </c>
      <c r="Q544" s="12">
        <f t="shared" si="77"/>
        <v>193.6146</v>
      </c>
      <c r="R544" s="12">
        <f t="shared" si="77"/>
        <v>215.97285</v>
      </c>
      <c r="S544" s="12">
        <f t="shared" si="77"/>
        <v>200.832</v>
      </c>
      <c r="T544" s="12">
        <f t="shared" si="77"/>
        <v>176.12025</v>
      </c>
      <c r="U544" s="12">
        <f t="shared" si="77"/>
        <v>154.0758</v>
      </c>
      <c r="V544" s="12">
        <f t="shared" si="77"/>
        <v>152.193</v>
      </c>
      <c r="W544" s="12">
        <f t="shared" si="77"/>
        <v>140.50395</v>
      </c>
      <c r="X544" s="12">
        <f t="shared" si="77"/>
        <v>147.87825</v>
      </c>
      <c r="Y544" s="12">
        <f t="shared" si="77"/>
        <v>130.8546</v>
      </c>
      <c r="Z544" s="12">
        <f t="shared" si="77"/>
        <v>112.3404</v>
      </c>
      <c r="AA544" s="12">
        <f t="shared" si="77"/>
        <v>101.2005</v>
      </c>
      <c r="AB544" s="12">
        <f t="shared" si="77"/>
        <v>116.81205</v>
      </c>
      <c r="AC544" s="12">
        <f t="shared" si="77"/>
        <v>113.9094</v>
      </c>
      <c r="AD544" s="12">
        <f t="shared" si="77"/>
        <v>101.985</v>
      </c>
      <c r="AE544" s="12">
        <f t="shared" si="77"/>
        <v>101.6712</v>
      </c>
      <c r="AF544" s="12">
        <f t="shared" si="77"/>
        <v>91.39425</v>
      </c>
      <c r="AG544" s="12"/>
    </row>
    <row r="545" ht="14.25" hidden="1" customHeight="1" outlineLevel="2">
      <c r="B545" s="7" t="s">
        <v>22</v>
      </c>
      <c r="C545" s="12">
        <f t="shared" ref="C545:AF545" si="78">C443+C511</f>
        <v>752.59548</v>
      </c>
      <c r="D545" s="12">
        <f t="shared" si="78"/>
        <v>770.97388</v>
      </c>
      <c r="E545" s="12">
        <f t="shared" si="78"/>
        <v>743.40628</v>
      </c>
      <c r="F545" s="12">
        <f t="shared" si="78"/>
        <v>785.21714</v>
      </c>
      <c r="G545" s="12">
        <f t="shared" si="78"/>
        <v>714.00084</v>
      </c>
      <c r="H545" s="12">
        <f t="shared" si="78"/>
        <v>424.54104</v>
      </c>
      <c r="I545" s="12">
        <f t="shared" si="78"/>
        <v>403.40588</v>
      </c>
      <c r="J545" s="12">
        <f t="shared" si="78"/>
        <v>274.75708</v>
      </c>
      <c r="K545" s="12">
        <f t="shared" si="78"/>
        <v>153.45964</v>
      </c>
      <c r="L545" s="12">
        <f t="shared" si="78"/>
        <v>158.05424</v>
      </c>
      <c r="M545" s="12">
        <f t="shared" si="78"/>
        <v>168.16236</v>
      </c>
      <c r="N545" s="12">
        <f t="shared" si="78"/>
        <v>198.94618</v>
      </c>
      <c r="O545" s="12">
        <f t="shared" si="78"/>
        <v>151.6218</v>
      </c>
      <c r="P545" s="12">
        <f t="shared" si="78"/>
        <v>137.37854</v>
      </c>
      <c r="Q545" s="12">
        <f t="shared" si="78"/>
        <v>124.97312</v>
      </c>
      <c r="R545" s="12">
        <f t="shared" si="78"/>
        <v>121.7569</v>
      </c>
      <c r="S545" s="12">
        <f t="shared" si="78"/>
        <v>138.75692</v>
      </c>
      <c r="T545" s="12">
        <f t="shared" si="78"/>
        <v>112.10824</v>
      </c>
      <c r="U545" s="12">
        <f t="shared" si="78"/>
        <v>82.24334</v>
      </c>
      <c r="V545" s="12">
        <f t="shared" si="78"/>
        <v>80.86496</v>
      </c>
      <c r="W545" s="12">
        <f t="shared" si="78"/>
        <v>81.32442</v>
      </c>
      <c r="X545" s="12">
        <f t="shared" si="78"/>
        <v>61.10818</v>
      </c>
      <c r="Y545" s="12">
        <f t="shared" si="78"/>
        <v>70.29738</v>
      </c>
      <c r="Z545" s="12">
        <f t="shared" si="78"/>
        <v>73.05414</v>
      </c>
      <c r="AA545" s="12">
        <f t="shared" si="78"/>
        <v>73.97306</v>
      </c>
      <c r="AB545" s="12">
        <f t="shared" si="78"/>
        <v>64.3244</v>
      </c>
      <c r="AC545" s="12">
        <f t="shared" si="78"/>
        <v>48.2433</v>
      </c>
      <c r="AD545" s="12">
        <f t="shared" si="78"/>
        <v>49.16222</v>
      </c>
      <c r="AE545" s="12">
        <f t="shared" si="78"/>
        <v>46.86492</v>
      </c>
      <c r="AF545" s="12">
        <f t="shared" si="78"/>
        <v>46.40546</v>
      </c>
      <c r="AG545" s="12"/>
    </row>
    <row r="546" ht="14.25" hidden="1" customHeight="1" outlineLevel="2">
      <c r="B546" s="7" t="s">
        <v>17</v>
      </c>
      <c r="C546" s="12">
        <f t="shared" ref="C546:AF546" si="79">C444+C512</f>
        <v>20179.46245</v>
      </c>
      <c r="D546" s="12">
        <f t="shared" si="79"/>
        <v>20250.46809</v>
      </c>
      <c r="E546" s="12">
        <f t="shared" si="79"/>
        <v>17400.02935</v>
      </c>
      <c r="F546" s="12">
        <f t="shared" si="79"/>
        <v>17510.6717</v>
      </c>
      <c r="G546" s="12">
        <f t="shared" si="79"/>
        <v>15316.06245</v>
      </c>
      <c r="H546" s="12">
        <f t="shared" si="79"/>
        <v>14935.74457</v>
      </c>
      <c r="I546" s="12">
        <f t="shared" si="79"/>
        <v>14883.21985</v>
      </c>
      <c r="J546" s="12">
        <f t="shared" si="79"/>
        <v>15213.44471</v>
      </c>
      <c r="K546" s="12">
        <f t="shared" si="79"/>
        <v>13765.36736</v>
      </c>
      <c r="L546" s="12">
        <f t="shared" si="79"/>
        <v>13583.71937</v>
      </c>
      <c r="M546" s="12">
        <f t="shared" si="79"/>
        <v>10391.86995</v>
      </c>
      <c r="N546" s="12">
        <f t="shared" si="79"/>
        <v>8424.13831</v>
      </c>
      <c r="O546" s="12">
        <f t="shared" si="79"/>
        <v>6625.40982</v>
      </c>
      <c r="P546" s="12">
        <f t="shared" si="79"/>
        <v>5984.65687</v>
      </c>
      <c r="Q546" s="12">
        <f t="shared" si="79"/>
        <v>3677.45991</v>
      </c>
      <c r="R546" s="12">
        <f t="shared" si="79"/>
        <v>1039.06541</v>
      </c>
      <c r="S546" s="12">
        <f t="shared" si="79"/>
        <v>947.39032</v>
      </c>
      <c r="T546" s="12">
        <f t="shared" si="79"/>
        <v>877.60053</v>
      </c>
      <c r="U546" s="12">
        <f t="shared" si="79"/>
        <v>867.38739</v>
      </c>
      <c r="V546" s="12">
        <f t="shared" si="79"/>
        <v>720.75588</v>
      </c>
      <c r="W546" s="12">
        <f t="shared" si="79"/>
        <v>738.26412</v>
      </c>
      <c r="X546" s="12">
        <f t="shared" si="79"/>
        <v>831.15506</v>
      </c>
      <c r="Y546" s="12">
        <f t="shared" si="79"/>
        <v>739.2368</v>
      </c>
      <c r="Z546" s="12">
        <f t="shared" si="79"/>
        <v>710.54274</v>
      </c>
      <c r="AA546" s="12">
        <f t="shared" si="79"/>
        <v>628.83762</v>
      </c>
      <c r="AB546" s="12">
        <f t="shared" si="79"/>
        <v>578.01509</v>
      </c>
      <c r="AC546" s="12">
        <f t="shared" si="79"/>
        <v>558.80466</v>
      </c>
      <c r="AD546" s="12">
        <f t="shared" si="79"/>
        <v>673.33773</v>
      </c>
      <c r="AE546" s="12">
        <f t="shared" si="79"/>
        <v>557.34564</v>
      </c>
      <c r="AF546" s="12">
        <f t="shared" si="79"/>
        <v>420.19776</v>
      </c>
      <c r="AG546" s="12"/>
    </row>
    <row r="547" ht="14.25" hidden="1" customHeight="1" outlineLevel="2">
      <c r="B547" s="7" t="s">
        <v>23</v>
      </c>
      <c r="C547" s="12">
        <f t="shared" ref="C547:AF547" si="80">C445+C513</f>
        <v>72.40596</v>
      </c>
      <c r="D547" s="12">
        <f t="shared" si="80"/>
        <v>64.3801</v>
      </c>
      <c r="E547" s="12">
        <f t="shared" si="80"/>
        <v>62.9366</v>
      </c>
      <c r="F547" s="12">
        <f t="shared" si="80"/>
        <v>87.01418</v>
      </c>
      <c r="G547" s="12">
        <f t="shared" si="80"/>
        <v>73.38754</v>
      </c>
      <c r="H547" s="12">
        <f t="shared" si="80"/>
        <v>60.51152</v>
      </c>
      <c r="I547" s="12">
        <f t="shared" si="80"/>
        <v>58.77932</v>
      </c>
      <c r="J547" s="12">
        <f t="shared" si="80"/>
        <v>59.35672</v>
      </c>
      <c r="K547" s="12">
        <f t="shared" si="80"/>
        <v>60.3383</v>
      </c>
      <c r="L547" s="12">
        <f t="shared" si="80"/>
        <v>60.68474</v>
      </c>
      <c r="M547" s="12">
        <f t="shared" si="80"/>
        <v>52.65888</v>
      </c>
      <c r="N547" s="12">
        <f t="shared" si="80"/>
        <v>65.41942</v>
      </c>
      <c r="O547" s="12">
        <f t="shared" si="80"/>
        <v>63.514</v>
      </c>
      <c r="P547" s="12">
        <f t="shared" si="80"/>
        <v>66.22778</v>
      </c>
      <c r="Q547" s="12">
        <f t="shared" si="80"/>
        <v>68.94156</v>
      </c>
      <c r="R547" s="12">
        <f t="shared" si="80"/>
        <v>69.8654</v>
      </c>
      <c r="S547" s="12">
        <f t="shared" si="80"/>
        <v>70.67376</v>
      </c>
      <c r="T547" s="12">
        <f t="shared" si="80"/>
        <v>72.4637</v>
      </c>
      <c r="U547" s="12">
        <f t="shared" si="80"/>
        <v>59.41446</v>
      </c>
      <c r="V547" s="12">
        <f t="shared" si="80"/>
        <v>37.64648</v>
      </c>
      <c r="W547" s="12">
        <f t="shared" si="80"/>
        <v>46.192</v>
      </c>
      <c r="X547" s="12">
        <f t="shared" si="80"/>
        <v>45.49912</v>
      </c>
      <c r="Y547" s="12">
        <f t="shared" si="80"/>
        <v>44.69076</v>
      </c>
      <c r="Z547" s="12">
        <f t="shared" si="80"/>
        <v>28.87</v>
      </c>
      <c r="AA547" s="12">
        <f t="shared" si="80"/>
        <v>27.25328</v>
      </c>
      <c r="AB547" s="12">
        <f t="shared" si="80"/>
        <v>12.47184</v>
      </c>
      <c r="AC547" s="12">
        <f t="shared" si="80"/>
        <v>10.21998</v>
      </c>
      <c r="AD547" s="12">
        <f t="shared" si="80"/>
        <v>4.09954</v>
      </c>
      <c r="AE547" s="12">
        <f t="shared" si="80"/>
        <v>0.92384</v>
      </c>
      <c r="AF547" s="12">
        <f t="shared" si="80"/>
        <v>0.92384</v>
      </c>
      <c r="AG547" s="12"/>
    </row>
    <row r="548" ht="14.25" hidden="1" customHeight="1" outlineLevel="2">
      <c r="B548" s="7" t="s">
        <v>24</v>
      </c>
      <c r="C548" s="12">
        <f t="shared" ref="C548:AF548" si="81">C446+C514</f>
        <v>8372.6132</v>
      </c>
      <c r="D548" s="12">
        <f t="shared" si="81"/>
        <v>7795.6168</v>
      </c>
      <c r="E548" s="12">
        <f t="shared" si="81"/>
        <v>7355.5348</v>
      </c>
      <c r="F548" s="12">
        <f t="shared" si="81"/>
        <v>6883.988</v>
      </c>
      <c r="G548" s="12">
        <f t="shared" si="81"/>
        <v>6321.0232</v>
      </c>
      <c r="H548" s="12">
        <f t="shared" si="81"/>
        <v>5796.7516</v>
      </c>
      <c r="I548" s="12">
        <f t="shared" si="81"/>
        <v>5260.1492</v>
      </c>
      <c r="J548" s="12">
        <f t="shared" si="81"/>
        <v>4656.3652</v>
      </c>
      <c r="K548" s="12">
        <f t="shared" si="81"/>
        <v>4280.0632</v>
      </c>
      <c r="L548" s="12">
        <f t="shared" si="81"/>
        <v>4007.9352</v>
      </c>
      <c r="M548" s="12">
        <f t="shared" si="81"/>
        <v>3325.064</v>
      </c>
      <c r="N548" s="12">
        <f t="shared" si="81"/>
        <v>3356.5288</v>
      </c>
      <c r="O548" s="12">
        <f t="shared" si="81"/>
        <v>3029.55</v>
      </c>
      <c r="P548" s="12">
        <f t="shared" si="81"/>
        <v>2830.5564</v>
      </c>
      <c r="Q548" s="12">
        <f t="shared" si="81"/>
        <v>2933.0296</v>
      </c>
      <c r="R548" s="12">
        <f t="shared" si="81"/>
        <v>2866.6984</v>
      </c>
      <c r="S548" s="12">
        <f t="shared" si="81"/>
        <v>2870.9504</v>
      </c>
      <c r="T548" s="12">
        <f t="shared" si="81"/>
        <v>2702.5712</v>
      </c>
      <c r="U548" s="12">
        <f t="shared" si="81"/>
        <v>2251.0088</v>
      </c>
      <c r="V548" s="12">
        <f t="shared" si="81"/>
        <v>1681.666</v>
      </c>
      <c r="W548" s="12">
        <f t="shared" si="81"/>
        <v>1520.5152</v>
      </c>
      <c r="X548" s="12">
        <f t="shared" si="81"/>
        <v>1469.4912</v>
      </c>
      <c r="Y548" s="12">
        <f t="shared" si="81"/>
        <v>1469.066</v>
      </c>
      <c r="Z548" s="12">
        <f t="shared" si="81"/>
        <v>1293.8836</v>
      </c>
      <c r="AA548" s="12">
        <f t="shared" si="81"/>
        <v>1284.9544</v>
      </c>
      <c r="AB548" s="12">
        <f t="shared" si="81"/>
        <v>1317.2696</v>
      </c>
      <c r="AC548" s="12">
        <f t="shared" si="81"/>
        <v>1189.2844</v>
      </c>
      <c r="AD548" s="12">
        <f t="shared" si="81"/>
        <v>1128.906</v>
      </c>
      <c r="AE548" s="12">
        <f t="shared" si="81"/>
        <v>1061.7244</v>
      </c>
      <c r="AF548" s="12">
        <f t="shared" si="81"/>
        <v>974.5584</v>
      </c>
      <c r="AG548" s="12"/>
    </row>
    <row r="549" ht="14.25" hidden="1" customHeight="1" outlineLevel="2">
      <c r="B549" s="7" t="s">
        <v>5</v>
      </c>
      <c r="C549" s="12">
        <f t="shared" ref="C549:AF549" si="82">C447+C515</f>
        <v>2552.3047</v>
      </c>
      <c r="D549" s="12">
        <f t="shared" si="82"/>
        <v>2449.10432</v>
      </c>
      <c r="E549" s="12">
        <f t="shared" si="82"/>
        <v>1877.0002</v>
      </c>
      <c r="F549" s="12">
        <f t="shared" si="82"/>
        <v>1829.20942</v>
      </c>
      <c r="G549" s="12">
        <f t="shared" si="82"/>
        <v>1634.23689</v>
      </c>
      <c r="H549" s="12">
        <f t="shared" si="82"/>
        <v>1620.7308</v>
      </c>
      <c r="I549" s="12">
        <f t="shared" si="82"/>
        <v>1521.68614</v>
      </c>
      <c r="J549" s="12">
        <f t="shared" si="82"/>
        <v>1399.0924</v>
      </c>
      <c r="K549" s="12">
        <f t="shared" si="82"/>
        <v>1233.90253</v>
      </c>
      <c r="L549" s="12">
        <f t="shared" si="82"/>
        <v>1168.44994</v>
      </c>
      <c r="M549" s="12">
        <f t="shared" si="82"/>
        <v>1093.30067</v>
      </c>
      <c r="N549" s="12">
        <f t="shared" si="82"/>
        <v>1123.77595</v>
      </c>
      <c r="O549" s="12">
        <f t="shared" si="82"/>
        <v>1087.06709</v>
      </c>
      <c r="P549" s="12">
        <f t="shared" si="82"/>
        <v>1079.44827</v>
      </c>
      <c r="Q549" s="12">
        <f t="shared" si="82"/>
        <v>920.83829</v>
      </c>
      <c r="R549" s="12">
        <f t="shared" si="82"/>
        <v>897.98183</v>
      </c>
      <c r="S549" s="12">
        <f t="shared" si="82"/>
        <v>924.6477</v>
      </c>
      <c r="T549" s="12">
        <f t="shared" si="82"/>
        <v>807.94123</v>
      </c>
      <c r="U549" s="12">
        <f t="shared" si="82"/>
        <v>701.62406</v>
      </c>
      <c r="V549" s="12">
        <f t="shared" si="82"/>
        <v>510.80725</v>
      </c>
      <c r="W549" s="12">
        <f t="shared" si="82"/>
        <v>553.74969</v>
      </c>
      <c r="X549" s="12">
        <f t="shared" si="82"/>
        <v>525.69858</v>
      </c>
      <c r="Y549" s="12">
        <f t="shared" si="82"/>
        <v>512.19249</v>
      </c>
      <c r="Z549" s="12">
        <f t="shared" si="82"/>
        <v>497.64747</v>
      </c>
      <c r="AA549" s="12">
        <f t="shared" si="82"/>
        <v>503.18843</v>
      </c>
      <c r="AB549" s="12">
        <f t="shared" si="82"/>
        <v>489.33603</v>
      </c>
      <c r="AC549" s="12">
        <f t="shared" si="82"/>
        <v>460.24599</v>
      </c>
      <c r="AD549" s="12">
        <f t="shared" si="82"/>
        <v>443.62311</v>
      </c>
      <c r="AE549" s="12">
        <f t="shared" si="82"/>
        <v>402.06591</v>
      </c>
      <c r="AF549" s="12">
        <f t="shared" si="82"/>
        <v>378.17052</v>
      </c>
      <c r="AG549" s="12"/>
    </row>
    <row r="550" ht="14.25" hidden="1" customHeight="1" outlineLevel="2">
      <c r="B550" s="7" t="s">
        <v>26</v>
      </c>
      <c r="C550" s="12">
        <f t="shared" ref="C550:AF550" si="83">C448+C516</f>
        <v>37337.97312</v>
      </c>
      <c r="D550" s="12">
        <f t="shared" si="83"/>
        <v>36182.35968</v>
      </c>
      <c r="E550" s="12">
        <f t="shared" si="83"/>
        <v>32453.33456</v>
      </c>
      <c r="F550" s="12">
        <f t="shared" si="83"/>
        <v>31958.96976</v>
      </c>
      <c r="G550" s="12">
        <f t="shared" si="83"/>
        <v>30549.02992</v>
      </c>
      <c r="H550" s="12">
        <f t="shared" si="83"/>
        <v>29584.58992</v>
      </c>
      <c r="I550" s="12">
        <f t="shared" si="83"/>
        <v>30106.2448</v>
      </c>
      <c r="J550" s="12">
        <f t="shared" si="83"/>
        <v>27449.10544</v>
      </c>
      <c r="K550" s="12">
        <f t="shared" si="83"/>
        <v>24789.96576</v>
      </c>
      <c r="L550" s="12">
        <f t="shared" si="83"/>
        <v>22215.41104</v>
      </c>
      <c r="M550" s="12">
        <f t="shared" si="83"/>
        <v>19161.6368</v>
      </c>
      <c r="N550" s="12">
        <f t="shared" si="83"/>
        <v>18796.43552</v>
      </c>
      <c r="O550" s="12">
        <f t="shared" si="83"/>
        <v>17582.24128</v>
      </c>
      <c r="P550" s="12">
        <f t="shared" si="83"/>
        <v>17309.34048</v>
      </c>
      <c r="Q550" s="12">
        <f t="shared" si="83"/>
        <v>16593.22592</v>
      </c>
      <c r="R550" s="12">
        <f t="shared" si="83"/>
        <v>16178.3024</v>
      </c>
      <c r="S550" s="12">
        <f t="shared" si="83"/>
        <v>17095.02048</v>
      </c>
      <c r="T550" s="12">
        <f t="shared" si="83"/>
        <v>15803.67104</v>
      </c>
      <c r="U550" s="12">
        <f t="shared" si="83"/>
        <v>12572.0112</v>
      </c>
      <c r="V550" s="12">
        <f t="shared" si="83"/>
        <v>10652.27552</v>
      </c>
      <c r="W550" s="12">
        <f t="shared" si="83"/>
        <v>11667.86656</v>
      </c>
      <c r="X550" s="12">
        <f t="shared" si="83"/>
        <v>11017.90544</v>
      </c>
      <c r="Y550" s="12">
        <f t="shared" si="83"/>
        <v>10556.6888</v>
      </c>
      <c r="Z550" s="12">
        <f t="shared" si="83"/>
        <v>10035.8912</v>
      </c>
      <c r="AA550" s="12">
        <f t="shared" si="83"/>
        <v>9425.93648</v>
      </c>
      <c r="AB550" s="12">
        <f t="shared" si="83"/>
        <v>9126.88864</v>
      </c>
      <c r="AC550" s="12">
        <f t="shared" si="83"/>
        <v>7611.64624</v>
      </c>
      <c r="AD550" s="12">
        <f t="shared" si="83"/>
        <v>7508.48688</v>
      </c>
      <c r="AE550" s="12">
        <f t="shared" si="83"/>
        <v>7078.41808</v>
      </c>
      <c r="AF550" s="12">
        <f t="shared" si="83"/>
        <v>6100.83312</v>
      </c>
      <c r="AG550" s="12"/>
    </row>
    <row r="551" ht="14.25" hidden="1" customHeight="1" outlineLevel="2">
      <c r="B551" s="7" t="s">
        <v>27</v>
      </c>
      <c r="C551" s="12">
        <f t="shared" ref="C551:AF551" si="84">C449+C517</f>
        <v>3354.69565</v>
      </c>
      <c r="D551" s="12">
        <f t="shared" si="84"/>
        <v>3253.051</v>
      </c>
      <c r="E551" s="12">
        <f t="shared" si="84"/>
        <v>3869.6741</v>
      </c>
      <c r="F551" s="12">
        <f t="shared" si="84"/>
        <v>3268.14465</v>
      </c>
      <c r="G551" s="12">
        <f t="shared" si="84"/>
        <v>3041.5288</v>
      </c>
      <c r="H551" s="12">
        <f t="shared" si="84"/>
        <v>3398.60445</v>
      </c>
      <c r="I551" s="12">
        <f t="shared" si="84"/>
        <v>2774.80395</v>
      </c>
      <c r="J551" s="12">
        <f t="shared" si="84"/>
        <v>2903.2583</v>
      </c>
      <c r="K551" s="12">
        <f t="shared" si="84"/>
        <v>3401.2432</v>
      </c>
      <c r="L551" s="12">
        <f t="shared" si="84"/>
        <v>3495.1827</v>
      </c>
      <c r="M551" s="12">
        <f t="shared" si="84"/>
        <v>3113.5139</v>
      </c>
      <c r="N551" s="12">
        <f t="shared" si="84"/>
        <v>2932.07345</v>
      </c>
      <c r="O551" s="12">
        <f t="shared" si="84"/>
        <v>2923.3128</v>
      </c>
      <c r="P551" s="12">
        <f t="shared" si="84"/>
        <v>1953.3083</v>
      </c>
      <c r="Q551" s="12">
        <f t="shared" si="84"/>
        <v>1989.72305</v>
      </c>
      <c r="R551" s="12">
        <f t="shared" si="84"/>
        <v>2003.86675</v>
      </c>
      <c r="S551" s="12">
        <f t="shared" si="84"/>
        <v>1742.4194</v>
      </c>
      <c r="T551" s="12">
        <f t="shared" si="84"/>
        <v>1664.3124</v>
      </c>
      <c r="U551" s="12">
        <f t="shared" si="84"/>
        <v>1101.62535</v>
      </c>
      <c r="V551" s="12">
        <f t="shared" si="84"/>
        <v>760.3822</v>
      </c>
      <c r="W551" s="12">
        <f t="shared" si="84"/>
        <v>665.91495</v>
      </c>
      <c r="X551" s="12">
        <f t="shared" si="84"/>
        <v>602.6905</v>
      </c>
      <c r="Y551" s="12">
        <f t="shared" si="84"/>
        <v>552.8709</v>
      </c>
      <c r="Z551" s="12">
        <f t="shared" si="84"/>
        <v>508.01215</v>
      </c>
      <c r="AA551" s="12">
        <f t="shared" si="84"/>
        <v>459.67025</v>
      </c>
      <c r="AB551" s="12">
        <f t="shared" si="84"/>
        <v>483.52455</v>
      </c>
      <c r="AC551" s="12">
        <f t="shared" si="84"/>
        <v>482.89125</v>
      </c>
      <c r="AD551" s="12">
        <f t="shared" si="84"/>
        <v>499.6737</v>
      </c>
      <c r="AE551" s="12">
        <f t="shared" si="84"/>
        <v>477.19155</v>
      </c>
      <c r="AF551" s="12">
        <f t="shared" si="84"/>
        <v>467.05875</v>
      </c>
      <c r="AG551" s="12"/>
    </row>
    <row r="552" ht="14.25" hidden="1" customHeight="1" outlineLevel="2">
      <c r="B552" s="7" t="s">
        <v>28</v>
      </c>
      <c r="C552" s="12">
        <f t="shared" ref="C552:AF552" si="85">C450+C518</f>
        <v>16444.37101</v>
      </c>
      <c r="D552" s="12">
        <f t="shared" si="85"/>
        <v>14052.10852</v>
      </c>
      <c r="E552" s="12">
        <f t="shared" si="85"/>
        <v>13988.48345</v>
      </c>
      <c r="F552" s="12">
        <f t="shared" si="85"/>
        <v>14043.47799</v>
      </c>
      <c r="G552" s="12">
        <f t="shared" si="85"/>
        <v>13354.44056</v>
      </c>
      <c r="H552" s="12">
        <f t="shared" si="85"/>
        <v>13971.02168</v>
      </c>
      <c r="I552" s="12">
        <f t="shared" si="85"/>
        <v>14023.80841</v>
      </c>
      <c r="J552" s="12">
        <f t="shared" si="85"/>
        <v>12324.39684</v>
      </c>
      <c r="K552" s="12">
        <f t="shared" si="85"/>
        <v>9923.90524</v>
      </c>
      <c r="L552" s="12">
        <f t="shared" si="85"/>
        <v>9527.90441</v>
      </c>
      <c r="M552" s="12">
        <f t="shared" si="85"/>
        <v>9866.30147</v>
      </c>
      <c r="N552" s="12">
        <f t="shared" si="85"/>
        <v>10218.74823</v>
      </c>
      <c r="O552" s="12">
        <f t="shared" si="85"/>
        <v>10211.92409</v>
      </c>
      <c r="P552" s="12">
        <f t="shared" si="85"/>
        <v>11792.91676</v>
      </c>
      <c r="Q552" s="12">
        <f t="shared" si="85"/>
        <v>11198.61445</v>
      </c>
      <c r="R552" s="12">
        <f t="shared" si="85"/>
        <v>12092.97821</v>
      </c>
      <c r="S552" s="12">
        <f t="shared" si="85"/>
        <v>12996.57463</v>
      </c>
      <c r="T552" s="12">
        <f t="shared" si="85"/>
        <v>10351.21683</v>
      </c>
      <c r="U552" s="12">
        <f t="shared" si="85"/>
        <v>10480.87549</v>
      </c>
      <c r="V552" s="12">
        <f t="shared" si="85"/>
        <v>8889.4459</v>
      </c>
      <c r="W552" s="12">
        <f t="shared" si="85"/>
        <v>7137.2476</v>
      </c>
      <c r="X552" s="12">
        <f t="shared" si="85"/>
        <v>6543.146</v>
      </c>
      <c r="Y552" s="12">
        <f t="shared" si="85"/>
        <v>5237.92887</v>
      </c>
      <c r="Z552" s="12">
        <f t="shared" si="85"/>
        <v>4216.71639</v>
      </c>
      <c r="AA552" s="12">
        <f t="shared" si="85"/>
        <v>3677.40862</v>
      </c>
      <c r="AB552" s="12">
        <f t="shared" si="85"/>
        <v>3165.1967</v>
      </c>
      <c r="AC552" s="12">
        <f t="shared" si="85"/>
        <v>2182.52054</v>
      </c>
      <c r="AD552" s="12">
        <f t="shared" si="85"/>
        <v>1778.2906</v>
      </c>
      <c r="AE552" s="12">
        <f t="shared" si="85"/>
        <v>1692.38672</v>
      </c>
      <c r="AF552" s="12">
        <f t="shared" si="85"/>
        <v>1988.03255</v>
      </c>
      <c r="AG552" s="12"/>
    </row>
    <row r="553" ht="14.25" hidden="1" customHeight="1" outlineLevel="2">
      <c r="B553" s="7" t="s">
        <v>30</v>
      </c>
      <c r="C553" s="12">
        <f t="shared" ref="C553:AF553" si="86">C451+C519</f>
        <v>5722.901</v>
      </c>
      <c r="D553" s="12">
        <f t="shared" si="86"/>
        <v>5294.16325</v>
      </c>
      <c r="E553" s="12">
        <f t="shared" si="86"/>
        <v>5460.4085</v>
      </c>
      <c r="F553" s="12">
        <f t="shared" si="86"/>
        <v>5399.4425</v>
      </c>
      <c r="G553" s="12">
        <f t="shared" si="86"/>
        <v>5219.64925</v>
      </c>
      <c r="H553" s="12">
        <f t="shared" si="86"/>
        <v>3514.577</v>
      </c>
      <c r="I553" s="12">
        <f t="shared" si="86"/>
        <v>3271.55975</v>
      </c>
      <c r="J553" s="12">
        <f t="shared" si="86"/>
        <v>3386.71775</v>
      </c>
      <c r="K553" s="12">
        <f t="shared" si="86"/>
        <v>3106.16125</v>
      </c>
      <c r="L553" s="12">
        <f t="shared" si="86"/>
        <v>2714.39825</v>
      </c>
      <c r="M553" s="12">
        <f t="shared" si="86"/>
        <v>2625.77175</v>
      </c>
      <c r="N553" s="12">
        <f t="shared" si="86"/>
        <v>1783.82</v>
      </c>
      <c r="O553" s="12">
        <f t="shared" si="86"/>
        <v>1776.76375</v>
      </c>
      <c r="P553" s="12">
        <f t="shared" si="86"/>
        <v>1703.37875</v>
      </c>
      <c r="Q553" s="12">
        <f t="shared" si="86"/>
        <v>1435.24125</v>
      </c>
      <c r="R553" s="12">
        <f t="shared" si="86"/>
        <v>1134.36275</v>
      </c>
      <c r="S553" s="12">
        <f t="shared" si="86"/>
        <v>482.36525</v>
      </c>
      <c r="T553" s="12">
        <f t="shared" si="86"/>
        <v>423.375</v>
      </c>
      <c r="U553" s="12">
        <f t="shared" si="86"/>
        <v>357.893</v>
      </c>
      <c r="V553" s="12">
        <f t="shared" si="86"/>
        <v>288.4595</v>
      </c>
      <c r="W553" s="12">
        <f t="shared" si="86"/>
        <v>294.38675</v>
      </c>
      <c r="X553" s="12">
        <f t="shared" si="86"/>
        <v>322.61175</v>
      </c>
      <c r="Y553" s="12">
        <f t="shared" si="86"/>
        <v>300.59625</v>
      </c>
      <c r="Z553" s="12">
        <f t="shared" si="86"/>
        <v>271.80675</v>
      </c>
      <c r="AA553" s="12">
        <f t="shared" si="86"/>
        <v>217.3325</v>
      </c>
      <c r="AB553" s="12">
        <f t="shared" si="86"/>
        <v>154.673</v>
      </c>
      <c r="AC553" s="12">
        <f t="shared" si="86"/>
        <v>131.81075</v>
      </c>
      <c r="AD553" s="12">
        <f t="shared" si="86"/>
        <v>138.58475</v>
      </c>
      <c r="AE553" s="12">
        <f t="shared" si="86"/>
        <v>135.19775</v>
      </c>
      <c r="AF553" s="12">
        <f t="shared" si="86"/>
        <v>120.803</v>
      </c>
      <c r="AG553" s="12"/>
    </row>
    <row r="554" ht="14.25" hidden="1" customHeight="1" outlineLevel="2">
      <c r="B554" s="7" t="s">
        <v>29</v>
      </c>
      <c r="C554" s="12">
        <f t="shared" ref="C554:AF554" si="87">C452+C520</f>
        <v>2788.43184</v>
      </c>
      <c r="D554" s="12">
        <f t="shared" si="87"/>
        <v>2693.20833</v>
      </c>
      <c r="E554" s="12">
        <f t="shared" si="87"/>
        <v>2638.90897</v>
      </c>
      <c r="F554" s="12">
        <f t="shared" si="87"/>
        <v>2520.32875</v>
      </c>
      <c r="G554" s="12">
        <f t="shared" si="87"/>
        <v>2457.84456</v>
      </c>
      <c r="H554" s="12">
        <f t="shared" si="87"/>
        <v>2402.54705</v>
      </c>
      <c r="I554" s="12">
        <f t="shared" si="87"/>
        <v>2352.83918</v>
      </c>
      <c r="J554" s="12">
        <f t="shared" si="87"/>
        <v>2335.47137</v>
      </c>
      <c r="K554" s="12">
        <f t="shared" si="87"/>
        <v>2351.04251</v>
      </c>
      <c r="L554" s="12">
        <f t="shared" si="87"/>
        <v>2303.33094</v>
      </c>
      <c r="M554" s="12">
        <f t="shared" si="87"/>
        <v>2341.46027</v>
      </c>
      <c r="N554" s="12">
        <f t="shared" si="87"/>
        <v>2457.84456</v>
      </c>
      <c r="O554" s="12">
        <f t="shared" si="87"/>
        <v>1982.3259</v>
      </c>
      <c r="P554" s="12">
        <f t="shared" si="87"/>
        <v>2037.82304</v>
      </c>
      <c r="Q554" s="12">
        <f t="shared" si="87"/>
        <v>1862.5479</v>
      </c>
      <c r="R554" s="12">
        <f t="shared" si="87"/>
        <v>1721.01023</v>
      </c>
      <c r="S554" s="12">
        <f t="shared" si="87"/>
        <v>1691.66462</v>
      </c>
      <c r="T554" s="12">
        <f t="shared" si="87"/>
        <v>1376.44885</v>
      </c>
      <c r="U554" s="12">
        <f t="shared" si="87"/>
        <v>1348.89991</v>
      </c>
      <c r="V554" s="12">
        <f t="shared" si="87"/>
        <v>1252.07936</v>
      </c>
      <c r="W554" s="12">
        <f t="shared" si="87"/>
        <v>1351.69473</v>
      </c>
      <c r="X554" s="12">
        <f t="shared" si="87"/>
        <v>1338.11989</v>
      </c>
      <c r="Y554" s="12">
        <f t="shared" si="87"/>
        <v>1137.891</v>
      </c>
      <c r="Z554" s="12">
        <f t="shared" si="87"/>
        <v>1032.88562</v>
      </c>
      <c r="AA554" s="12">
        <f t="shared" si="87"/>
        <v>886.75646</v>
      </c>
      <c r="AB554" s="12">
        <f t="shared" si="87"/>
        <v>1333.32877</v>
      </c>
      <c r="AC554" s="12">
        <f t="shared" si="87"/>
        <v>527.42246</v>
      </c>
      <c r="AD554" s="12">
        <f t="shared" si="87"/>
        <v>559.76252</v>
      </c>
      <c r="AE554" s="12">
        <f t="shared" si="87"/>
        <v>406.84594</v>
      </c>
      <c r="AF554" s="12">
        <f t="shared" si="87"/>
        <v>313.4191</v>
      </c>
      <c r="AG554" s="12"/>
    </row>
    <row r="555" ht="14.25" hidden="1" customHeight="1" outlineLevel="2">
      <c r="B555" s="7" t="s">
        <v>13</v>
      </c>
      <c r="C555" s="12">
        <f t="shared" ref="C555:AF555" si="88">C453+C521</f>
        <v>1341.88626</v>
      </c>
      <c r="D555" s="12">
        <f t="shared" si="88"/>
        <v>1108.36936</v>
      </c>
      <c r="E555" s="12">
        <f t="shared" si="88"/>
        <v>842.3866</v>
      </c>
      <c r="F555" s="12">
        <f t="shared" si="88"/>
        <v>742.0768</v>
      </c>
      <c r="G555" s="12">
        <f t="shared" si="88"/>
        <v>661.61324</v>
      </c>
      <c r="H555" s="12">
        <f t="shared" si="88"/>
        <v>563.83815</v>
      </c>
      <c r="I555" s="12">
        <f t="shared" si="88"/>
        <v>588.26844</v>
      </c>
      <c r="J555" s="12">
        <f t="shared" si="88"/>
        <v>542.91331</v>
      </c>
      <c r="K555" s="12">
        <f t="shared" si="88"/>
        <v>503.76013</v>
      </c>
      <c r="L555" s="12">
        <f t="shared" si="88"/>
        <v>495.29312</v>
      </c>
      <c r="M555" s="12">
        <f t="shared" si="88"/>
        <v>441.20133</v>
      </c>
      <c r="N555" s="12">
        <f t="shared" si="88"/>
        <v>516.48761</v>
      </c>
      <c r="O555" s="12">
        <f t="shared" si="88"/>
        <v>487.41934</v>
      </c>
      <c r="P555" s="12">
        <f t="shared" si="88"/>
        <v>545.2323</v>
      </c>
      <c r="Q555" s="12">
        <f t="shared" si="88"/>
        <v>450.42336</v>
      </c>
      <c r="R555" s="12">
        <f t="shared" si="88"/>
        <v>375.08315</v>
      </c>
      <c r="S555" s="12">
        <f t="shared" si="88"/>
        <v>447.13363</v>
      </c>
      <c r="T555" s="12">
        <f t="shared" si="88"/>
        <v>437.69588</v>
      </c>
      <c r="U555" s="12">
        <f t="shared" si="88"/>
        <v>360.41419</v>
      </c>
      <c r="V555" s="12">
        <f t="shared" si="88"/>
        <v>317.70163</v>
      </c>
      <c r="W555" s="12">
        <f t="shared" si="88"/>
        <v>356.4773</v>
      </c>
      <c r="X555" s="12">
        <f t="shared" si="88"/>
        <v>324.76646</v>
      </c>
      <c r="Y555" s="12">
        <f t="shared" si="88"/>
        <v>269.43428</v>
      </c>
      <c r="Z555" s="12">
        <f t="shared" si="88"/>
        <v>256.76073</v>
      </c>
      <c r="AA555" s="12">
        <f t="shared" si="88"/>
        <v>238.64025</v>
      </c>
      <c r="AB555" s="12">
        <f t="shared" si="88"/>
        <v>220.14226</v>
      </c>
      <c r="AC555" s="12">
        <f t="shared" si="88"/>
        <v>214.69533</v>
      </c>
      <c r="AD555" s="12">
        <f t="shared" si="88"/>
        <v>188.86286</v>
      </c>
      <c r="AE555" s="12">
        <f t="shared" si="88"/>
        <v>178.61616</v>
      </c>
      <c r="AF555" s="12">
        <f t="shared" si="88"/>
        <v>156.01949</v>
      </c>
      <c r="AG555" s="12"/>
    </row>
    <row r="556" ht="14.25" hidden="1" customHeight="1" outlineLevel="2">
      <c r="B556" s="7" t="s">
        <v>32</v>
      </c>
      <c r="C556" s="12">
        <f t="shared" ref="C556:AF556" si="89">C454+C522</f>
        <v>662.796</v>
      </c>
      <c r="D556" s="12">
        <f t="shared" si="89"/>
        <v>652.46</v>
      </c>
      <c r="E556" s="12">
        <f t="shared" si="89"/>
        <v>607.4338</v>
      </c>
      <c r="F556" s="12">
        <f t="shared" si="89"/>
        <v>538.8286</v>
      </c>
      <c r="G556" s="12">
        <f t="shared" si="89"/>
        <v>530.366</v>
      </c>
      <c r="H556" s="12">
        <f t="shared" si="89"/>
        <v>457.2388</v>
      </c>
      <c r="I556" s="12">
        <f t="shared" si="89"/>
        <v>446.709</v>
      </c>
      <c r="J556" s="12">
        <f t="shared" si="89"/>
        <v>389.215</v>
      </c>
      <c r="K556" s="12">
        <f t="shared" si="89"/>
        <v>368.6076</v>
      </c>
      <c r="L556" s="12">
        <f t="shared" si="89"/>
        <v>304.0076</v>
      </c>
      <c r="M556" s="12">
        <f t="shared" si="89"/>
        <v>287.9222</v>
      </c>
      <c r="N556" s="12">
        <f t="shared" si="89"/>
        <v>273.6456</v>
      </c>
      <c r="O556" s="12">
        <f t="shared" si="89"/>
        <v>273.7102</v>
      </c>
      <c r="P556" s="12">
        <f t="shared" si="89"/>
        <v>271.5784</v>
      </c>
      <c r="Q556" s="12">
        <f t="shared" si="89"/>
        <v>242.573</v>
      </c>
      <c r="R556" s="12">
        <f t="shared" si="89"/>
        <v>234.5626</v>
      </c>
      <c r="S556" s="12">
        <f t="shared" si="89"/>
        <v>233.529</v>
      </c>
      <c r="T556" s="12">
        <f t="shared" si="89"/>
        <v>205.2988</v>
      </c>
      <c r="U556" s="12">
        <f t="shared" si="89"/>
        <v>190.3762</v>
      </c>
      <c r="V556" s="12">
        <f t="shared" si="89"/>
        <v>174.8076</v>
      </c>
      <c r="W556" s="12">
        <f t="shared" si="89"/>
        <v>186.048</v>
      </c>
      <c r="X556" s="12">
        <f t="shared" si="89"/>
        <v>169.4458</v>
      </c>
      <c r="Y556" s="12">
        <f t="shared" si="89"/>
        <v>165.5698</v>
      </c>
      <c r="Z556" s="12">
        <f t="shared" si="89"/>
        <v>150.4534</v>
      </c>
      <c r="AA556" s="12">
        <f t="shared" si="89"/>
        <v>133.1406</v>
      </c>
      <c r="AB556" s="12">
        <f t="shared" si="89"/>
        <v>114.4066</v>
      </c>
      <c r="AC556" s="12">
        <f t="shared" si="89"/>
        <v>118.9932</v>
      </c>
      <c r="AD556" s="12">
        <f t="shared" si="89"/>
        <v>115.0526</v>
      </c>
      <c r="AE556" s="12">
        <f t="shared" si="89"/>
        <v>112.2102</v>
      </c>
      <c r="AF556" s="12">
        <f t="shared" si="89"/>
        <v>105.8148</v>
      </c>
      <c r="AG556" s="12"/>
    </row>
    <row r="557" ht="14.25" hidden="1" customHeight="1" outlineLevel="2">
      <c r="B557" s="7" t="s">
        <v>25</v>
      </c>
      <c r="C557" s="12">
        <f t="shared" ref="C557:AF557" si="90">C455+C523</f>
        <v>261.1004118</v>
      </c>
      <c r="D557" s="12">
        <f t="shared" si="90"/>
        <v>222.8021824</v>
      </c>
      <c r="E557" s="12">
        <f t="shared" si="90"/>
        <v>193.0672059</v>
      </c>
      <c r="F557" s="12">
        <f t="shared" si="90"/>
        <v>185.6071941</v>
      </c>
      <c r="G557" s="12">
        <f t="shared" si="90"/>
        <v>184.6615588</v>
      </c>
      <c r="H557" s="12">
        <f t="shared" si="90"/>
        <v>181.5094412</v>
      </c>
      <c r="I557" s="12">
        <f t="shared" si="90"/>
        <v>176.7287294</v>
      </c>
      <c r="J557" s="12">
        <f t="shared" si="90"/>
        <v>163.8575824</v>
      </c>
      <c r="K557" s="12">
        <f t="shared" si="90"/>
        <v>157.5533471</v>
      </c>
      <c r="L557" s="12">
        <f t="shared" si="90"/>
        <v>154.4012294</v>
      </c>
      <c r="M557" s="12">
        <f t="shared" si="90"/>
        <v>142.1079706</v>
      </c>
      <c r="N557" s="12">
        <f t="shared" si="90"/>
        <v>133.5447176</v>
      </c>
      <c r="O557" s="12">
        <f t="shared" si="90"/>
        <v>120.9887824</v>
      </c>
      <c r="P557" s="12">
        <f t="shared" si="90"/>
        <v>121.5666706</v>
      </c>
      <c r="Q557" s="12">
        <f t="shared" si="90"/>
        <v>129.8672471</v>
      </c>
      <c r="R557" s="12">
        <f t="shared" si="90"/>
        <v>122.0920235</v>
      </c>
      <c r="S557" s="12">
        <f t="shared" si="90"/>
        <v>112.9508824</v>
      </c>
      <c r="T557" s="12">
        <f t="shared" si="90"/>
        <v>103.3369235</v>
      </c>
      <c r="U557" s="12">
        <f t="shared" si="90"/>
        <v>104.5452353</v>
      </c>
      <c r="V557" s="12">
        <f t="shared" si="90"/>
        <v>77.90984118</v>
      </c>
      <c r="W557" s="12">
        <f t="shared" si="90"/>
        <v>99.55438235</v>
      </c>
      <c r="X557" s="12">
        <f t="shared" si="90"/>
        <v>98.92395882</v>
      </c>
      <c r="Y557" s="12">
        <f t="shared" si="90"/>
        <v>90.15056471</v>
      </c>
      <c r="Z557" s="12">
        <f t="shared" si="90"/>
        <v>91.72662353</v>
      </c>
      <c r="AA557" s="12">
        <f t="shared" si="90"/>
        <v>91.04366471</v>
      </c>
      <c r="AB557" s="12">
        <f t="shared" si="90"/>
        <v>88.62704118</v>
      </c>
      <c r="AC557" s="12">
        <f t="shared" si="90"/>
        <v>82.58548235</v>
      </c>
      <c r="AD557" s="12">
        <f t="shared" si="90"/>
        <v>80.74674706</v>
      </c>
      <c r="AE557" s="12">
        <f t="shared" si="90"/>
        <v>86.10534706</v>
      </c>
      <c r="AF557" s="12">
        <f t="shared" si="90"/>
        <v>85.47492353</v>
      </c>
      <c r="AG557" s="12"/>
    </row>
    <row r="558" ht="14.25" hidden="1" customHeight="1" outlineLevel="2">
      <c r="B558" s="7" t="s">
        <v>33</v>
      </c>
      <c r="C558" s="12">
        <f t="shared" ref="C558:AF558" si="91">C456+C524</f>
        <v>2747.28406</v>
      </c>
      <c r="D558" s="12">
        <f t="shared" si="91"/>
        <v>2724.078118</v>
      </c>
      <c r="E558" s="12">
        <f t="shared" si="91"/>
        <v>2543.670636</v>
      </c>
      <c r="F558" s="12">
        <f t="shared" si="91"/>
        <v>2176.118464</v>
      </c>
      <c r="G558" s="12">
        <f t="shared" si="91"/>
        <v>1970.259304</v>
      </c>
      <c r="H558" s="12">
        <f t="shared" si="91"/>
        <v>1955.287729</v>
      </c>
      <c r="I558" s="12">
        <f t="shared" si="91"/>
        <v>1848.240966</v>
      </c>
      <c r="J558" s="12">
        <f t="shared" si="91"/>
        <v>1601.958553</v>
      </c>
      <c r="K558" s="12">
        <f t="shared" si="91"/>
        <v>1657.353381</v>
      </c>
      <c r="L558" s="12">
        <f t="shared" si="91"/>
        <v>1441.762697</v>
      </c>
      <c r="M558" s="12">
        <f t="shared" si="91"/>
        <v>1232.160644</v>
      </c>
      <c r="N558" s="12">
        <f t="shared" si="91"/>
        <v>1292.795524</v>
      </c>
      <c r="O558" s="12">
        <f t="shared" si="91"/>
        <v>1126.611038</v>
      </c>
      <c r="P558" s="12">
        <f t="shared" si="91"/>
        <v>1142.331192</v>
      </c>
      <c r="Q558" s="12">
        <f t="shared" si="91"/>
        <v>1122.868144</v>
      </c>
      <c r="R558" s="12">
        <f t="shared" si="91"/>
        <v>1049.507426</v>
      </c>
      <c r="S558" s="12">
        <f t="shared" si="91"/>
        <v>996.3583334</v>
      </c>
      <c r="T558" s="12">
        <f t="shared" si="91"/>
        <v>869.8485225</v>
      </c>
      <c r="U558" s="12">
        <f t="shared" si="91"/>
        <v>877.3343101</v>
      </c>
      <c r="V558" s="12">
        <f t="shared" si="91"/>
        <v>776.2761771</v>
      </c>
      <c r="W558" s="12">
        <f t="shared" si="91"/>
        <v>784.5105435</v>
      </c>
      <c r="X558" s="12">
        <f t="shared" si="91"/>
        <v>631.8004759</v>
      </c>
      <c r="Y558" s="12">
        <f t="shared" si="91"/>
        <v>649.0177874</v>
      </c>
      <c r="Z558" s="12">
        <f t="shared" si="91"/>
        <v>598.8630103</v>
      </c>
      <c r="AA558" s="12">
        <f t="shared" si="91"/>
        <v>542.7196031</v>
      </c>
      <c r="AB558" s="12">
        <f t="shared" si="91"/>
        <v>421.4498435</v>
      </c>
      <c r="AC558" s="12">
        <f t="shared" si="91"/>
        <v>388.5123779</v>
      </c>
      <c r="AD558" s="12">
        <f t="shared" si="91"/>
        <v>374.2893814</v>
      </c>
      <c r="AE558" s="12">
        <f t="shared" si="91"/>
        <v>359.3178062</v>
      </c>
      <c r="AF558" s="12">
        <f t="shared" si="91"/>
        <v>332.3689707</v>
      </c>
      <c r="AG558" s="12"/>
    </row>
    <row r="559" ht="14.25" hidden="1" customHeight="1" outlineLevel="2">
      <c r="B559" s="7" t="s">
        <v>35</v>
      </c>
      <c r="C559" s="12">
        <f t="shared" ref="C559:AF559" si="92">C457+C525</f>
        <v>135287.2837</v>
      </c>
      <c r="D559" s="12">
        <f t="shared" si="92"/>
        <v>132689.5433</v>
      </c>
      <c r="E559" s="12">
        <f t="shared" si="92"/>
        <v>129210.4268</v>
      </c>
      <c r="F559" s="12">
        <f t="shared" si="92"/>
        <v>117459.1216</v>
      </c>
      <c r="G559" s="12">
        <f t="shared" si="92"/>
        <v>106847.5334</v>
      </c>
      <c r="H559" s="12">
        <f t="shared" si="92"/>
        <v>96040.20956</v>
      </c>
      <c r="I559" s="12">
        <f t="shared" si="92"/>
        <v>81731.51796</v>
      </c>
      <c r="J559" s="12">
        <f t="shared" si="92"/>
        <v>66644.03226</v>
      </c>
      <c r="K559" s="12">
        <f t="shared" si="92"/>
        <v>66295.5549</v>
      </c>
      <c r="L559" s="12">
        <f t="shared" si="92"/>
        <v>51098.6986</v>
      </c>
      <c r="M559" s="12">
        <f t="shared" si="92"/>
        <v>48880.73826</v>
      </c>
      <c r="N559" s="12">
        <f t="shared" si="92"/>
        <v>46261.50096</v>
      </c>
      <c r="O559" s="12">
        <f t="shared" si="92"/>
        <v>41643.7988</v>
      </c>
      <c r="P559" s="12">
        <f t="shared" si="92"/>
        <v>40478.81334</v>
      </c>
      <c r="Q559" s="12">
        <f t="shared" si="92"/>
        <v>34337.46558</v>
      </c>
      <c r="R559" s="12">
        <f t="shared" si="92"/>
        <v>29935.11036</v>
      </c>
      <c r="S559" s="12">
        <f t="shared" si="92"/>
        <v>28199.88922</v>
      </c>
      <c r="T559" s="12">
        <f t="shared" si="92"/>
        <v>24577.83666</v>
      </c>
      <c r="U559" s="12">
        <f t="shared" si="92"/>
        <v>20734.02578</v>
      </c>
      <c r="V559" s="12">
        <f t="shared" si="92"/>
        <v>17049.36798</v>
      </c>
      <c r="W559" s="12">
        <f t="shared" si="92"/>
        <v>17366.16558</v>
      </c>
      <c r="X559" s="12">
        <f t="shared" si="92"/>
        <v>16313.56784</v>
      </c>
      <c r="Y559" s="12">
        <f t="shared" si="92"/>
        <v>17655.43196</v>
      </c>
      <c r="Z559" s="12">
        <f t="shared" si="92"/>
        <v>15283.5985</v>
      </c>
      <c r="AA559" s="12">
        <f t="shared" si="92"/>
        <v>12496.5339</v>
      </c>
      <c r="AB559" s="12">
        <f t="shared" si="92"/>
        <v>10103.95774</v>
      </c>
      <c r="AC559" s="12">
        <f t="shared" si="92"/>
        <v>7419.85236</v>
      </c>
      <c r="AD559" s="12">
        <f t="shared" si="92"/>
        <v>7270.50492</v>
      </c>
      <c r="AE559" s="12">
        <f t="shared" si="92"/>
        <v>6725.53762</v>
      </c>
      <c r="AF559" s="12">
        <f t="shared" si="92"/>
        <v>6161.71332</v>
      </c>
      <c r="AG559" s="12"/>
    </row>
    <row r="560" ht="14.25" hidden="1" customHeight="1" outlineLevel="2">
      <c r="B560" s="7" t="s">
        <v>34</v>
      </c>
      <c r="C560" s="12">
        <f t="shared" ref="C560:AF560" si="93">C458+C526</f>
        <v>26114.23052</v>
      </c>
      <c r="D560" s="12">
        <f t="shared" si="93"/>
        <v>27501.28724</v>
      </c>
      <c r="E560" s="12">
        <f t="shared" si="93"/>
        <v>28088.59536</v>
      </c>
      <c r="F560" s="12">
        <f t="shared" si="93"/>
        <v>26092.55292</v>
      </c>
      <c r="G560" s="12">
        <f t="shared" si="93"/>
        <v>26726.00336</v>
      </c>
      <c r="H560" s="12">
        <f t="shared" si="93"/>
        <v>28020.46576</v>
      </c>
      <c r="I560" s="12">
        <f t="shared" si="93"/>
        <v>30007.68232</v>
      </c>
      <c r="J560" s="12">
        <f t="shared" si="93"/>
        <v>32650.3366</v>
      </c>
      <c r="K560" s="12">
        <f t="shared" si="93"/>
        <v>33866.14028</v>
      </c>
      <c r="L560" s="12">
        <f t="shared" si="93"/>
        <v>32493.79336</v>
      </c>
      <c r="M560" s="12">
        <f t="shared" si="93"/>
        <v>34719.46352</v>
      </c>
      <c r="N560" s="12">
        <f t="shared" si="93"/>
        <v>30699.66228</v>
      </c>
      <c r="O560" s="12">
        <f t="shared" si="93"/>
        <v>28988.3706</v>
      </c>
      <c r="P560" s="12">
        <f t="shared" si="93"/>
        <v>27728.7472</v>
      </c>
      <c r="Q560" s="12">
        <f t="shared" si="93"/>
        <v>27551.14572</v>
      </c>
      <c r="R560" s="12">
        <f t="shared" si="93"/>
        <v>31013.21328</v>
      </c>
      <c r="S560" s="12">
        <f t="shared" si="93"/>
        <v>33445.44</v>
      </c>
      <c r="T560" s="12">
        <f t="shared" si="93"/>
        <v>39064.42876</v>
      </c>
      <c r="U560" s="12">
        <f t="shared" si="93"/>
        <v>39615.0398</v>
      </c>
      <c r="V560" s="12">
        <f t="shared" si="93"/>
        <v>41223.8274</v>
      </c>
      <c r="W560" s="12">
        <f t="shared" si="93"/>
        <v>39590.57508</v>
      </c>
      <c r="X560" s="12">
        <f t="shared" si="93"/>
        <v>39662.88536</v>
      </c>
      <c r="Y560" s="12">
        <f t="shared" si="93"/>
        <v>41318.58948</v>
      </c>
      <c r="Z560" s="12">
        <f t="shared" si="93"/>
        <v>30029.97928</v>
      </c>
      <c r="AA560" s="12">
        <f t="shared" si="93"/>
        <v>33273.87728</v>
      </c>
      <c r="AB560" s="12">
        <f t="shared" si="93"/>
        <v>30069.77316</v>
      </c>
      <c r="AC560" s="12">
        <f t="shared" si="93"/>
        <v>34789.14152</v>
      </c>
      <c r="AD560" s="12">
        <f t="shared" si="93"/>
        <v>36445.92952</v>
      </c>
      <c r="AE560" s="12">
        <f t="shared" si="93"/>
        <v>38999.39596</v>
      </c>
      <c r="AF560" s="12">
        <f t="shared" si="93"/>
        <v>38006.09736</v>
      </c>
      <c r="AG560" s="12"/>
    </row>
    <row r="561" ht="14.25" hidden="1" customHeight="1" outlineLevel="1"/>
    <row r="562" ht="14.25" hidden="1" customHeight="1" outlineLevel="1">
      <c r="B562" s="17" t="s">
        <v>132</v>
      </c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9"/>
    </row>
    <row r="563" ht="14.25" hidden="1" customHeight="1" outlineLevel="2">
      <c r="C563" s="7">
        <v>1990.0</v>
      </c>
      <c r="D563" s="7">
        <v>1991.0</v>
      </c>
      <c r="E563" s="7">
        <v>1992.0</v>
      </c>
      <c r="F563" s="7">
        <v>1993.0</v>
      </c>
      <c r="G563" s="7">
        <v>1994.0</v>
      </c>
      <c r="H563" s="7">
        <v>1995.0</v>
      </c>
      <c r="I563" s="7">
        <v>1996.0</v>
      </c>
      <c r="J563" s="7">
        <v>1997.0</v>
      </c>
      <c r="K563" s="7">
        <v>1998.0</v>
      </c>
      <c r="L563" s="7">
        <v>1999.0</v>
      </c>
      <c r="M563" s="7">
        <v>2000.0</v>
      </c>
      <c r="N563" s="7">
        <v>2001.0</v>
      </c>
      <c r="O563" s="7">
        <v>2002.0</v>
      </c>
      <c r="P563" s="7">
        <v>2003.0</v>
      </c>
      <c r="Q563" s="7">
        <v>2004.0</v>
      </c>
      <c r="R563" s="7">
        <v>2005.0</v>
      </c>
      <c r="S563" s="7">
        <v>2006.0</v>
      </c>
      <c r="T563" s="7">
        <v>2007.0</v>
      </c>
      <c r="U563" s="7">
        <v>2008.0</v>
      </c>
      <c r="V563" s="7">
        <v>2009.0</v>
      </c>
      <c r="W563" s="7">
        <v>2010.0</v>
      </c>
      <c r="X563" s="7">
        <v>2011.0</v>
      </c>
      <c r="Y563" s="7">
        <v>2012.0</v>
      </c>
      <c r="Z563" s="7">
        <v>2013.0</v>
      </c>
      <c r="AA563" s="7">
        <v>2014.0</v>
      </c>
      <c r="AB563" s="7">
        <v>2015.0</v>
      </c>
      <c r="AC563" s="7">
        <v>2016.0</v>
      </c>
      <c r="AD563" s="7">
        <v>2017.0</v>
      </c>
      <c r="AE563" s="7">
        <v>2018.0</v>
      </c>
      <c r="AF563" s="7">
        <v>2019.0</v>
      </c>
      <c r="AG563" s="7">
        <v>2020.0</v>
      </c>
    </row>
    <row r="564" ht="14.25" hidden="1" customHeight="1" outlineLevel="2">
      <c r="B564" s="7" t="s">
        <v>6</v>
      </c>
      <c r="C564" s="12">
        <f t="shared" ref="C564:AF564" si="94">C462+C496</f>
        <v>58062.1085</v>
      </c>
      <c r="D564" s="12">
        <f t="shared" si="94"/>
        <v>58243.682</v>
      </c>
      <c r="E564" s="12">
        <f t="shared" si="94"/>
        <v>56842.062</v>
      </c>
      <c r="F564" s="12">
        <f t="shared" si="94"/>
        <v>52857.0015</v>
      </c>
      <c r="G564" s="12">
        <f t="shared" si="94"/>
        <v>46224.7905</v>
      </c>
      <c r="H564" s="12">
        <f t="shared" si="94"/>
        <v>41048.353</v>
      </c>
      <c r="I564" s="12">
        <f t="shared" si="94"/>
        <v>39438.08275</v>
      </c>
      <c r="J564" s="12">
        <f t="shared" si="94"/>
        <v>35924.47625</v>
      </c>
      <c r="K564" s="12">
        <f t="shared" si="94"/>
        <v>33742.40875</v>
      </c>
      <c r="L564" s="12">
        <f t="shared" si="94"/>
        <v>27599.172</v>
      </c>
      <c r="M564" s="12">
        <f t="shared" si="94"/>
        <v>27164.35125</v>
      </c>
      <c r="N564" s="12">
        <f t="shared" si="94"/>
        <v>26258.0765</v>
      </c>
      <c r="O564" s="12">
        <f t="shared" si="94"/>
        <v>25004.58225</v>
      </c>
      <c r="P564" s="12">
        <f t="shared" si="94"/>
        <v>24203.429</v>
      </c>
      <c r="Q564" s="12">
        <f t="shared" si="94"/>
        <v>24633.4715</v>
      </c>
      <c r="R564" s="12">
        <f t="shared" si="94"/>
        <v>22771.54675</v>
      </c>
      <c r="S564" s="12">
        <f t="shared" si="94"/>
        <v>21357.18475</v>
      </c>
      <c r="T564" s="12">
        <f t="shared" si="94"/>
        <v>19660.906</v>
      </c>
      <c r="U564" s="12">
        <f t="shared" si="94"/>
        <v>15204.3915</v>
      </c>
      <c r="V564" s="12">
        <f t="shared" si="94"/>
        <v>11848.46725</v>
      </c>
      <c r="W564" s="12">
        <f t="shared" si="94"/>
        <v>9655.2505</v>
      </c>
      <c r="X564" s="12">
        <f t="shared" si="94"/>
        <v>8481.39375</v>
      </c>
      <c r="Y564" s="12">
        <f t="shared" si="94"/>
        <v>7549.635</v>
      </c>
      <c r="Z564" s="12">
        <f t="shared" si="94"/>
        <v>6848.825</v>
      </c>
      <c r="AA564" s="12">
        <f t="shared" si="94"/>
        <v>6466.565</v>
      </c>
      <c r="AB564" s="12">
        <f t="shared" si="94"/>
        <v>6527.0895</v>
      </c>
      <c r="AC564" s="12">
        <f t="shared" si="94"/>
        <v>5424.9065</v>
      </c>
      <c r="AD564" s="12">
        <f t="shared" si="94"/>
        <v>5170.0665</v>
      </c>
      <c r="AE564" s="12">
        <f t="shared" si="94"/>
        <v>5072.90875</v>
      </c>
      <c r="AF564" s="12">
        <f t="shared" si="94"/>
        <v>4698.6125</v>
      </c>
      <c r="AG564" s="12"/>
    </row>
    <row r="565" ht="14.25" hidden="1" customHeight="1" outlineLevel="2">
      <c r="B565" s="7" t="s">
        <v>7</v>
      </c>
      <c r="C565" s="12">
        <f t="shared" ref="C565:AF565" si="95">C463+C497</f>
        <v>51270.02496</v>
      </c>
      <c r="D565" s="12">
        <f t="shared" si="95"/>
        <v>44483.1408</v>
      </c>
      <c r="E565" s="12">
        <f t="shared" si="95"/>
        <v>41133.98016</v>
      </c>
      <c r="F565" s="12">
        <f t="shared" si="95"/>
        <v>56185.96032</v>
      </c>
      <c r="G565" s="12">
        <f t="shared" si="95"/>
        <v>61760.78496</v>
      </c>
      <c r="H565" s="12">
        <f t="shared" si="95"/>
        <v>60371.59968</v>
      </c>
      <c r="I565" s="12">
        <f t="shared" si="95"/>
        <v>58941.61056</v>
      </c>
      <c r="J565" s="12">
        <f t="shared" si="95"/>
        <v>56773.44288</v>
      </c>
      <c r="K565" s="12">
        <f t="shared" si="95"/>
        <v>51544.05984</v>
      </c>
      <c r="L565" s="12">
        <f t="shared" si="95"/>
        <v>38949.58368</v>
      </c>
      <c r="M565" s="12">
        <f t="shared" si="95"/>
        <v>40023.93024</v>
      </c>
      <c r="N565" s="12">
        <f t="shared" si="95"/>
        <v>38415.888</v>
      </c>
      <c r="O565" s="12">
        <f t="shared" si="95"/>
        <v>35169.20064</v>
      </c>
      <c r="P565" s="12">
        <f t="shared" si="95"/>
        <v>38311.56</v>
      </c>
      <c r="Q565" s="12">
        <f t="shared" si="95"/>
        <v>36686.82528</v>
      </c>
      <c r="R565" s="12">
        <f t="shared" si="95"/>
        <v>36120.20832</v>
      </c>
      <c r="S565" s="12">
        <f t="shared" si="95"/>
        <v>35484.03936</v>
      </c>
      <c r="T565" s="12">
        <f t="shared" si="95"/>
        <v>38225.31552</v>
      </c>
      <c r="U565" s="12">
        <f t="shared" si="95"/>
        <v>26683.85664</v>
      </c>
      <c r="V565" s="12">
        <f t="shared" si="95"/>
        <v>20505.78432</v>
      </c>
      <c r="W565" s="12">
        <f t="shared" si="95"/>
        <v>17938.38816</v>
      </c>
      <c r="X565" s="12">
        <f t="shared" si="95"/>
        <v>23832.68832</v>
      </c>
      <c r="Y565" s="12">
        <f t="shared" si="95"/>
        <v>15201.28512</v>
      </c>
      <c r="Z565" s="12">
        <f t="shared" si="95"/>
        <v>8983.33632</v>
      </c>
      <c r="AA565" s="12">
        <f t="shared" si="95"/>
        <v>8656.9056</v>
      </c>
      <c r="AB565" s="12">
        <f t="shared" si="95"/>
        <v>6601.41216</v>
      </c>
      <c r="AC565" s="12">
        <f t="shared" si="95"/>
        <v>4866.3216</v>
      </c>
      <c r="AD565" s="12">
        <f t="shared" si="95"/>
        <v>4768.02144</v>
      </c>
      <c r="AE565" s="12">
        <f t="shared" si="95"/>
        <v>4116.08736</v>
      </c>
      <c r="AF565" s="12">
        <f t="shared" si="95"/>
        <v>3440.04192</v>
      </c>
      <c r="AG565" s="12"/>
    </row>
    <row r="566" ht="14.25" hidden="1" customHeight="1" outlineLevel="2">
      <c r="B566" s="7" t="s">
        <v>10</v>
      </c>
      <c r="C566" s="12">
        <f t="shared" ref="C566:AF566" si="96">C464+C498</f>
        <v>125059.7731</v>
      </c>
      <c r="D566" s="12">
        <f t="shared" si="96"/>
        <v>117632.7097</v>
      </c>
      <c r="E566" s="12">
        <f t="shared" si="96"/>
        <v>98502.67569</v>
      </c>
      <c r="F566" s="12">
        <f t="shared" si="96"/>
        <v>92866.09053</v>
      </c>
      <c r="G566" s="12">
        <f t="shared" si="96"/>
        <v>82639.97934</v>
      </c>
      <c r="H566" s="12">
        <f t="shared" si="96"/>
        <v>75480.20469</v>
      </c>
      <c r="I566" s="12">
        <f t="shared" si="96"/>
        <v>65178.53988</v>
      </c>
      <c r="J566" s="12">
        <f t="shared" si="96"/>
        <v>49499.02542</v>
      </c>
      <c r="K566" s="12">
        <f t="shared" si="96"/>
        <v>30317.67195</v>
      </c>
      <c r="L566" s="12">
        <f t="shared" si="96"/>
        <v>16531.27461</v>
      </c>
      <c r="M566" s="12">
        <f t="shared" si="96"/>
        <v>16608.25377</v>
      </c>
      <c r="N566" s="12">
        <f t="shared" si="96"/>
        <v>16302.47544</v>
      </c>
      <c r="O566" s="12">
        <f t="shared" si="96"/>
        <v>15923.99457</v>
      </c>
      <c r="P566" s="12">
        <f t="shared" si="96"/>
        <v>15566.18403</v>
      </c>
      <c r="Q566" s="12">
        <f t="shared" si="96"/>
        <v>15331.6827</v>
      </c>
      <c r="R566" s="12">
        <f t="shared" si="96"/>
        <v>14856.97788</v>
      </c>
      <c r="S566" s="12">
        <f t="shared" si="96"/>
        <v>14735.09421</v>
      </c>
      <c r="T566" s="12">
        <f t="shared" si="96"/>
        <v>15112.86231</v>
      </c>
      <c r="U566" s="12">
        <f t="shared" si="96"/>
        <v>12122.07939</v>
      </c>
      <c r="V566" s="12">
        <f t="shared" si="96"/>
        <v>12027.28098</v>
      </c>
      <c r="W566" s="12">
        <f t="shared" si="96"/>
        <v>11678.73645</v>
      </c>
      <c r="X566" s="12">
        <f t="shared" si="96"/>
        <v>11936.75919</v>
      </c>
      <c r="Y566" s="12">
        <f t="shared" si="96"/>
        <v>11416.43709</v>
      </c>
      <c r="Z566" s="12">
        <f t="shared" si="96"/>
        <v>10350.84594</v>
      </c>
      <c r="AA566" s="12">
        <f t="shared" si="96"/>
        <v>9583.90542</v>
      </c>
      <c r="AB566" s="12">
        <f t="shared" si="96"/>
        <v>9218.96718</v>
      </c>
      <c r="AC566" s="12">
        <f t="shared" si="96"/>
        <v>8204.69547</v>
      </c>
      <c r="AD566" s="12">
        <f t="shared" si="96"/>
        <v>7835.48061</v>
      </c>
      <c r="AE566" s="12">
        <f t="shared" si="96"/>
        <v>6882.50712</v>
      </c>
      <c r="AF566" s="12">
        <f t="shared" si="96"/>
        <v>5693.60676</v>
      </c>
      <c r="AG566" s="12"/>
    </row>
    <row r="567" ht="14.25" hidden="1" customHeight="1" outlineLevel="2">
      <c r="B567" s="7" t="s">
        <v>11</v>
      </c>
      <c r="C567" s="12">
        <f t="shared" ref="C567:AF567" si="97">C465+C499</f>
        <v>9662.94296</v>
      </c>
      <c r="D567" s="12">
        <f t="shared" si="97"/>
        <v>12955.2038</v>
      </c>
      <c r="E567" s="12">
        <f t="shared" si="97"/>
        <v>9995.09984</v>
      </c>
      <c r="F567" s="12">
        <f t="shared" si="97"/>
        <v>8097.6808</v>
      </c>
      <c r="G567" s="12">
        <f t="shared" si="97"/>
        <v>8229.56662</v>
      </c>
      <c r="H567" s="12">
        <f t="shared" si="97"/>
        <v>7911.52098</v>
      </c>
      <c r="I567" s="12">
        <f t="shared" si="97"/>
        <v>9561.45058</v>
      </c>
      <c r="J567" s="12">
        <f t="shared" si="97"/>
        <v>5657.52176</v>
      </c>
      <c r="K567" s="12">
        <f t="shared" si="97"/>
        <v>4374.4844</v>
      </c>
      <c r="L567" s="12">
        <f t="shared" si="97"/>
        <v>3236.35862</v>
      </c>
      <c r="M567" s="12">
        <f t="shared" si="97"/>
        <v>1766.07596</v>
      </c>
      <c r="N567" s="12">
        <f t="shared" si="97"/>
        <v>1622.7926</v>
      </c>
      <c r="O567" s="12">
        <f t="shared" si="97"/>
        <v>1545.18078</v>
      </c>
      <c r="P567" s="12">
        <f t="shared" si="97"/>
        <v>1917.50042</v>
      </c>
      <c r="Q567" s="12">
        <f t="shared" si="97"/>
        <v>1563.0912</v>
      </c>
      <c r="R567" s="12">
        <f t="shared" si="97"/>
        <v>1428.49168</v>
      </c>
      <c r="S567" s="12">
        <f t="shared" si="97"/>
        <v>1647.75864</v>
      </c>
      <c r="T567" s="12">
        <f t="shared" si="97"/>
        <v>1482.76568</v>
      </c>
      <c r="U567" s="12">
        <f t="shared" si="97"/>
        <v>1152.23702</v>
      </c>
      <c r="V567" s="12">
        <f t="shared" si="97"/>
        <v>846.13166</v>
      </c>
      <c r="W567" s="12">
        <f t="shared" si="97"/>
        <v>837.99056</v>
      </c>
      <c r="X567" s="12">
        <f t="shared" si="97"/>
        <v>763.63518</v>
      </c>
      <c r="Y567" s="12">
        <f t="shared" si="97"/>
        <v>687.10884</v>
      </c>
      <c r="Z567" s="12">
        <f t="shared" si="97"/>
        <v>693.07898</v>
      </c>
      <c r="AA567" s="12">
        <f t="shared" si="97"/>
        <v>581.27454</v>
      </c>
      <c r="AB567" s="12">
        <f t="shared" si="97"/>
        <v>541.65452</v>
      </c>
      <c r="AC567" s="12">
        <f t="shared" si="97"/>
        <v>567.1633</v>
      </c>
      <c r="AD567" s="12">
        <f t="shared" si="97"/>
        <v>578.56084</v>
      </c>
      <c r="AE567" s="12">
        <f t="shared" si="97"/>
        <v>620.35182</v>
      </c>
      <c r="AF567" s="12">
        <f t="shared" si="97"/>
        <v>566.62056</v>
      </c>
      <c r="AG567" s="12"/>
    </row>
    <row r="568" ht="14.25" hidden="1" customHeight="1" outlineLevel="2">
      <c r="B568" s="7" t="s">
        <v>15</v>
      </c>
      <c r="C568" s="12">
        <f t="shared" ref="C568:AF568" si="98">C466+C500</f>
        <v>637534.5299</v>
      </c>
      <c r="D568" s="12">
        <f t="shared" si="98"/>
        <v>463070.2982</v>
      </c>
      <c r="E568" s="12">
        <f t="shared" si="98"/>
        <v>378176.639</v>
      </c>
      <c r="F568" s="12">
        <f t="shared" si="98"/>
        <v>339050.5807</v>
      </c>
      <c r="G568" s="12">
        <f t="shared" si="98"/>
        <v>282450.1495</v>
      </c>
      <c r="H568" s="12">
        <f t="shared" si="98"/>
        <v>203968.6127</v>
      </c>
      <c r="I568" s="12">
        <f t="shared" si="98"/>
        <v>172840.8211</v>
      </c>
      <c r="J568" s="12">
        <f t="shared" si="98"/>
        <v>143655.5324</v>
      </c>
      <c r="K568" s="12">
        <f t="shared" si="98"/>
        <v>114951.211</v>
      </c>
      <c r="L568" s="12">
        <f t="shared" si="98"/>
        <v>93924.89964</v>
      </c>
      <c r="M568" s="12">
        <f t="shared" si="98"/>
        <v>75784.39275</v>
      </c>
      <c r="N568" s="12">
        <f t="shared" si="98"/>
        <v>73316.66892</v>
      </c>
      <c r="O568" s="12">
        <f t="shared" si="98"/>
        <v>65964.73851</v>
      </c>
      <c r="P568" s="12">
        <f t="shared" si="98"/>
        <v>62774.98128</v>
      </c>
      <c r="Q568" s="12">
        <f t="shared" si="98"/>
        <v>57947.83863</v>
      </c>
      <c r="R568" s="12">
        <f t="shared" si="98"/>
        <v>55604.72379</v>
      </c>
      <c r="S568" s="12">
        <f t="shared" si="98"/>
        <v>55414.89888</v>
      </c>
      <c r="T568" s="12">
        <f t="shared" si="98"/>
        <v>53466.57327</v>
      </c>
      <c r="U568" s="12">
        <f t="shared" si="98"/>
        <v>52864.49058</v>
      </c>
      <c r="V568" s="12">
        <f t="shared" si="98"/>
        <v>46084.36404</v>
      </c>
      <c r="W568" s="12">
        <f t="shared" si="98"/>
        <v>47211.6678</v>
      </c>
      <c r="X568" s="12">
        <f t="shared" si="98"/>
        <v>45336.7101</v>
      </c>
      <c r="Y568" s="12">
        <f t="shared" si="98"/>
        <v>43310.3583</v>
      </c>
      <c r="Z568" s="12">
        <f t="shared" si="98"/>
        <v>41985.07764</v>
      </c>
      <c r="AA568" s="12">
        <f t="shared" si="98"/>
        <v>39511.53096</v>
      </c>
      <c r="AB568" s="12">
        <f t="shared" si="98"/>
        <v>39129.552</v>
      </c>
      <c r="AC568" s="12">
        <f t="shared" si="98"/>
        <v>36278.68464</v>
      </c>
      <c r="AD568" s="12">
        <f t="shared" si="98"/>
        <v>35273.66073</v>
      </c>
      <c r="AE568" s="12">
        <f t="shared" si="98"/>
        <v>33979.82346</v>
      </c>
      <c r="AF568" s="12">
        <f t="shared" si="98"/>
        <v>30689.91321</v>
      </c>
      <c r="AG568" s="12"/>
    </row>
    <row r="569" ht="14.25" hidden="1" customHeight="1" outlineLevel="2">
      <c r="B569" s="7" t="s">
        <v>12</v>
      </c>
      <c r="C569" s="12">
        <f t="shared" ref="C569:AF569" si="99">C467+C501</f>
        <v>1865.20986</v>
      </c>
      <c r="D569" s="12">
        <f t="shared" si="99"/>
        <v>1712.79681</v>
      </c>
      <c r="E569" s="12">
        <f t="shared" si="99"/>
        <v>1308.30819</v>
      </c>
      <c r="F569" s="12">
        <f t="shared" si="99"/>
        <v>1062.88584</v>
      </c>
      <c r="G569" s="12">
        <f t="shared" si="99"/>
        <v>1025.61423</v>
      </c>
      <c r="H569" s="12">
        <f t="shared" si="99"/>
        <v>794.17722</v>
      </c>
      <c r="I569" s="12">
        <f t="shared" si="99"/>
        <v>855.82134</v>
      </c>
      <c r="J569" s="12">
        <f t="shared" si="99"/>
        <v>791.73318</v>
      </c>
      <c r="K569" s="12">
        <f t="shared" si="99"/>
        <v>710.33307</v>
      </c>
      <c r="L569" s="12">
        <f t="shared" si="99"/>
        <v>663.82842</v>
      </c>
      <c r="M569" s="12">
        <f t="shared" si="99"/>
        <v>659.34768</v>
      </c>
      <c r="N569" s="12">
        <f t="shared" si="99"/>
        <v>616.16964</v>
      </c>
      <c r="O569" s="12">
        <f t="shared" si="99"/>
        <v>590.91456</v>
      </c>
      <c r="P569" s="12">
        <f t="shared" si="99"/>
        <v>681.07248</v>
      </c>
      <c r="Q569" s="12">
        <f t="shared" si="99"/>
        <v>598.58613</v>
      </c>
      <c r="R569" s="12">
        <f t="shared" si="99"/>
        <v>517.93281</v>
      </c>
      <c r="S569" s="12">
        <f t="shared" si="99"/>
        <v>474.61899</v>
      </c>
      <c r="T569" s="12">
        <f t="shared" si="99"/>
        <v>597.77145</v>
      </c>
      <c r="U569" s="12">
        <f t="shared" si="99"/>
        <v>471.76761</v>
      </c>
      <c r="V569" s="12">
        <f t="shared" si="99"/>
        <v>372.58032</v>
      </c>
      <c r="W569" s="12">
        <f t="shared" si="99"/>
        <v>565.45581</v>
      </c>
      <c r="X569" s="12">
        <f t="shared" si="99"/>
        <v>493.5603</v>
      </c>
      <c r="Y569" s="12">
        <f t="shared" si="99"/>
        <v>291.2481</v>
      </c>
      <c r="Z569" s="12">
        <f t="shared" si="99"/>
        <v>283.03341</v>
      </c>
      <c r="AA569" s="12">
        <f t="shared" si="99"/>
        <v>317.79309</v>
      </c>
      <c r="AB569" s="12">
        <f t="shared" si="99"/>
        <v>244.74345</v>
      </c>
      <c r="AC569" s="12">
        <f t="shared" si="99"/>
        <v>237.13977</v>
      </c>
      <c r="AD569" s="12">
        <f t="shared" si="99"/>
        <v>262.25907</v>
      </c>
      <c r="AE569" s="12">
        <f t="shared" si="99"/>
        <v>209.57643</v>
      </c>
      <c r="AF569" s="12">
        <f t="shared" si="99"/>
        <v>128.17632</v>
      </c>
      <c r="AG569" s="12"/>
    </row>
    <row r="570" ht="14.25" hidden="1" customHeight="1" outlineLevel="2">
      <c r="B570" s="7" t="s">
        <v>18</v>
      </c>
      <c r="C570" s="12">
        <f t="shared" ref="C570:AF570" si="100">C468+C502</f>
        <v>14260.36332</v>
      </c>
      <c r="D570" s="12">
        <f t="shared" si="100"/>
        <v>14276.72946</v>
      </c>
      <c r="E570" s="12">
        <f t="shared" si="100"/>
        <v>13324.37598</v>
      </c>
      <c r="F570" s="12">
        <f t="shared" si="100"/>
        <v>12624.52866</v>
      </c>
      <c r="G570" s="12">
        <f t="shared" si="100"/>
        <v>13805.22876</v>
      </c>
      <c r="H570" s="12">
        <f t="shared" si="100"/>
        <v>12719.60814</v>
      </c>
      <c r="I570" s="12">
        <f t="shared" si="100"/>
        <v>11697.11406</v>
      </c>
      <c r="J570" s="12">
        <f t="shared" si="100"/>
        <v>13168.50798</v>
      </c>
      <c r="K570" s="12">
        <f t="shared" si="100"/>
        <v>14010.19518</v>
      </c>
      <c r="L570" s="12">
        <f t="shared" si="100"/>
        <v>12558.28476</v>
      </c>
      <c r="M570" s="12">
        <f t="shared" si="100"/>
        <v>11244.31752</v>
      </c>
      <c r="N570" s="12">
        <f t="shared" si="100"/>
        <v>11091.56688</v>
      </c>
      <c r="O570" s="12">
        <f t="shared" si="100"/>
        <v>8315.5578</v>
      </c>
      <c r="P570" s="12">
        <f t="shared" si="100"/>
        <v>6443.58312</v>
      </c>
      <c r="Q570" s="12">
        <f t="shared" si="100"/>
        <v>5713.34154</v>
      </c>
      <c r="R570" s="12">
        <f t="shared" si="100"/>
        <v>5676.71256</v>
      </c>
      <c r="S570" s="12">
        <f t="shared" si="100"/>
        <v>4736.82852</v>
      </c>
      <c r="T570" s="12">
        <f t="shared" si="100"/>
        <v>4285.59066</v>
      </c>
      <c r="U570" s="12">
        <f t="shared" si="100"/>
        <v>3556.90776</v>
      </c>
      <c r="V570" s="12">
        <f t="shared" si="100"/>
        <v>2544.5451</v>
      </c>
      <c r="W570" s="12">
        <f t="shared" si="100"/>
        <v>2078.49978</v>
      </c>
      <c r="X570" s="12">
        <f t="shared" si="100"/>
        <v>1938.21858</v>
      </c>
      <c r="Y570" s="12">
        <f t="shared" si="100"/>
        <v>1831.449</v>
      </c>
      <c r="Z570" s="12">
        <f t="shared" si="100"/>
        <v>1851.71184</v>
      </c>
      <c r="AA570" s="12">
        <f t="shared" si="100"/>
        <v>1370.85906</v>
      </c>
      <c r="AB570" s="12">
        <f t="shared" si="100"/>
        <v>1238.37126</v>
      </c>
      <c r="AC570" s="12">
        <f t="shared" si="100"/>
        <v>1125.36696</v>
      </c>
      <c r="AD570" s="12">
        <f t="shared" si="100"/>
        <v>1167.45132</v>
      </c>
      <c r="AE570" s="12">
        <f t="shared" si="100"/>
        <v>1139.39508</v>
      </c>
      <c r="AF570" s="12">
        <f t="shared" si="100"/>
        <v>847.14258</v>
      </c>
      <c r="AG570" s="12"/>
    </row>
    <row r="571" ht="14.25" hidden="1" customHeight="1" outlineLevel="2">
      <c r="B571" s="7" t="s">
        <v>16</v>
      </c>
      <c r="C571" s="12">
        <f t="shared" ref="C571:AF571" si="101">C469+C503</f>
        <v>18534.1395</v>
      </c>
      <c r="D571" s="12">
        <f t="shared" si="101"/>
        <v>18344.8105</v>
      </c>
      <c r="E571" s="12">
        <f t="shared" si="101"/>
        <v>18889.4055</v>
      </c>
      <c r="F571" s="12">
        <f t="shared" si="101"/>
        <v>18584.944</v>
      </c>
      <c r="G571" s="12">
        <f t="shared" si="101"/>
        <v>19169.3785</v>
      </c>
      <c r="H571" s="12">
        <f t="shared" si="101"/>
        <v>18880.6335</v>
      </c>
      <c r="I571" s="12">
        <f t="shared" si="101"/>
        <v>18794.741</v>
      </c>
      <c r="J571" s="12">
        <f t="shared" si="101"/>
        <v>19968.3615</v>
      </c>
      <c r="K571" s="12">
        <f t="shared" si="101"/>
        <v>20865.2985</v>
      </c>
      <c r="L571" s="12">
        <f t="shared" si="101"/>
        <v>20314.1245</v>
      </c>
      <c r="M571" s="12">
        <f t="shared" si="101"/>
        <v>20230.0595</v>
      </c>
      <c r="N571" s="12">
        <f t="shared" si="101"/>
        <v>20728.6015</v>
      </c>
      <c r="O571" s="12">
        <f t="shared" si="101"/>
        <v>20160.98</v>
      </c>
      <c r="P571" s="12">
        <f t="shared" si="101"/>
        <v>20461.7865</v>
      </c>
      <c r="Q571" s="12">
        <f t="shared" si="101"/>
        <v>20501.2605</v>
      </c>
      <c r="R571" s="12">
        <f t="shared" si="101"/>
        <v>21158.4295</v>
      </c>
      <c r="S571" s="12">
        <f t="shared" si="101"/>
        <v>19637.584</v>
      </c>
      <c r="T571" s="12">
        <f t="shared" si="101"/>
        <v>19067.0385</v>
      </c>
      <c r="U571" s="12">
        <f t="shared" si="101"/>
        <v>16444.2105</v>
      </c>
      <c r="V571" s="12">
        <f t="shared" si="101"/>
        <v>14339.6615</v>
      </c>
      <c r="W571" s="12">
        <f t="shared" si="101"/>
        <v>8424.044</v>
      </c>
      <c r="X571" s="12">
        <f t="shared" si="101"/>
        <v>5834.4765</v>
      </c>
      <c r="Y571" s="12">
        <f t="shared" si="101"/>
        <v>5215.685</v>
      </c>
      <c r="Z571" s="12">
        <f t="shared" si="101"/>
        <v>4450.328</v>
      </c>
      <c r="AA571" s="12">
        <f t="shared" si="101"/>
        <v>3818.3785</v>
      </c>
      <c r="AB571" s="12">
        <f t="shared" si="101"/>
        <v>3715.3075</v>
      </c>
      <c r="AC571" s="12">
        <f t="shared" si="101"/>
        <v>2946.661</v>
      </c>
      <c r="AD571" s="12">
        <f t="shared" si="101"/>
        <v>3301.5615</v>
      </c>
      <c r="AE571" s="12">
        <f t="shared" si="101"/>
        <v>3148.0515</v>
      </c>
      <c r="AF571" s="12">
        <f t="shared" si="101"/>
        <v>2937.889</v>
      </c>
      <c r="AG571" s="12"/>
    </row>
    <row r="572" ht="14.25" hidden="1" customHeight="1" outlineLevel="2">
      <c r="B572" s="7" t="s">
        <v>31</v>
      </c>
      <c r="C572" s="12">
        <f t="shared" ref="C572:AF572" si="102">C470+C504</f>
        <v>146603.0424</v>
      </c>
      <c r="D572" s="12">
        <f t="shared" si="102"/>
        <v>148213.2193</v>
      </c>
      <c r="E572" s="12">
        <f t="shared" si="102"/>
        <v>146899.3322</v>
      </c>
      <c r="F572" s="12">
        <f t="shared" si="102"/>
        <v>139844.4707</v>
      </c>
      <c r="G572" s="12">
        <f t="shared" si="102"/>
        <v>136288.9931</v>
      </c>
      <c r="H572" s="12">
        <f t="shared" si="102"/>
        <v>126784.7067</v>
      </c>
      <c r="I572" s="12">
        <f t="shared" si="102"/>
        <v>111499.1735</v>
      </c>
      <c r="J572" s="12">
        <f t="shared" si="102"/>
        <v>116869.7857</v>
      </c>
      <c r="K572" s="12">
        <f t="shared" si="102"/>
        <v>107660.3508</v>
      </c>
      <c r="L572" s="12">
        <f t="shared" si="102"/>
        <v>108685.1395</v>
      </c>
      <c r="M572" s="12">
        <f t="shared" si="102"/>
        <v>99876.27115</v>
      </c>
      <c r="N572" s="12">
        <f t="shared" si="102"/>
        <v>95510.3115</v>
      </c>
      <c r="O572" s="12">
        <f t="shared" si="102"/>
        <v>105733.7479</v>
      </c>
      <c r="P572" s="12">
        <f t="shared" si="102"/>
        <v>87501.13795</v>
      </c>
      <c r="Q572" s="12">
        <f t="shared" si="102"/>
        <v>89765.02215</v>
      </c>
      <c r="R572" s="12">
        <f t="shared" si="102"/>
        <v>86651.8218</v>
      </c>
      <c r="S572" s="12">
        <f t="shared" si="102"/>
        <v>77203.6291</v>
      </c>
      <c r="T572" s="12">
        <f t="shared" si="102"/>
        <v>75081.41745</v>
      </c>
      <c r="U572" s="12">
        <f t="shared" si="102"/>
        <v>27483.75555</v>
      </c>
      <c r="V572" s="12">
        <f t="shared" si="102"/>
        <v>20454.78345</v>
      </c>
      <c r="W572" s="12">
        <f t="shared" si="102"/>
        <v>17466.7152</v>
      </c>
      <c r="X572" s="12">
        <f t="shared" si="102"/>
        <v>20090.89355</v>
      </c>
      <c r="Y572" s="12">
        <f t="shared" si="102"/>
        <v>20368.48545</v>
      </c>
      <c r="Z572" s="12">
        <f t="shared" si="102"/>
        <v>15775.2744</v>
      </c>
      <c r="AA572" s="12">
        <f t="shared" si="102"/>
        <v>17316.41285</v>
      </c>
      <c r="AB572" s="12">
        <f t="shared" si="102"/>
        <v>18530.33805</v>
      </c>
      <c r="AC572" s="12">
        <f t="shared" si="102"/>
        <v>15425.7675</v>
      </c>
      <c r="AD572" s="12">
        <f t="shared" si="102"/>
        <v>15690.4147</v>
      </c>
      <c r="AE572" s="12">
        <f t="shared" si="102"/>
        <v>14109.723</v>
      </c>
      <c r="AF572" s="12">
        <f t="shared" si="102"/>
        <v>10747.69675</v>
      </c>
      <c r="AG572" s="12"/>
    </row>
    <row r="573" ht="14.25" hidden="1" customHeight="1" outlineLevel="2">
      <c r="B573" s="7" t="s">
        <v>14</v>
      </c>
      <c r="C573" s="12">
        <f t="shared" ref="C573:AF573" si="103">C471+C505</f>
        <v>143177.9864</v>
      </c>
      <c r="D573" s="12">
        <f t="shared" si="103"/>
        <v>153245.1799</v>
      </c>
      <c r="E573" s="12">
        <f t="shared" si="103"/>
        <v>136490.6287</v>
      </c>
      <c r="F573" s="12">
        <f t="shared" si="103"/>
        <v>118684.7461</v>
      </c>
      <c r="G573" s="12">
        <f t="shared" si="103"/>
        <v>110570.0252</v>
      </c>
      <c r="H573" s="12">
        <f t="shared" si="103"/>
        <v>104286.5123</v>
      </c>
      <c r="I573" s="12">
        <f t="shared" si="103"/>
        <v>102904.7624</v>
      </c>
      <c r="J573" s="12">
        <f t="shared" si="103"/>
        <v>87141.46656</v>
      </c>
      <c r="K573" s="12">
        <f t="shared" si="103"/>
        <v>90762.71916</v>
      </c>
      <c r="L573" s="12">
        <f t="shared" si="103"/>
        <v>79510.69188</v>
      </c>
      <c r="M573" s="12">
        <f t="shared" si="103"/>
        <v>68544.58224</v>
      </c>
      <c r="N573" s="12">
        <f t="shared" si="103"/>
        <v>62241.04392</v>
      </c>
      <c r="O573" s="12">
        <f t="shared" si="103"/>
        <v>57710.86248</v>
      </c>
      <c r="P573" s="12">
        <f t="shared" si="103"/>
        <v>55793.99052</v>
      </c>
      <c r="Q573" s="12">
        <f t="shared" si="103"/>
        <v>53596.76352</v>
      </c>
      <c r="R573" s="12">
        <f t="shared" si="103"/>
        <v>51432.91212</v>
      </c>
      <c r="S573" s="12">
        <f t="shared" si="103"/>
        <v>47692.61988</v>
      </c>
      <c r="T573" s="12">
        <f t="shared" si="103"/>
        <v>45060.39756</v>
      </c>
      <c r="U573" s="12">
        <f t="shared" si="103"/>
        <v>38548.818</v>
      </c>
      <c r="V573" s="12">
        <f t="shared" si="103"/>
        <v>32625.76152</v>
      </c>
      <c r="W573" s="12">
        <f t="shared" si="103"/>
        <v>29949.0384</v>
      </c>
      <c r="X573" s="12">
        <f t="shared" si="103"/>
        <v>24684.59376</v>
      </c>
      <c r="Y573" s="12">
        <f t="shared" si="103"/>
        <v>24440.95188</v>
      </c>
      <c r="Z573" s="12">
        <f t="shared" si="103"/>
        <v>22393.91508</v>
      </c>
      <c r="AA573" s="12">
        <f t="shared" si="103"/>
        <v>17598.95388</v>
      </c>
      <c r="AB573" s="12">
        <f t="shared" si="103"/>
        <v>16801.27704</v>
      </c>
      <c r="AC573" s="12">
        <f t="shared" si="103"/>
        <v>15132.49704</v>
      </c>
      <c r="AD573" s="12">
        <f t="shared" si="103"/>
        <v>14449.40976</v>
      </c>
      <c r="AE573" s="12">
        <f t="shared" si="103"/>
        <v>13580.53164</v>
      </c>
      <c r="AF573" s="12">
        <f t="shared" si="103"/>
        <v>11091.8244</v>
      </c>
      <c r="AG573" s="12"/>
    </row>
    <row r="574" ht="14.25" hidden="1" customHeight="1" outlineLevel="2">
      <c r="B574" s="7" t="s">
        <v>8</v>
      </c>
      <c r="C574" s="12">
        <f t="shared" ref="C574:AF574" si="104">C472+C506</f>
        <v>13312.90037</v>
      </c>
      <c r="D574" s="12">
        <f t="shared" si="104"/>
        <v>7891.81844</v>
      </c>
      <c r="E574" s="12">
        <f t="shared" si="104"/>
        <v>8278.19201</v>
      </c>
      <c r="F574" s="12">
        <f t="shared" si="104"/>
        <v>8866.04873</v>
      </c>
      <c r="G574" s="12">
        <f t="shared" si="104"/>
        <v>7874.43558</v>
      </c>
      <c r="H574" s="12">
        <f t="shared" si="104"/>
        <v>6113.23581</v>
      </c>
      <c r="I574" s="12">
        <f t="shared" si="104"/>
        <v>4884.58366</v>
      </c>
      <c r="J574" s="12">
        <f t="shared" si="104"/>
        <v>6100.59373</v>
      </c>
      <c r="K574" s="12">
        <f t="shared" si="104"/>
        <v>7550.48228</v>
      </c>
      <c r="L574" s="12">
        <f t="shared" si="104"/>
        <v>7544.95137</v>
      </c>
      <c r="M574" s="12">
        <f t="shared" si="104"/>
        <v>4770.80494</v>
      </c>
      <c r="N574" s="12">
        <f t="shared" si="104"/>
        <v>4669.6683</v>
      </c>
      <c r="O574" s="12">
        <f t="shared" si="104"/>
        <v>4985.7203</v>
      </c>
      <c r="P574" s="12">
        <f t="shared" si="104"/>
        <v>5022.06628</v>
      </c>
      <c r="Q574" s="12">
        <f t="shared" si="104"/>
        <v>4108.676</v>
      </c>
      <c r="R574" s="12">
        <f t="shared" si="104"/>
        <v>4619.89011</v>
      </c>
      <c r="S574" s="12">
        <f t="shared" si="104"/>
        <v>4314.1098</v>
      </c>
      <c r="T574" s="12">
        <f t="shared" si="104"/>
        <v>4739.98987</v>
      </c>
      <c r="U574" s="12">
        <f t="shared" si="104"/>
        <v>4224.03498</v>
      </c>
      <c r="V574" s="12">
        <f t="shared" si="104"/>
        <v>4441.32073</v>
      </c>
      <c r="W574" s="12">
        <f t="shared" si="104"/>
        <v>2775.72669</v>
      </c>
      <c r="X574" s="12">
        <f t="shared" si="104"/>
        <v>2304.01908</v>
      </c>
      <c r="Y574" s="12">
        <f t="shared" si="104"/>
        <v>1940.55928</v>
      </c>
      <c r="Z574" s="12">
        <f t="shared" si="104"/>
        <v>1358.23347</v>
      </c>
      <c r="AA574" s="12">
        <f t="shared" si="104"/>
        <v>1099.07083</v>
      </c>
      <c r="AB574" s="12">
        <f t="shared" si="104"/>
        <v>1246.82514</v>
      </c>
      <c r="AC574" s="12">
        <f t="shared" si="104"/>
        <v>1170.18253</v>
      </c>
      <c r="AD574" s="12">
        <f t="shared" si="104"/>
        <v>1000.30458</v>
      </c>
      <c r="AE574" s="12">
        <f t="shared" si="104"/>
        <v>801.98195</v>
      </c>
      <c r="AF574" s="12">
        <f t="shared" si="104"/>
        <v>643.95595</v>
      </c>
      <c r="AG574" s="12"/>
    </row>
    <row r="575" ht="14.25" hidden="1" customHeight="1" outlineLevel="2">
      <c r="B575" s="7" t="s">
        <v>19</v>
      </c>
      <c r="C575" s="12">
        <f t="shared" ref="C575:AF575" si="105">C473+C507</f>
        <v>167219.6344</v>
      </c>
      <c r="D575" s="12">
        <f t="shared" si="105"/>
        <v>156793.2521</v>
      </c>
      <c r="E575" s="12">
        <f t="shared" si="105"/>
        <v>147565.0458</v>
      </c>
      <c r="F575" s="12">
        <f t="shared" si="105"/>
        <v>137957.1359</v>
      </c>
      <c r="G575" s="12">
        <f t="shared" si="105"/>
        <v>130175.5539</v>
      </c>
      <c r="H575" s="12">
        <f t="shared" si="105"/>
        <v>123950.2883</v>
      </c>
      <c r="I575" s="12">
        <f t="shared" si="105"/>
        <v>113748.9156</v>
      </c>
      <c r="J575" s="12">
        <f t="shared" si="105"/>
        <v>106694.8646</v>
      </c>
      <c r="K575" s="12">
        <f t="shared" si="105"/>
        <v>94116.82798</v>
      </c>
      <c r="L575" s="12">
        <f t="shared" si="105"/>
        <v>84679.55034</v>
      </c>
      <c r="M575" s="12">
        <f t="shared" si="105"/>
        <v>70912.71298</v>
      </c>
      <c r="N575" s="12">
        <f t="shared" si="105"/>
        <v>66062.81856</v>
      </c>
      <c r="O575" s="12">
        <f t="shared" si="105"/>
        <v>58440.61836</v>
      </c>
      <c r="P575" s="12">
        <f t="shared" si="105"/>
        <v>49278.03994</v>
      </c>
      <c r="Q575" s="12">
        <f t="shared" si="105"/>
        <v>45843.83092</v>
      </c>
      <c r="R575" s="12">
        <f t="shared" si="105"/>
        <v>38534.76908</v>
      </c>
      <c r="S575" s="12">
        <f t="shared" si="105"/>
        <v>36473.11862</v>
      </c>
      <c r="T575" s="12">
        <f t="shared" si="105"/>
        <v>32621.7043</v>
      </c>
      <c r="U575" s="12">
        <f t="shared" si="105"/>
        <v>27515.86146</v>
      </c>
      <c r="V575" s="12">
        <f t="shared" si="105"/>
        <v>22602.21432</v>
      </c>
      <c r="W575" s="12">
        <f t="shared" si="105"/>
        <v>20774.01132</v>
      </c>
      <c r="X575" s="12">
        <f t="shared" si="105"/>
        <v>18687.98482</v>
      </c>
      <c r="Y575" s="12">
        <f t="shared" si="105"/>
        <v>16893.53326</v>
      </c>
      <c r="Z575" s="12">
        <f t="shared" si="105"/>
        <v>13989.03434</v>
      </c>
      <c r="AA575" s="12">
        <f t="shared" si="105"/>
        <v>12443.96842</v>
      </c>
      <c r="AB575" s="12">
        <f t="shared" si="105"/>
        <v>11879.56934</v>
      </c>
      <c r="AC575" s="12">
        <f t="shared" si="105"/>
        <v>11177.35188</v>
      </c>
      <c r="AD575" s="12">
        <f t="shared" si="105"/>
        <v>10961.71768</v>
      </c>
      <c r="AE575" s="12">
        <f t="shared" si="105"/>
        <v>10208.87306</v>
      </c>
      <c r="AF575" s="12">
        <f t="shared" si="105"/>
        <v>9845.10754</v>
      </c>
      <c r="AG575" s="12"/>
    </row>
    <row r="576" ht="14.25" hidden="1" customHeight="1" outlineLevel="2">
      <c r="B576" s="7" t="s">
        <v>9</v>
      </c>
      <c r="C576" s="12">
        <f t="shared" ref="C576:AF576" si="106">C474+C508</f>
        <v>581.29512</v>
      </c>
      <c r="D576" s="12">
        <f t="shared" si="106"/>
        <v>597.13869</v>
      </c>
      <c r="E576" s="12">
        <f t="shared" si="106"/>
        <v>685.09782</v>
      </c>
      <c r="F576" s="12">
        <f t="shared" si="106"/>
        <v>726.80101</v>
      </c>
      <c r="G576" s="12">
        <f t="shared" si="106"/>
        <v>762.31246</v>
      </c>
      <c r="H576" s="12">
        <f t="shared" si="106"/>
        <v>721.70193</v>
      </c>
      <c r="I576" s="12">
        <f t="shared" si="106"/>
        <v>758.30604</v>
      </c>
      <c r="J576" s="12">
        <f t="shared" si="106"/>
        <v>800.91978</v>
      </c>
      <c r="K576" s="12">
        <f t="shared" si="106"/>
        <v>862.10874</v>
      </c>
      <c r="L576" s="12">
        <f t="shared" si="106"/>
        <v>902.90138</v>
      </c>
      <c r="M576" s="12">
        <f t="shared" si="106"/>
        <v>866.8436</v>
      </c>
      <c r="N576" s="12">
        <f t="shared" si="106"/>
        <v>824.04775</v>
      </c>
      <c r="O576" s="12">
        <f t="shared" si="106"/>
        <v>827.14362</v>
      </c>
      <c r="P576" s="12">
        <f t="shared" si="106"/>
        <v>855.917</v>
      </c>
      <c r="Q576" s="12">
        <f t="shared" si="106"/>
        <v>734.26752</v>
      </c>
      <c r="R576" s="12">
        <f t="shared" si="106"/>
        <v>689.10424</v>
      </c>
      <c r="S576" s="12">
        <f t="shared" si="106"/>
        <v>572.73595</v>
      </c>
      <c r="T576" s="12">
        <f t="shared" si="106"/>
        <v>535.03918</v>
      </c>
      <c r="U576" s="12">
        <f t="shared" si="106"/>
        <v>405.19475</v>
      </c>
      <c r="V576" s="12">
        <f t="shared" si="106"/>
        <v>320.14938</v>
      </c>
      <c r="W576" s="12">
        <f t="shared" si="106"/>
        <v>395.90714</v>
      </c>
      <c r="X576" s="12">
        <f t="shared" si="106"/>
        <v>377.69614</v>
      </c>
      <c r="Y576" s="12">
        <f t="shared" si="106"/>
        <v>291.92233</v>
      </c>
      <c r="Z576" s="12">
        <f t="shared" si="106"/>
        <v>245.8485</v>
      </c>
      <c r="AA576" s="12">
        <f t="shared" si="106"/>
        <v>304.1237</v>
      </c>
      <c r="AB576" s="12">
        <f t="shared" si="106"/>
        <v>233.46502</v>
      </c>
      <c r="AC576" s="12">
        <f t="shared" si="106"/>
        <v>292.46866</v>
      </c>
      <c r="AD576" s="12">
        <f t="shared" si="106"/>
        <v>296.11086</v>
      </c>
      <c r="AE576" s="12">
        <f t="shared" si="106"/>
        <v>308.31223</v>
      </c>
      <c r="AF576" s="12">
        <f t="shared" si="106"/>
        <v>287.36958</v>
      </c>
      <c r="AG576" s="12"/>
    </row>
    <row r="577" ht="14.25" hidden="1" customHeight="1" outlineLevel="2">
      <c r="B577" s="7" t="s">
        <v>20</v>
      </c>
      <c r="C577" s="12">
        <f t="shared" ref="C577:AF577" si="107">C475+C509</f>
        <v>2882.81455</v>
      </c>
      <c r="D577" s="12">
        <f t="shared" si="107"/>
        <v>2344.42131</v>
      </c>
      <c r="E577" s="12">
        <f t="shared" si="107"/>
        <v>2003.1902</v>
      </c>
      <c r="F577" s="12">
        <f t="shared" si="107"/>
        <v>1886.67226</v>
      </c>
      <c r="G577" s="12">
        <f t="shared" si="107"/>
        <v>1914.51029</v>
      </c>
      <c r="H577" s="12">
        <f t="shared" si="107"/>
        <v>1417.44361</v>
      </c>
      <c r="I577" s="12">
        <f t="shared" si="107"/>
        <v>1597.67333</v>
      </c>
      <c r="J577" s="12">
        <f t="shared" si="107"/>
        <v>1261.89503</v>
      </c>
      <c r="K577" s="12">
        <f t="shared" si="107"/>
        <v>1143.36816</v>
      </c>
      <c r="L577" s="12">
        <f t="shared" si="107"/>
        <v>924.68178</v>
      </c>
      <c r="M577" s="12">
        <f t="shared" si="107"/>
        <v>509.69424</v>
      </c>
      <c r="N577" s="12">
        <f t="shared" si="107"/>
        <v>410.68269</v>
      </c>
      <c r="O577" s="12">
        <f t="shared" si="107"/>
        <v>373.37399</v>
      </c>
      <c r="P577" s="12">
        <f t="shared" si="107"/>
        <v>326.02064</v>
      </c>
      <c r="Q577" s="12">
        <f t="shared" si="107"/>
        <v>266.9007</v>
      </c>
      <c r="R577" s="12">
        <f t="shared" si="107"/>
        <v>251.11625</v>
      </c>
      <c r="S577" s="12">
        <f t="shared" si="107"/>
        <v>241.35859</v>
      </c>
      <c r="T577" s="12">
        <f t="shared" si="107"/>
        <v>233.60986</v>
      </c>
      <c r="U577" s="12">
        <f t="shared" si="107"/>
        <v>189.4134</v>
      </c>
      <c r="V577" s="12">
        <f t="shared" si="107"/>
        <v>190.56136</v>
      </c>
      <c r="W577" s="12">
        <f t="shared" si="107"/>
        <v>124.55366</v>
      </c>
      <c r="X577" s="12">
        <f t="shared" si="107"/>
        <v>123.11871</v>
      </c>
      <c r="Y577" s="12">
        <f t="shared" si="107"/>
        <v>127.13657</v>
      </c>
      <c r="Z577" s="12">
        <f t="shared" si="107"/>
        <v>112.50008</v>
      </c>
      <c r="AA577" s="12">
        <f t="shared" si="107"/>
        <v>111.63911</v>
      </c>
      <c r="AB577" s="12">
        <f t="shared" si="107"/>
        <v>102.74242</v>
      </c>
      <c r="AC577" s="12">
        <f t="shared" si="107"/>
        <v>99.01155</v>
      </c>
      <c r="AD577" s="12">
        <f t="shared" si="107"/>
        <v>103.60339</v>
      </c>
      <c r="AE577" s="12">
        <f t="shared" si="107"/>
        <v>110.77814</v>
      </c>
      <c r="AF577" s="12">
        <f t="shared" si="107"/>
        <v>106.1863</v>
      </c>
      <c r="AG577" s="12"/>
    </row>
    <row r="578" ht="14.25" hidden="1" customHeight="1" outlineLevel="2">
      <c r="B578" s="7" t="s">
        <v>21</v>
      </c>
      <c r="C578" s="12">
        <f t="shared" ref="C578:AF578" si="108">C476+C510</f>
        <v>5159.78886</v>
      </c>
      <c r="D578" s="12">
        <f t="shared" si="108"/>
        <v>5756.47824</v>
      </c>
      <c r="E578" s="12">
        <f t="shared" si="108"/>
        <v>2873.3755</v>
      </c>
      <c r="F578" s="12">
        <f t="shared" si="108"/>
        <v>2663.4719</v>
      </c>
      <c r="G578" s="12">
        <f t="shared" si="108"/>
        <v>2605.10846</v>
      </c>
      <c r="H578" s="12">
        <f t="shared" si="108"/>
        <v>1965.67042</v>
      </c>
      <c r="I578" s="12">
        <f t="shared" si="108"/>
        <v>1951.07956</v>
      </c>
      <c r="J578" s="12">
        <f t="shared" si="108"/>
        <v>1794.93176</v>
      </c>
      <c r="K578" s="12">
        <f t="shared" si="108"/>
        <v>2205.52368</v>
      </c>
      <c r="L578" s="12">
        <f t="shared" si="108"/>
        <v>1643.90356</v>
      </c>
      <c r="M578" s="12">
        <f t="shared" si="108"/>
        <v>999.6019</v>
      </c>
      <c r="N578" s="12">
        <f t="shared" si="108"/>
        <v>1091.24274</v>
      </c>
      <c r="O578" s="12">
        <f t="shared" si="108"/>
        <v>955.06138</v>
      </c>
      <c r="P578" s="12">
        <f t="shared" si="108"/>
        <v>613.58406</v>
      </c>
      <c r="Q578" s="12">
        <f t="shared" si="108"/>
        <v>631.75864</v>
      </c>
      <c r="R578" s="12">
        <f t="shared" si="108"/>
        <v>704.71294</v>
      </c>
      <c r="S578" s="12">
        <f t="shared" si="108"/>
        <v>655.3088</v>
      </c>
      <c r="T578" s="12">
        <f t="shared" si="108"/>
        <v>574.6751</v>
      </c>
      <c r="U578" s="12">
        <f t="shared" si="108"/>
        <v>502.74472</v>
      </c>
      <c r="V578" s="12">
        <f t="shared" si="108"/>
        <v>496.6012</v>
      </c>
      <c r="W578" s="12">
        <f t="shared" si="108"/>
        <v>458.46018</v>
      </c>
      <c r="X578" s="12">
        <f t="shared" si="108"/>
        <v>482.5223</v>
      </c>
      <c r="Y578" s="12">
        <f t="shared" si="108"/>
        <v>426.97464</v>
      </c>
      <c r="Z578" s="12">
        <f t="shared" si="108"/>
        <v>366.56336</v>
      </c>
      <c r="AA578" s="12">
        <f t="shared" si="108"/>
        <v>330.2142</v>
      </c>
      <c r="AB578" s="12">
        <f t="shared" si="108"/>
        <v>381.15422</v>
      </c>
      <c r="AC578" s="12">
        <f t="shared" si="108"/>
        <v>371.68296</v>
      </c>
      <c r="AD578" s="12">
        <f t="shared" si="108"/>
        <v>332.774</v>
      </c>
      <c r="AE578" s="12">
        <f t="shared" si="108"/>
        <v>331.75008</v>
      </c>
      <c r="AF578" s="12">
        <f t="shared" si="108"/>
        <v>298.2167</v>
      </c>
      <c r="AG578" s="12"/>
    </row>
    <row r="579" ht="14.25" hidden="1" customHeight="1" outlineLevel="2">
      <c r="B579" s="7" t="s">
        <v>22</v>
      </c>
      <c r="C579" s="12">
        <f t="shared" ref="C579:AF579" si="109">C477+C511</f>
        <v>2460.58722</v>
      </c>
      <c r="D579" s="12">
        <f t="shared" si="109"/>
        <v>2520.67482</v>
      </c>
      <c r="E579" s="12">
        <f t="shared" si="109"/>
        <v>2430.54342</v>
      </c>
      <c r="F579" s="12">
        <f t="shared" si="109"/>
        <v>2567.24271</v>
      </c>
      <c r="G579" s="12">
        <f t="shared" si="109"/>
        <v>2334.40326</v>
      </c>
      <c r="H579" s="12">
        <f t="shared" si="109"/>
        <v>1388.02356</v>
      </c>
      <c r="I579" s="12">
        <f t="shared" si="109"/>
        <v>1318.92282</v>
      </c>
      <c r="J579" s="12">
        <f t="shared" si="109"/>
        <v>898.30962</v>
      </c>
      <c r="K579" s="12">
        <f t="shared" si="109"/>
        <v>501.73146</v>
      </c>
      <c r="L579" s="12">
        <f t="shared" si="109"/>
        <v>516.75336</v>
      </c>
      <c r="M579" s="12">
        <f t="shared" si="109"/>
        <v>549.80154</v>
      </c>
      <c r="N579" s="12">
        <f t="shared" si="109"/>
        <v>650.44827</v>
      </c>
      <c r="O579" s="12">
        <f t="shared" si="109"/>
        <v>495.7227</v>
      </c>
      <c r="P579" s="12">
        <f t="shared" si="109"/>
        <v>449.15481</v>
      </c>
      <c r="Q579" s="12">
        <f t="shared" si="109"/>
        <v>408.59568</v>
      </c>
      <c r="R579" s="12">
        <f t="shared" si="109"/>
        <v>398.08035</v>
      </c>
      <c r="S579" s="12">
        <f t="shared" si="109"/>
        <v>453.66138</v>
      </c>
      <c r="T579" s="12">
        <f t="shared" si="109"/>
        <v>366.53436</v>
      </c>
      <c r="U579" s="12">
        <f t="shared" si="109"/>
        <v>268.89201</v>
      </c>
      <c r="V579" s="12">
        <f t="shared" si="109"/>
        <v>264.38544</v>
      </c>
      <c r="W579" s="12">
        <f t="shared" si="109"/>
        <v>265.88763</v>
      </c>
      <c r="X579" s="12">
        <f t="shared" si="109"/>
        <v>199.79127</v>
      </c>
      <c r="Y579" s="12">
        <f t="shared" si="109"/>
        <v>229.83507</v>
      </c>
      <c r="Z579" s="12">
        <f t="shared" si="109"/>
        <v>238.84821</v>
      </c>
      <c r="AA579" s="12">
        <f t="shared" si="109"/>
        <v>241.85259</v>
      </c>
      <c r="AB579" s="12">
        <f t="shared" si="109"/>
        <v>210.3066</v>
      </c>
      <c r="AC579" s="12">
        <f t="shared" si="109"/>
        <v>157.72995</v>
      </c>
      <c r="AD579" s="12">
        <f t="shared" si="109"/>
        <v>160.73433</v>
      </c>
      <c r="AE579" s="12">
        <f t="shared" si="109"/>
        <v>153.22338</v>
      </c>
      <c r="AF579" s="12">
        <f t="shared" si="109"/>
        <v>151.72119</v>
      </c>
      <c r="AG579" s="12"/>
    </row>
    <row r="580" ht="14.25" hidden="1" customHeight="1" outlineLevel="2">
      <c r="B580" s="7" t="s">
        <v>17</v>
      </c>
      <c r="C580" s="12">
        <f t="shared" ref="C580:AF580" si="110">C478+C512</f>
        <v>64424.5749</v>
      </c>
      <c r="D580" s="12">
        <f t="shared" si="110"/>
        <v>64651.26618</v>
      </c>
      <c r="E580" s="12">
        <f t="shared" si="110"/>
        <v>55551.0087</v>
      </c>
      <c r="F580" s="12">
        <f t="shared" si="110"/>
        <v>55904.2434</v>
      </c>
      <c r="G580" s="12">
        <f t="shared" si="110"/>
        <v>48897.7749</v>
      </c>
      <c r="H580" s="12">
        <f t="shared" si="110"/>
        <v>47683.57914</v>
      </c>
      <c r="I580" s="12">
        <f t="shared" si="110"/>
        <v>47515.8897</v>
      </c>
      <c r="J580" s="12">
        <f t="shared" si="110"/>
        <v>48570.15942</v>
      </c>
      <c r="K580" s="12">
        <f t="shared" si="110"/>
        <v>43947.05472</v>
      </c>
      <c r="L580" s="12">
        <f t="shared" si="110"/>
        <v>43367.12874</v>
      </c>
      <c r="M580" s="12">
        <f t="shared" si="110"/>
        <v>33176.8899</v>
      </c>
      <c r="N580" s="12">
        <f t="shared" si="110"/>
        <v>26894.74662</v>
      </c>
      <c r="O580" s="12">
        <f t="shared" si="110"/>
        <v>21152.15964</v>
      </c>
      <c r="P580" s="12">
        <f t="shared" si="110"/>
        <v>19106.50374</v>
      </c>
      <c r="Q580" s="12">
        <f t="shared" si="110"/>
        <v>11740.58982</v>
      </c>
      <c r="R580" s="12">
        <f t="shared" si="110"/>
        <v>3317.30082</v>
      </c>
      <c r="S580" s="12">
        <f t="shared" si="110"/>
        <v>3024.62064</v>
      </c>
      <c r="T580" s="12">
        <f t="shared" si="110"/>
        <v>2801.81106</v>
      </c>
      <c r="U580" s="12">
        <f t="shared" si="110"/>
        <v>2769.20478</v>
      </c>
      <c r="V580" s="12">
        <f t="shared" si="110"/>
        <v>2301.07176</v>
      </c>
      <c r="W580" s="12">
        <f t="shared" si="110"/>
        <v>2356.96824</v>
      </c>
      <c r="X580" s="12">
        <f t="shared" si="110"/>
        <v>2653.53012</v>
      </c>
      <c r="Y580" s="12">
        <f t="shared" si="110"/>
        <v>2360.0736</v>
      </c>
      <c r="Z580" s="12">
        <f t="shared" si="110"/>
        <v>2268.46548</v>
      </c>
      <c r="AA580" s="12">
        <f t="shared" si="110"/>
        <v>2007.61524</v>
      </c>
      <c r="AB580" s="12">
        <f t="shared" si="110"/>
        <v>1845.36018</v>
      </c>
      <c r="AC580" s="12">
        <f t="shared" si="110"/>
        <v>1784.02932</v>
      </c>
      <c r="AD580" s="12">
        <f t="shared" si="110"/>
        <v>2149.68546</v>
      </c>
      <c r="AE580" s="12">
        <f t="shared" si="110"/>
        <v>1779.37128</v>
      </c>
      <c r="AF580" s="12">
        <f t="shared" si="110"/>
        <v>1341.51552</v>
      </c>
      <c r="AG580" s="12"/>
    </row>
    <row r="581" ht="14.25" hidden="1" customHeight="1" outlineLevel="2">
      <c r="B581" s="7" t="s">
        <v>23</v>
      </c>
      <c r="C581" s="12">
        <f t="shared" ref="C581:AF581" si="111">C479+C513</f>
        <v>214.13304</v>
      </c>
      <c r="D581" s="12">
        <f t="shared" si="111"/>
        <v>190.3974</v>
      </c>
      <c r="E581" s="12">
        <f t="shared" si="111"/>
        <v>186.1284</v>
      </c>
      <c r="F581" s="12">
        <f t="shared" si="111"/>
        <v>257.33532</v>
      </c>
      <c r="G581" s="12">
        <f t="shared" si="111"/>
        <v>217.03596</v>
      </c>
      <c r="H581" s="12">
        <f t="shared" si="111"/>
        <v>178.95648</v>
      </c>
      <c r="I581" s="12">
        <f t="shared" si="111"/>
        <v>173.83368</v>
      </c>
      <c r="J581" s="12">
        <f t="shared" si="111"/>
        <v>175.54128</v>
      </c>
      <c r="K581" s="12">
        <f t="shared" si="111"/>
        <v>178.4442</v>
      </c>
      <c r="L581" s="12">
        <f t="shared" si="111"/>
        <v>179.46876</v>
      </c>
      <c r="M581" s="12">
        <f t="shared" si="111"/>
        <v>155.73312</v>
      </c>
      <c r="N581" s="12">
        <f t="shared" si="111"/>
        <v>193.47108</v>
      </c>
      <c r="O581" s="12">
        <f t="shared" si="111"/>
        <v>187.836</v>
      </c>
      <c r="P581" s="12">
        <f t="shared" si="111"/>
        <v>195.86172</v>
      </c>
      <c r="Q581" s="12">
        <f t="shared" si="111"/>
        <v>203.88744</v>
      </c>
      <c r="R581" s="12">
        <f t="shared" si="111"/>
        <v>206.6196</v>
      </c>
      <c r="S581" s="12">
        <f t="shared" si="111"/>
        <v>209.01024</v>
      </c>
      <c r="T581" s="12">
        <f t="shared" si="111"/>
        <v>214.3038</v>
      </c>
      <c r="U581" s="12">
        <f t="shared" si="111"/>
        <v>175.71204</v>
      </c>
      <c r="V581" s="12">
        <f t="shared" si="111"/>
        <v>111.33552</v>
      </c>
      <c r="W581" s="12">
        <f t="shared" si="111"/>
        <v>136.608</v>
      </c>
      <c r="X581" s="12">
        <f t="shared" si="111"/>
        <v>134.55888</v>
      </c>
      <c r="Y581" s="12">
        <f t="shared" si="111"/>
        <v>132.16824</v>
      </c>
      <c r="Z581" s="12">
        <f t="shared" si="111"/>
        <v>85.38</v>
      </c>
      <c r="AA581" s="12">
        <f t="shared" si="111"/>
        <v>80.59872</v>
      </c>
      <c r="AB581" s="12">
        <f t="shared" si="111"/>
        <v>36.88416</v>
      </c>
      <c r="AC581" s="12">
        <f t="shared" si="111"/>
        <v>30.22452</v>
      </c>
      <c r="AD581" s="12">
        <f t="shared" si="111"/>
        <v>12.12396</v>
      </c>
      <c r="AE581" s="12">
        <f t="shared" si="111"/>
        <v>2.73216</v>
      </c>
      <c r="AF581" s="12">
        <f t="shared" si="111"/>
        <v>2.73216</v>
      </c>
      <c r="AG581" s="12"/>
    </row>
    <row r="582" ht="14.25" hidden="1" customHeight="1" outlineLevel="2">
      <c r="B582" s="7" t="s">
        <v>24</v>
      </c>
      <c r="C582" s="12">
        <f t="shared" ref="C582:AF582" si="112">C480+C514</f>
        <v>26731.12323</v>
      </c>
      <c r="D582" s="12">
        <f t="shared" si="112"/>
        <v>24888.95502</v>
      </c>
      <c r="E582" s="12">
        <f t="shared" si="112"/>
        <v>23483.91147</v>
      </c>
      <c r="F582" s="12">
        <f t="shared" si="112"/>
        <v>21978.4107</v>
      </c>
      <c r="G582" s="12">
        <f t="shared" si="112"/>
        <v>20181.04098</v>
      </c>
      <c r="H582" s="12">
        <f t="shared" si="112"/>
        <v>18507.20649</v>
      </c>
      <c r="I582" s="12">
        <f t="shared" si="112"/>
        <v>16794.00363</v>
      </c>
      <c r="J582" s="12">
        <f t="shared" si="112"/>
        <v>14866.31103</v>
      </c>
      <c r="K582" s="12">
        <f t="shared" si="112"/>
        <v>13664.89698</v>
      </c>
      <c r="L582" s="12">
        <f t="shared" si="112"/>
        <v>12796.07778</v>
      </c>
      <c r="M582" s="12">
        <f t="shared" si="112"/>
        <v>10615.8846</v>
      </c>
      <c r="N582" s="12">
        <f t="shared" si="112"/>
        <v>10716.34182</v>
      </c>
      <c r="O582" s="12">
        <f t="shared" si="112"/>
        <v>9672.40125</v>
      </c>
      <c r="P582" s="12">
        <f t="shared" si="112"/>
        <v>9037.07721</v>
      </c>
      <c r="Q582" s="12">
        <f t="shared" si="112"/>
        <v>9364.24194</v>
      </c>
      <c r="R582" s="12">
        <f t="shared" si="112"/>
        <v>9152.46726</v>
      </c>
      <c r="S582" s="12">
        <f t="shared" si="112"/>
        <v>9166.04256</v>
      </c>
      <c r="T582" s="12">
        <f t="shared" si="112"/>
        <v>8628.46068</v>
      </c>
      <c r="U582" s="12">
        <f t="shared" si="112"/>
        <v>7186.76382</v>
      </c>
      <c r="V582" s="12">
        <f t="shared" si="112"/>
        <v>5369.03115</v>
      </c>
      <c r="W582" s="12">
        <f t="shared" si="112"/>
        <v>4854.52728</v>
      </c>
      <c r="X582" s="12">
        <f t="shared" si="112"/>
        <v>4691.62368</v>
      </c>
      <c r="Y582" s="12">
        <f t="shared" si="112"/>
        <v>4690.26615</v>
      </c>
      <c r="Z582" s="12">
        <f t="shared" si="112"/>
        <v>4130.96379</v>
      </c>
      <c r="AA582" s="12">
        <f t="shared" si="112"/>
        <v>4102.45566</v>
      </c>
      <c r="AB582" s="12">
        <f t="shared" si="112"/>
        <v>4205.62794</v>
      </c>
      <c r="AC582" s="12">
        <f t="shared" si="112"/>
        <v>3797.01141</v>
      </c>
      <c r="AD582" s="12">
        <f t="shared" si="112"/>
        <v>3604.24215</v>
      </c>
      <c r="AE582" s="12">
        <f t="shared" si="112"/>
        <v>3389.75241</v>
      </c>
      <c r="AF582" s="12">
        <f t="shared" si="112"/>
        <v>3111.45876</v>
      </c>
      <c r="AG582" s="12"/>
    </row>
    <row r="583" ht="14.25" hidden="1" customHeight="1" outlineLevel="2">
      <c r="B583" s="7" t="s">
        <v>5</v>
      </c>
      <c r="C583" s="12">
        <f t="shared" ref="C583:AF583" si="113">C481+C515</f>
        <v>8337.2388</v>
      </c>
      <c r="D583" s="12">
        <f t="shared" si="113"/>
        <v>8000.12928</v>
      </c>
      <c r="E583" s="12">
        <f t="shared" si="113"/>
        <v>6131.3208</v>
      </c>
      <c r="F583" s="12">
        <f t="shared" si="113"/>
        <v>5975.20968</v>
      </c>
      <c r="G583" s="12">
        <f t="shared" si="113"/>
        <v>5338.32156</v>
      </c>
      <c r="H583" s="12">
        <f t="shared" si="113"/>
        <v>5294.2032</v>
      </c>
      <c r="I583" s="12">
        <f t="shared" si="113"/>
        <v>4970.66856</v>
      </c>
      <c r="J583" s="12">
        <f t="shared" si="113"/>
        <v>4570.2096</v>
      </c>
      <c r="K583" s="12">
        <f t="shared" si="113"/>
        <v>4030.60812</v>
      </c>
      <c r="L583" s="12">
        <f t="shared" si="113"/>
        <v>3816.80376</v>
      </c>
      <c r="M583" s="12">
        <f t="shared" si="113"/>
        <v>3571.32468</v>
      </c>
      <c r="N583" s="12">
        <f t="shared" si="113"/>
        <v>3670.8738</v>
      </c>
      <c r="O583" s="12">
        <f t="shared" si="113"/>
        <v>3550.96236</v>
      </c>
      <c r="P583" s="12">
        <f t="shared" si="113"/>
        <v>3526.07508</v>
      </c>
      <c r="Q583" s="12">
        <f t="shared" si="113"/>
        <v>3007.96716</v>
      </c>
      <c r="R583" s="12">
        <f t="shared" si="113"/>
        <v>2933.30532</v>
      </c>
      <c r="S583" s="12">
        <f t="shared" si="113"/>
        <v>3020.4108</v>
      </c>
      <c r="T583" s="12">
        <f t="shared" si="113"/>
        <v>2639.18292</v>
      </c>
      <c r="U583" s="12">
        <f t="shared" si="113"/>
        <v>2291.89224</v>
      </c>
      <c r="V583" s="12">
        <f t="shared" si="113"/>
        <v>1668.579</v>
      </c>
      <c r="W583" s="12">
        <f t="shared" si="113"/>
        <v>1808.85276</v>
      </c>
      <c r="X583" s="12">
        <f t="shared" si="113"/>
        <v>1717.22232</v>
      </c>
      <c r="Y583" s="12">
        <f t="shared" si="113"/>
        <v>1673.10396</v>
      </c>
      <c r="Z583" s="12">
        <f t="shared" si="113"/>
        <v>1625.59188</v>
      </c>
      <c r="AA583" s="12">
        <f t="shared" si="113"/>
        <v>1643.69172</v>
      </c>
      <c r="AB583" s="12">
        <f t="shared" si="113"/>
        <v>1598.44212</v>
      </c>
      <c r="AC583" s="12">
        <f t="shared" si="113"/>
        <v>1503.41796</v>
      </c>
      <c r="AD583" s="12">
        <f t="shared" si="113"/>
        <v>1449.11844</v>
      </c>
      <c r="AE583" s="12">
        <f t="shared" si="113"/>
        <v>1313.36964</v>
      </c>
      <c r="AF583" s="12">
        <f t="shared" si="113"/>
        <v>1235.31408</v>
      </c>
      <c r="AG583" s="12"/>
    </row>
    <row r="584" ht="14.25" hidden="1" customHeight="1" outlineLevel="2">
      <c r="B584" s="7" t="s">
        <v>26</v>
      </c>
      <c r="C584" s="12">
        <f t="shared" ref="C584:AF584" si="114">C482+C516</f>
        <v>111318.7975</v>
      </c>
      <c r="D584" s="12">
        <f t="shared" si="114"/>
        <v>107873.4713</v>
      </c>
      <c r="E584" s="12">
        <f t="shared" si="114"/>
        <v>96755.81926</v>
      </c>
      <c r="F584" s="12">
        <f t="shared" si="114"/>
        <v>95281.92846</v>
      </c>
      <c r="G584" s="12">
        <f t="shared" si="114"/>
        <v>91078.35782</v>
      </c>
      <c r="H584" s="12">
        <f t="shared" si="114"/>
        <v>88202.99282</v>
      </c>
      <c r="I584" s="12">
        <f t="shared" si="114"/>
        <v>89758.2458</v>
      </c>
      <c r="J584" s="12">
        <f t="shared" si="114"/>
        <v>81836.29574</v>
      </c>
      <c r="K584" s="12">
        <f t="shared" si="114"/>
        <v>73908.38196</v>
      </c>
      <c r="L584" s="12">
        <f t="shared" si="114"/>
        <v>66232.64834</v>
      </c>
      <c r="M584" s="12">
        <f t="shared" si="114"/>
        <v>57128.1778</v>
      </c>
      <c r="N584" s="12">
        <f t="shared" si="114"/>
        <v>56039.37292</v>
      </c>
      <c r="O584" s="12">
        <f t="shared" si="114"/>
        <v>52419.39488</v>
      </c>
      <c r="P584" s="12">
        <f t="shared" si="114"/>
        <v>51605.77308</v>
      </c>
      <c r="Q584" s="12">
        <f t="shared" si="114"/>
        <v>49470.76132</v>
      </c>
      <c r="R584" s="12">
        <f t="shared" si="114"/>
        <v>48233.7154</v>
      </c>
      <c r="S584" s="12">
        <f t="shared" si="114"/>
        <v>50966.80308</v>
      </c>
      <c r="T584" s="12">
        <f t="shared" si="114"/>
        <v>47116.79584</v>
      </c>
      <c r="U584" s="12">
        <f t="shared" si="114"/>
        <v>37481.9802</v>
      </c>
      <c r="V584" s="12">
        <f t="shared" si="114"/>
        <v>31758.51292</v>
      </c>
      <c r="W584" s="12">
        <f t="shared" si="114"/>
        <v>34786.37876</v>
      </c>
      <c r="X584" s="12">
        <f t="shared" si="114"/>
        <v>32848.59574</v>
      </c>
      <c r="Y584" s="12">
        <f t="shared" si="114"/>
        <v>31473.5323</v>
      </c>
      <c r="Z584" s="12">
        <f t="shared" si="114"/>
        <v>29920.8352</v>
      </c>
      <c r="AA584" s="12">
        <f t="shared" si="114"/>
        <v>28102.32658</v>
      </c>
      <c r="AB584" s="12">
        <f t="shared" si="114"/>
        <v>27210.75044</v>
      </c>
      <c r="AC584" s="12">
        <f t="shared" si="114"/>
        <v>22693.23254</v>
      </c>
      <c r="AD584" s="12">
        <f t="shared" si="114"/>
        <v>22385.67498</v>
      </c>
      <c r="AE584" s="12">
        <f t="shared" si="114"/>
        <v>21103.47518</v>
      </c>
      <c r="AF584" s="12">
        <f t="shared" si="114"/>
        <v>18188.92002</v>
      </c>
      <c r="AG584" s="12"/>
    </row>
    <row r="585" ht="14.25" hidden="1" customHeight="1" outlineLevel="2">
      <c r="B585" s="7" t="s">
        <v>27</v>
      </c>
      <c r="C585" s="12">
        <f t="shared" ref="C585:AF585" si="115">C483+C517</f>
        <v>11214.31372</v>
      </c>
      <c r="D585" s="12">
        <f t="shared" si="115"/>
        <v>10874.5288</v>
      </c>
      <c r="E585" s="12">
        <f t="shared" si="115"/>
        <v>12935.82008</v>
      </c>
      <c r="F585" s="12">
        <f t="shared" si="115"/>
        <v>10924.98492</v>
      </c>
      <c r="G585" s="12">
        <f t="shared" si="115"/>
        <v>10167.43744</v>
      </c>
      <c r="H585" s="12">
        <f t="shared" si="115"/>
        <v>11361.09516</v>
      </c>
      <c r="I585" s="12">
        <f t="shared" si="115"/>
        <v>9275.81076</v>
      </c>
      <c r="J585" s="12">
        <f t="shared" si="115"/>
        <v>9705.21704</v>
      </c>
      <c r="K585" s="12">
        <f t="shared" si="115"/>
        <v>11369.91616</v>
      </c>
      <c r="L585" s="12">
        <f t="shared" si="115"/>
        <v>11683.94376</v>
      </c>
      <c r="M585" s="12">
        <f t="shared" si="115"/>
        <v>10408.07432</v>
      </c>
      <c r="N585" s="12">
        <f t="shared" si="115"/>
        <v>9801.54236</v>
      </c>
      <c r="O585" s="12">
        <f t="shared" si="115"/>
        <v>9772.25664</v>
      </c>
      <c r="P585" s="12">
        <f t="shared" si="115"/>
        <v>6529.65704</v>
      </c>
      <c r="Q585" s="12">
        <f t="shared" si="115"/>
        <v>6651.38684</v>
      </c>
      <c r="R585" s="12">
        <f t="shared" si="115"/>
        <v>6698.6674</v>
      </c>
      <c r="S585" s="12">
        <f t="shared" si="115"/>
        <v>5824.68272</v>
      </c>
      <c r="T585" s="12">
        <f t="shared" si="115"/>
        <v>5563.58112</v>
      </c>
      <c r="U585" s="12">
        <f t="shared" si="115"/>
        <v>3682.59108</v>
      </c>
      <c r="V585" s="12">
        <f t="shared" si="115"/>
        <v>2541.85936</v>
      </c>
      <c r="W585" s="12">
        <f t="shared" si="115"/>
        <v>2226.06756</v>
      </c>
      <c r="X585" s="12">
        <f t="shared" si="115"/>
        <v>2014.7164</v>
      </c>
      <c r="Y585" s="12">
        <f t="shared" si="115"/>
        <v>1848.17592</v>
      </c>
      <c r="Z585" s="12">
        <f t="shared" si="115"/>
        <v>1698.21892</v>
      </c>
      <c r="AA585" s="12">
        <f t="shared" si="115"/>
        <v>1536.6182</v>
      </c>
      <c r="AB585" s="12">
        <f t="shared" si="115"/>
        <v>1616.36004</v>
      </c>
      <c r="AC585" s="12">
        <f t="shared" si="115"/>
        <v>1614.243</v>
      </c>
      <c r="AD585" s="12">
        <f t="shared" si="115"/>
        <v>1670.34456</v>
      </c>
      <c r="AE585" s="12">
        <f t="shared" si="115"/>
        <v>1595.18964</v>
      </c>
      <c r="AF585" s="12">
        <f t="shared" si="115"/>
        <v>1561.317</v>
      </c>
      <c r="AG585" s="12"/>
    </row>
    <row r="586" ht="14.25" hidden="1" customHeight="1" outlineLevel="2">
      <c r="B586" s="7" t="s">
        <v>28</v>
      </c>
      <c r="C586" s="12">
        <f t="shared" ref="C586:AF586" si="116">C484+C518</f>
        <v>50658.75661</v>
      </c>
      <c r="D586" s="12">
        <f t="shared" si="116"/>
        <v>43289.11972</v>
      </c>
      <c r="E586" s="12">
        <f t="shared" si="116"/>
        <v>43093.11545</v>
      </c>
      <c r="F586" s="12">
        <f t="shared" si="116"/>
        <v>43262.53239</v>
      </c>
      <c r="G586" s="12">
        <f t="shared" si="116"/>
        <v>41139.87416</v>
      </c>
      <c r="H586" s="12">
        <f t="shared" si="116"/>
        <v>43039.32248</v>
      </c>
      <c r="I586" s="12">
        <f t="shared" si="116"/>
        <v>43201.93801</v>
      </c>
      <c r="J586" s="12">
        <f t="shared" si="116"/>
        <v>37966.70724</v>
      </c>
      <c r="K586" s="12">
        <f t="shared" si="116"/>
        <v>30571.71964</v>
      </c>
      <c r="L586" s="12">
        <f t="shared" si="116"/>
        <v>29351.79401</v>
      </c>
      <c r="M586" s="12">
        <f t="shared" si="116"/>
        <v>30394.26467</v>
      </c>
      <c r="N586" s="12">
        <f t="shared" si="116"/>
        <v>31480.01703</v>
      </c>
      <c r="O586" s="12">
        <f t="shared" si="116"/>
        <v>31458.99449</v>
      </c>
      <c r="P586" s="12">
        <f t="shared" si="116"/>
        <v>36329.42236</v>
      </c>
      <c r="Q586" s="12">
        <f t="shared" si="116"/>
        <v>34498.60645</v>
      </c>
      <c r="R586" s="12">
        <f t="shared" si="116"/>
        <v>37253.79581</v>
      </c>
      <c r="S586" s="12">
        <f t="shared" si="116"/>
        <v>40037.42743</v>
      </c>
      <c r="T586" s="12">
        <f t="shared" si="116"/>
        <v>31888.10163</v>
      </c>
      <c r="U586" s="12">
        <f t="shared" si="116"/>
        <v>32287.52989</v>
      </c>
      <c r="V586" s="12">
        <f t="shared" si="116"/>
        <v>27384.9499</v>
      </c>
      <c r="W586" s="12">
        <f t="shared" si="116"/>
        <v>21987.1036</v>
      </c>
      <c r="X586" s="12">
        <f t="shared" si="116"/>
        <v>20156.906</v>
      </c>
      <c r="Y586" s="12">
        <f t="shared" si="116"/>
        <v>16136.03607</v>
      </c>
      <c r="Z586" s="12">
        <f t="shared" si="116"/>
        <v>12990.07479</v>
      </c>
      <c r="AA586" s="12">
        <f t="shared" si="116"/>
        <v>11328.67582</v>
      </c>
      <c r="AB586" s="12">
        <f t="shared" si="116"/>
        <v>9750.7487</v>
      </c>
      <c r="AC586" s="12">
        <f t="shared" si="116"/>
        <v>6723.50294</v>
      </c>
      <c r="AD586" s="12">
        <f t="shared" si="116"/>
        <v>5478.2266</v>
      </c>
      <c r="AE586" s="12">
        <f t="shared" si="116"/>
        <v>5213.58992</v>
      </c>
      <c r="AF586" s="12">
        <f t="shared" si="116"/>
        <v>6124.36055</v>
      </c>
      <c r="AG586" s="12"/>
    </row>
    <row r="587" ht="14.25" hidden="1" customHeight="1" outlineLevel="2">
      <c r="B587" s="7" t="s">
        <v>30</v>
      </c>
      <c r="C587" s="12">
        <f t="shared" ref="C587:AF587" si="117">C485+C519</f>
        <v>18959.88484</v>
      </c>
      <c r="D587" s="12">
        <f t="shared" si="117"/>
        <v>17539.48313</v>
      </c>
      <c r="E587" s="12">
        <f t="shared" si="117"/>
        <v>18090.25114</v>
      </c>
      <c r="F587" s="12">
        <f t="shared" si="117"/>
        <v>17888.2717</v>
      </c>
      <c r="G587" s="12">
        <f t="shared" si="117"/>
        <v>17292.61937</v>
      </c>
      <c r="H587" s="12">
        <f t="shared" si="117"/>
        <v>11643.74068</v>
      </c>
      <c r="I587" s="12">
        <f t="shared" si="117"/>
        <v>10838.62819</v>
      </c>
      <c r="J587" s="12">
        <f t="shared" si="117"/>
        <v>11220.14491</v>
      </c>
      <c r="K587" s="12">
        <f t="shared" si="117"/>
        <v>10290.66545</v>
      </c>
      <c r="L587" s="12">
        <f t="shared" si="117"/>
        <v>8992.76053</v>
      </c>
      <c r="M587" s="12">
        <f t="shared" si="117"/>
        <v>8699.14227</v>
      </c>
      <c r="N587" s="12">
        <f t="shared" si="117"/>
        <v>5909.7688</v>
      </c>
      <c r="O587" s="12">
        <f t="shared" si="117"/>
        <v>5886.39155</v>
      </c>
      <c r="P587" s="12">
        <f t="shared" si="117"/>
        <v>5643.26815</v>
      </c>
      <c r="Q587" s="12">
        <f t="shared" si="117"/>
        <v>4754.93265</v>
      </c>
      <c r="R587" s="12">
        <f t="shared" si="117"/>
        <v>3758.12671</v>
      </c>
      <c r="S587" s="12">
        <f t="shared" si="117"/>
        <v>1598.06881</v>
      </c>
      <c r="T587" s="12">
        <f t="shared" si="117"/>
        <v>1402.635</v>
      </c>
      <c r="U587" s="12">
        <f t="shared" si="117"/>
        <v>1185.69412</v>
      </c>
      <c r="V587" s="12">
        <f t="shared" si="117"/>
        <v>955.66198</v>
      </c>
      <c r="W587" s="12">
        <f t="shared" si="117"/>
        <v>975.29887</v>
      </c>
      <c r="X587" s="12">
        <f t="shared" si="117"/>
        <v>1068.80787</v>
      </c>
      <c r="Y587" s="12">
        <f t="shared" si="117"/>
        <v>995.87085</v>
      </c>
      <c r="Z587" s="12">
        <f t="shared" si="117"/>
        <v>900.49167</v>
      </c>
      <c r="AA587" s="12">
        <f t="shared" si="117"/>
        <v>720.0193</v>
      </c>
      <c r="AB587" s="12">
        <f t="shared" si="117"/>
        <v>512.42932</v>
      </c>
      <c r="AC587" s="12">
        <f t="shared" si="117"/>
        <v>436.68703</v>
      </c>
      <c r="AD587" s="12">
        <f t="shared" si="117"/>
        <v>459.12919</v>
      </c>
      <c r="AE587" s="12">
        <f t="shared" si="117"/>
        <v>447.90811</v>
      </c>
      <c r="AF587" s="12">
        <f t="shared" si="117"/>
        <v>400.21852</v>
      </c>
      <c r="AG587" s="12"/>
    </row>
    <row r="588" ht="14.25" hidden="1" customHeight="1" outlineLevel="2">
      <c r="B588" s="7" t="s">
        <v>29</v>
      </c>
      <c r="C588" s="12">
        <f t="shared" ref="C588:AF588" si="118">C486+C520</f>
        <v>8460.55728</v>
      </c>
      <c r="D588" s="12">
        <f t="shared" si="118"/>
        <v>8171.63361</v>
      </c>
      <c r="E588" s="12">
        <f t="shared" si="118"/>
        <v>8006.88049</v>
      </c>
      <c r="F588" s="12">
        <f t="shared" si="118"/>
        <v>7647.08875</v>
      </c>
      <c r="G588" s="12">
        <f t="shared" si="118"/>
        <v>7457.50152</v>
      </c>
      <c r="H588" s="12">
        <f t="shared" si="118"/>
        <v>7289.71985</v>
      </c>
      <c r="I588" s="12">
        <f t="shared" si="118"/>
        <v>7138.89806</v>
      </c>
      <c r="J588" s="12">
        <f t="shared" si="118"/>
        <v>7086.20129</v>
      </c>
      <c r="K588" s="12">
        <f t="shared" si="118"/>
        <v>7133.44667</v>
      </c>
      <c r="L588" s="12">
        <f t="shared" si="118"/>
        <v>6988.68198</v>
      </c>
      <c r="M588" s="12">
        <f t="shared" si="118"/>
        <v>7104.37259</v>
      </c>
      <c r="N588" s="12">
        <f t="shared" si="118"/>
        <v>7457.50152</v>
      </c>
      <c r="O588" s="12">
        <f t="shared" si="118"/>
        <v>6014.7003</v>
      </c>
      <c r="P588" s="12">
        <f t="shared" si="118"/>
        <v>6183.08768</v>
      </c>
      <c r="Q588" s="12">
        <f t="shared" si="118"/>
        <v>5651.2743</v>
      </c>
      <c r="R588" s="12">
        <f t="shared" si="118"/>
        <v>5221.82591</v>
      </c>
      <c r="S588" s="12">
        <f t="shared" si="118"/>
        <v>5132.78654</v>
      </c>
      <c r="T588" s="12">
        <f t="shared" si="118"/>
        <v>4176.37045</v>
      </c>
      <c r="U588" s="12">
        <f t="shared" si="118"/>
        <v>4092.78247</v>
      </c>
      <c r="V588" s="12">
        <f t="shared" si="118"/>
        <v>3799.01312</v>
      </c>
      <c r="W588" s="12">
        <f t="shared" si="118"/>
        <v>4101.26241</v>
      </c>
      <c r="X588" s="12">
        <f t="shared" si="118"/>
        <v>4060.07413</v>
      </c>
      <c r="Y588" s="12">
        <f t="shared" si="118"/>
        <v>3452.547</v>
      </c>
      <c r="Z588" s="12">
        <f t="shared" si="118"/>
        <v>3133.94354</v>
      </c>
      <c r="AA588" s="12">
        <f t="shared" si="118"/>
        <v>2690.56382</v>
      </c>
      <c r="AB588" s="12">
        <f t="shared" si="118"/>
        <v>4045.53709</v>
      </c>
      <c r="AC588" s="12">
        <f t="shared" si="118"/>
        <v>1600.28582</v>
      </c>
      <c r="AD588" s="12">
        <f t="shared" si="118"/>
        <v>1698.41084</v>
      </c>
      <c r="AE588" s="12">
        <f t="shared" si="118"/>
        <v>1234.43698</v>
      </c>
      <c r="AF588" s="12">
        <f t="shared" si="118"/>
        <v>950.9647</v>
      </c>
      <c r="AG588" s="12"/>
    </row>
    <row r="589" ht="14.25" hidden="1" customHeight="1" outlineLevel="2">
      <c r="B589" s="7" t="s">
        <v>13</v>
      </c>
      <c r="C589" s="12">
        <f t="shared" ref="C589:AF589" si="119">C487+C521</f>
        <v>4255.81728</v>
      </c>
      <c r="D589" s="12">
        <f t="shared" si="119"/>
        <v>3515.21408</v>
      </c>
      <c r="E589" s="12">
        <f t="shared" si="119"/>
        <v>2671.6448</v>
      </c>
      <c r="F589" s="12">
        <f t="shared" si="119"/>
        <v>2353.5104</v>
      </c>
      <c r="G589" s="12">
        <f t="shared" si="119"/>
        <v>2098.31872</v>
      </c>
      <c r="H589" s="12">
        <f t="shared" si="119"/>
        <v>1788.2232</v>
      </c>
      <c r="I589" s="12">
        <f t="shared" si="119"/>
        <v>1865.70432</v>
      </c>
      <c r="J589" s="12">
        <f t="shared" si="119"/>
        <v>1721.85968</v>
      </c>
      <c r="K589" s="12">
        <f t="shared" si="119"/>
        <v>1597.68464</v>
      </c>
      <c r="L589" s="12">
        <f t="shared" si="119"/>
        <v>1570.83136</v>
      </c>
      <c r="M589" s="12">
        <f t="shared" si="119"/>
        <v>1399.27824</v>
      </c>
      <c r="N589" s="12">
        <f t="shared" si="119"/>
        <v>1638.05008</v>
      </c>
      <c r="O589" s="12">
        <f t="shared" si="119"/>
        <v>1545.85952</v>
      </c>
      <c r="P589" s="12">
        <f t="shared" si="119"/>
        <v>1729.2144</v>
      </c>
      <c r="Q589" s="12">
        <f t="shared" si="119"/>
        <v>1428.52608</v>
      </c>
      <c r="R589" s="12">
        <f t="shared" si="119"/>
        <v>1189.5832</v>
      </c>
      <c r="S589" s="12">
        <f t="shared" si="119"/>
        <v>1418.09264</v>
      </c>
      <c r="T589" s="12">
        <f t="shared" si="119"/>
        <v>1388.16064</v>
      </c>
      <c r="U589" s="12">
        <f t="shared" si="119"/>
        <v>1143.06032</v>
      </c>
      <c r="V589" s="12">
        <f t="shared" si="119"/>
        <v>1007.59664</v>
      </c>
      <c r="W589" s="12">
        <f t="shared" si="119"/>
        <v>1130.5744</v>
      </c>
      <c r="X589" s="12">
        <f t="shared" si="119"/>
        <v>1030.00288</v>
      </c>
      <c r="Y589" s="12">
        <f t="shared" si="119"/>
        <v>854.51584</v>
      </c>
      <c r="Z589" s="12">
        <f t="shared" si="119"/>
        <v>814.32144</v>
      </c>
      <c r="AA589" s="12">
        <f t="shared" si="119"/>
        <v>756.852</v>
      </c>
      <c r="AB589" s="12">
        <f t="shared" si="119"/>
        <v>698.18528</v>
      </c>
      <c r="AC589" s="12">
        <f t="shared" si="119"/>
        <v>680.91024</v>
      </c>
      <c r="AD589" s="12">
        <f t="shared" si="119"/>
        <v>598.98208</v>
      </c>
      <c r="AE589" s="12">
        <f t="shared" si="119"/>
        <v>566.48448</v>
      </c>
      <c r="AF589" s="12">
        <f t="shared" si="119"/>
        <v>494.81872</v>
      </c>
      <c r="AG589" s="12"/>
    </row>
    <row r="590" ht="14.25" hidden="1" customHeight="1" outlineLevel="2">
      <c r="B590" s="7" t="s">
        <v>32</v>
      </c>
      <c r="C590" s="12">
        <f t="shared" ref="C590:AF590" si="120">C488+C522</f>
        <v>2071.1862</v>
      </c>
      <c r="D590" s="12">
        <f t="shared" si="120"/>
        <v>2038.887</v>
      </c>
      <c r="E590" s="12">
        <f t="shared" si="120"/>
        <v>1898.18361</v>
      </c>
      <c r="F590" s="12">
        <f t="shared" si="120"/>
        <v>1683.79767</v>
      </c>
      <c r="G590" s="12">
        <f t="shared" si="120"/>
        <v>1657.3527</v>
      </c>
      <c r="H590" s="12">
        <f t="shared" si="120"/>
        <v>1428.83586</v>
      </c>
      <c r="I590" s="12">
        <f t="shared" si="120"/>
        <v>1395.93105</v>
      </c>
      <c r="J590" s="12">
        <f t="shared" si="120"/>
        <v>1216.26675</v>
      </c>
      <c r="K590" s="12">
        <f t="shared" si="120"/>
        <v>1151.87022</v>
      </c>
      <c r="L590" s="12">
        <f t="shared" si="120"/>
        <v>950.00022</v>
      </c>
      <c r="M590" s="12">
        <f t="shared" si="120"/>
        <v>899.73459</v>
      </c>
      <c r="N590" s="12">
        <f t="shared" si="120"/>
        <v>855.12132</v>
      </c>
      <c r="O590" s="12">
        <f t="shared" si="120"/>
        <v>855.32319</v>
      </c>
      <c r="P590" s="12">
        <f t="shared" si="120"/>
        <v>848.66148</v>
      </c>
      <c r="Q590" s="12">
        <f t="shared" si="120"/>
        <v>758.02185</v>
      </c>
      <c r="R590" s="12">
        <f t="shared" si="120"/>
        <v>732.98997</v>
      </c>
      <c r="S590" s="12">
        <f t="shared" si="120"/>
        <v>729.76005</v>
      </c>
      <c r="T590" s="12">
        <f t="shared" si="120"/>
        <v>641.54286</v>
      </c>
      <c r="U590" s="12">
        <f t="shared" si="120"/>
        <v>594.91089</v>
      </c>
      <c r="V590" s="12">
        <f t="shared" si="120"/>
        <v>546.26022</v>
      </c>
      <c r="W590" s="12">
        <f t="shared" si="120"/>
        <v>581.3856</v>
      </c>
      <c r="X590" s="12">
        <f t="shared" si="120"/>
        <v>529.50501</v>
      </c>
      <c r="Y590" s="12">
        <f t="shared" si="120"/>
        <v>517.39281</v>
      </c>
      <c r="Z590" s="12">
        <f t="shared" si="120"/>
        <v>470.15523</v>
      </c>
      <c r="AA590" s="12">
        <f t="shared" si="120"/>
        <v>416.05407</v>
      </c>
      <c r="AB590" s="12">
        <f t="shared" si="120"/>
        <v>357.51177</v>
      </c>
      <c r="AC590" s="12">
        <f t="shared" si="120"/>
        <v>371.84454</v>
      </c>
      <c r="AD590" s="12">
        <f t="shared" si="120"/>
        <v>359.53047</v>
      </c>
      <c r="AE590" s="12">
        <f t="shared" si="120"/>
        <v>350.64819</v>
      </c>
      <c r="AF590" s="12">
        <f t="shared" si="120"/>
        <v>330.66306</v>
      </c>
      <c r="AG590" s="12"/>
    </row>
    <row r="591" ht="14.25" hidden="1" customHeight="1" outlineLevel="2">
      <c r="B591" s="7" t="s">
        <v>25</v>
      </c>
      <c r="C591" s="12">
        <f t="shared" ref="C591:AF591" si="121">C489+C523</f>
        <v>770.8733118</v>
      </c>
      <c r="D591" s="12">
        <f t="shared" si="121"/>
        <v>657.8015524</v>
      </c>
      <c r="E591" s="12">
        <f t="shared" si="121"/>
        <v>570.0119559</v>
      </c>
      <c r="F591" s="12">
        <f t="shared" si="121"/>
        <v>547.9870041</v>
      </c>
      <c r="G591" s="12">
        <f t="shared" si="121"/>
        <v>545.1951088</v>
      </c>
      <c r="H591" s="12">
        <f t="shared" si="121"/>
        <v>535.8887912</v>
      </c>
      <c r="I591" s="12">
        <f t="shared" si="121"/>
        <v>521.7742094</v>
      </c>
      <c r="J591" s="12">
        <f t="shared" si="121"/>
        <v>483.7734124</v>
      </c>
      <c r="K591" s="12">
        <f t="shared" si="121"/>
        <v>465.1607771</v>
      </c>
      <c r="L591" s="12">
        <f t="shared" si="121"/>
        <v>455.8544594</v>
      </c>
      <c r="M591" s="12">
        <f t="shared" si="121"/>
        <v>419.5598206</v>
      </c>
      <c r="N591" s="12">
        <f t="shared" si="121"/>
        <v>394.2776576</v>
      </c>
      <c r="O591" s="12">
        <f t="shared" si="121"/>
        <v>357.2074924</v>
      </c>
      <c r="P591" s="12">
        <f t="shared" si="121"/>
        <v>358.9136506</v>
      </c>
      <c r="Q591" s="12">
        <f t="shared" si="121"/>
        <v>383.4202871</v>
      </c>
      <c r="R591" s="12">
        <f t="shared" si="121"/>
        <v>360.4647035</v>
      </c>
      <c r="S591" s="12">
        <f t="shared" si="121"/>
        <v>333.4763824</v>
      </c>
      <c r="T591" s="12">
        <f t="shared" si="121"/>
        <v>305.0921135</v>
      </c>
      <c r="U591" s="12">
        <f t="shared" si="121"/>
        <v>308.6595353</v>
      </c>
      <c r="V591" s="12">
        <f t="shared" si="121"/>
        <v>230.0211512</v>
      </c>
      <c r="W591" s="12">
        <f t="shared" si="121"/>
        <v>293.9245324</v>
      </c>
      <c r="X591" s="12">
        <f t="shared" si="121"/>
        <v>292.0632688</v>
      </c>
      <c r="Y591" s="12">
        <f t="shared" si="121"/>
        <v>266.1606847</v>
      </c>
      <c r="Z591" s="12">
        <f t="shared" si="121"/>
        <v>270.8138435</v>
      </c>
      <c r="AA591" s="12">
        <f t="shared" si="121"/>
        <v>268.7974747</v>
      </c>
      <c r="AB591" s="12">
        <f t="shared" si="121"/>
        <v>261.6626312</v>
      </c>
      <c r="AC591" s="12">
        <f t="shared" si="121"/>
        <v>243.8255224</v>
      </c>
      <c r="AD591" s="12">
        <f t="shared" si="121"/>
        <v>238.3968371</v>
      </c>
      <c r="AE591" s="12">
        <f t="shared" si="121"/>
        <v>254.2175771</v>
      </c>
      <c r="AF591" s="12">
        <f t="shared" si="121"/>
        <v>252.3563135</v>
      </c>
      <c r="AG591" s="12"/>
    </row>
    <row r="592" ht="14.25" hidden="1" customHeight="1" outlineLevel="2">
      <c r="B592" s="7" t="s">
        <v>33</v>
      </c>
      <c r="C592" s="12">
        <f t="shared" ref="C592:AF592" si="122">C490+C524</f>
        <v>8516.63416</v>
      </c>
      <c r="D592" s="12">
        <f t="shared" si="122"/>
        <v>8444.695288</v>
      </c>
      <c r="E592" s="12">
        <f t="shared" si="122"/>
        <v>7885.428576</v>
      </c>
      <c r="F592" s="12">
        <f t="shared" si="122"/>
        <v>6746.009674</v>
      </c>
      <c r="G592" s="12">
        <f t="shared" si="122"/>
        <v>6107.842264</v>
      </c>
      <c r="H592" s="12">
        <f t="shared" si="122"/>
        <v>6061.430089</v>
      </c>
      <c r="I592" s="12">
        <f t="shared" si="122"/>
        <v>5729.583036</v>
      </c>
      <c r="J592" s="12">
        <f t="shared" si="122"/>
        <v>4966.102753</v>
      </c>
      <c r="K592" s="12">
        <f t="shared" si="122"/>
        <v>5137.827801</v>
      </c>
      <c r="L592" s="12">
        <f t="shared" si="122"/>
        <v>4469.492477</v>
      </c>
      <c r="M592" s="12">
        <f t="shared" si="122"/>
        <v>3819.722024</v>
      </c>
      <c r="N592" s="12">
        <f t="shared" si="122"/>
        <v>4007.691334</v>
      </c>
      <c r="O592" s="12">
        <f t="shared" si="122"/>
        <v>3492.516188</v>
      </c>
      <c r="P592" s="12">
        <f t="shared" si="122"/>
        <v>3541.248972</v>
      </c>
      <c r="Q592" s="12">
        <f t="shared" si="122"/>
        <v>3480.913144</v>
      </c>
      <c r="R592" s="12">
        <f t="shared" si="122"/>
        <v>3253.493486</v>
      </c>
      <c r="S592" s="12">
        <f t="shared" si="122"/>
        <v>3088.730263</v>
      </c>
      <c r="T592" s="12">
        <f t="shared" si="122"/>
        <v>2696.547382</v>
      </c>
      <c r="U592" s="12">
        <f t="shared" si="122"/>
        <v>2719.75347</v>
      </c>
      <c r="V592" s="12">
        <f t="shared" si="122"/>
        <v>2406.471287</v>
      </c>
      <c r="W592" s="12">
        <f t="shared" si="122"/>
        <v>2431.997984</v>
      </c>
      <c r="X592" s="12">
        <f t="shared" si="122"/>
        <v>1958.593796</v>
      </c>
      <c r="Y592" s="12">
        <f t="shared" si="122"/>
        <v>2011.967797</v>
      </c>
      <c r="Z592" s="12">
        <f t="shared" si="122"/>
        <v>1856.48701</v>
      </c>
      <c r="AA592" s="12">
        <f t="shared" si="122"/>
        <v>1682.441353</v>
      </c>
      <c r="AB592" s="12">
        <f t="shared" si="122"/>
        <v>1306.502734</v>
      </c>
      <c r="AC592" s="12">
        <f t="shared" si="122"/>
        <v>1204.395948</v>
      </c>
      <c r="AD592" s="12">
        <f t="shared" si="122"/>
        <v>1160.304381</v>
      </c>
      <c r="AE592" s="12">
        <f t="shared" si="122"/>
        <v>1113.892206</v>
      </c>
      <c r="AF592" s="12">
        <f t="shared" si="122"/>
        <v>1030.350291</v>
      </c>
      <c r="AG592" s="12"/>
    </row>
    <row r="593" ht="14.25" hidden="1" customHeight="1" outlineLevel="2">
      <c r="B593" s="7" t="s">
        <v>35</v>
      </c>
      <c r="C593" s="12">
        <f t="shared" ref="C593:AF593" si="123">C491+C525</f>
        <v>421186.3267</v>
      </c>
      <c r="D593" s="12">
        <f t="shared" si="123"/>
        <v>413098.8503</v>
      </c>
      <c r="E593" s="12">
        <f t="shared" si="123"/>
        <v>402267.4088</v>
      </c>
      <c r="F593" s="12">
        <f t="shared" si="123"/>
        <v>365682.3806</v>
      </c>
      <c r="G593" s="12">
        <f t="shared" si="123"/>
        <v>332645.6034</v>
      </c>
      <c r="H593" s="12">
        <f t="shared" si="123"/>
        <v>298999.4476</v>
      </c>
      <c r="I593" s="12">
        <f t="shared" si="123"/>
        <v>254452.576</v>
      </c>
      <c r="J593" s="12">
        <f t="shared" si="123"/>
        <v>207481.1053</v>
      </c>
      <c r="K593" s="12">
        <f t="shared" si="123"/>
        <v>206396.1999</v>
      </c>
      <c r="L593" s="12">
        <f t="shared" si="123"/>
        <v>159084.2286</v>
      </c>
      <c r="M593" s="12">
        <f t="shared" si="123"/>
        <v>152179.1113</v>
      </c>
      <c r="N593" s="12">
        <f t="shared" si="123"/>
        <v>144024.709</v>
      </c>
      <c r="O593" s="12">
        <f t="shared" si="123"/>
        <v>129648.5388</v>
      </c>
      <c r="P593" s="12">
        <f t="shared" si="123"/>
        <v>126021.6203</v>
      </c>
      <c r="Q593" s="12">
        <f t="shared" si="123"/>
        <v>106901.9246</v>
      </c>
      <c r="R593" s="12">
        <f t="shared" si="123"/>
        <v>93196.18836</v>
      </c>
      <c r="S593" s="12">
        <f t="shared" si="123"/>
        <v>87793.97022</v>
      </c>
      <c r="T593" s="12">
        <f t="shared" si="123"/>
        <v>76517.52966</v>
      </c>
      <c r="U593" s="12">
        <f t="shared" si="123"/>
        <v>64550.69478</v>
      </c>
      <c r="V593" s="12">
        <f t="shared" si="123"/>
        <v>53079.34698</v>
      </c>
      <c r="W593" s="12">
        <f t="shared" si="123"/>
        <v>54065.62458</v>
      </c>
      <c r="X593" s="12">
        <f t="shared" si="123"/>
        <v>50788.59984</v>
      </c>
      <c r="Y593" s="12">
        <f t="shared" si="123"/>
        <v>54966.18996</v>
      </c>
      <c r="Z593" s="12">
        <f t="shared" si="123"/>
        <v>47582.0235</v>
      </c>
      <c r="AA593" s="12">
        <f t="shared" si="123"/>
        <v>38905.1289</v>
      </c>
      <c r="AB593" s="12">
        <f t="shared" si="123"/>
        <v>31456.38474</v>
      </c>
      <c r="AC593" s="12">
        <f t="shared" si="123"/>
        <v>23100.03036</v>
      </c>
      <c r="AD593" s="12">
        <f t="shared" si="123"/>
        <v>22635.07092</v>
      </c>
      <c r="AE593" s="12">
        <f t="shared" si="123"/>
        <v>20938.43862</v>
      </c>
      <c r="AF593" s="12">
        <f t="shared" si="123"/>
        <v>19183.09932</v>
      </c>
      <c r="AG593" s="12"/>
    </row>
    <row r="594" ht="14.25" hidden="1" customHeight="1" outlineLevel="2">
      <c r="B594" s="7" t="s">
        <v>34</v>
      </c>
      <c r="C594" s="12">
        <f t="shared" ref="C594:AF594" si="124">C492+C526</f>
        <v>43746.90167</v>
      </c>
      <c r="D594" s="12">
        <f t="shared" si="124"/>
        <v>46070.51729</v>
      </c>
      <c r="E594" s="12">
        <f t="shared" si="124"/>
        <v>47054.38356</v>
      </c>
      <c r="F594" s="12">
        <f t="shared" si="124"/>
        <v>43710.58707</v>
      </c>
      <c r="G594" s="12">
        <f t="shared" si="124"/>
        <v>44771.75156</v>
      </c>
      <c r="H594" s="12">
        <f t="shared" si="124"/>
        <v>46940.25196</v>
      </c>
      <c r="I594" s="12">
        <f t="shared" si="124"/>
        <v>50269.26322</v>
      </c>
      <c r="J594" s="12">
        <f t="shared" si="124"/>
        <v>54696.27235</v>
      </c>
      <c r="K594" s="12">
        <f t="shared" si="124"/>
        <v>56733.00263</v>
      </c>
      <c r="L594" s="12">
        <f t="shared" si="124"/>
        <v>54434.02906</v>
      </c>
      <c r="M594" s="12">
        <f t="shared" si="124"/>
        <v>58162.50092</v>
      </c>
      <c r="N594" s="12">
        <f t="shared" si="124"/>
        <v>51428.47713</v>
      </c>
      <c r="O594" s="12">
        <f t="shared" si="124"/>
        <v>48561.69885</v>
      </c>
      <c r="P594" s="12">
        <f t="shared" si="124"/>
        <v>46451.5612</v>
      </c>
      <c r="Q594" s="12">
        <f t="shared" si="124"/>
        <v>46154.04087</v>
      </c>
      <c r="R594" s="12">
        <f t="shared" si="124"/>
        <v>51953.74188</v>
      </c>
      <c r="S594" s="12">
        <f t="shared" si="124"/>
        <v>56028.24</v>
      </c>
      <c r="T594" s="12">
        <f t="shared" si="124"/>
        <v>65441.24371</v>
      </c>
      <c r="U594" s="12">
        <f t="shared" si="124"/>
        <v>66363.63455</v>
      </c>
      <c r="V594" s="12">
        <f t="shared" si="124"/>
        <v>69058.69665</v>
      </c>
      <c r="W594" s="12">
        <f t="shared" si="124"/>
        <v>66322.65093</v>
      </c>
      <c r="X594" s="12">
        <f t="shared" si="124"/>
        <v>66443.78606</v>
      </c>
      <c r="Y594" s="12">
        <f t="shared" si="124"/>
        <v>69217.44333</v>
      </c>
      <c r="Z594" s="12">
        <f t="shared" si="124"/>
        <v>50306.61538</v>
      </c>
      <c r="AA594" s="12">
        <f t="shared" si="124"/>
        <v>55740.83588</v>
      </c>
      <c r="AB594" s="12">
        <f t="shared" si="124"/>
        <v>50373.27861</v>
      </c>
      <c r="AC594" s="12">
        <f t="shared" si="124"/>
        <v>58279.22642</v>
      </c>
      <c r="AD594" s="12">
        <f t="shared" si="124"/>
        <v>61054.69942</v>
      </c>
      <c r="AE594" s="12">
        <f t="shared" si="124"/>
        <v>65332.29991</v>
      </c>
      <c r="AF594" s="12">
        <f t="shared" si="124"/>
        <v>63668.31306</v>
      </c>
      <c r="AG594" s="12"/>
    </row>
    <row r="595" ht="14.25" hidden="1" customHeight="1" outlineLevel="1"/>
    <row r="596" ht="14.25" customHeight="1" collapsed="1"/>
    <row r="597" ht="14.25" customHeight="1">
      <c r="A597" s="15" t="s">
        <v>133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4.25" hidden="1" customHeight="1" outlineLevel="1"/>
    <row r="599" ht="14.25" hidden="1" customHeight="1" outlineLevel="1">
      <c r="B599" s="17" t="s">
        <v>122</v>
      </c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9"/>
    </row>
    <row r="600" ht="14.25" hidden="1" customHeight="1" outlineLevel="2">
      <c r="C600" s="7">
        <v>1990.0</v>
      </c>
      <c r="D600" s="7">
        <v>1991.0</v>
      </c>
      <c r="E600" s="7">
        <v>1992.0</v>
      </c>
      <c r="F600" s="7">
        <v>1993.0</v>
      </c>
      <c r="G600" s="7">
        <v>1994.0</v>
      </c>
      <c r="H600" s="7">
        <v>1995.0</v>
      </c>
      <c r="I600" s="7">
        <v>1996.0</v>
      </c>
      <c r="J600" s="7">
        <v>1997.0</v>
      </c>
      <c r="K600" s="7">
        <v>1998.0</v>
      </c>
      <c r="L600" s="7">
        <v>1999.0</v>
      </c>
      <c r="M600" s="7">
        <v>2000.0</v>
      </c>
      <c r="N600" s="7">
        <v>2001.0</v>
      </c>
      <c r="O600" s="7">
        <v>2002.0</v>
      </c>
      <c r="P600" s="7">
        <v>2003.0</v>
      </c>
      <c r="Q600" s="7">
        <v>2004.0</v>
      </c>
      <c r="R600" s="7">
        <v>2005.0</v>
      </c>
      <c r="S600" s="7">
        <v>2006.0</v>
      </c>
      <c r="T600" s="7">
        <v>2007.0</v>
      </c>
      <c r="U600" s="7">
        <v>2008.0</v>
      </c>
      <c r="V600" s="7">
        <v>2009.0</v>
      </c>
      <c r="W600" s="7">
        <v>2010.0</v>
      </c>
      <c r="X600" s="7">
        <v>2011.0</v>
      </c>
      <c r="Y600" s="7">
        <v>2012.0</v>
      </c>
      <c r="Z600" s="7">
        <v>2013.0</v>
      </c>
      <c r="AA600" s="7">
        <v>2014.0</v>
      </c>
      <c r="AB600" s="7">
        <v>2015.0</v>
      </c>
      <c r="AC600" s="7">
        <v>2016.0</v>
      </c>
      <c r="AD600" s="7">
        <v>2017.0</v>
      </c>
      <c r="AE600" s="7">
        <v>2018.0</v>
      </c>
      <c r="AF600" s="7">
        <v>2019.0</v>
      </c>
      <c r="AG600" s="7">
        <v>2020.0</v>
      </c>
    </row>
    <row r="601" ht="14.25" hidden="1" customHeight="1" outlineLevel="2">
      <c r="B601" s="7" t="s">
        <v>6</v>
      </c>
      <c r="C601" s="12">
        <f>NMVOC!B3*MDC!$M4/1000000</f>
        <v>882.44016</v>
      </c>
      <c r="D601" s="12">
        <f>NMVOC!C3*MDC!$M4/1000000</f>
        <v>864.37274</v>
      </c>
      <c r="E601" s="12">
        <f>NMVOC!D3*MDC!$M4/1000000</f>
        <v>863.40982</v>
      </c>
      <c r="F601" s="12">
        <f>NMVOC!E3*MDC!$M4/1000000</f>
        <v>841.21198</v>
      </c>
      <c r="G601" s="12">
        <f>NMVOC!F3*MDC!$M4/1000000</f>
        <v>797.9566</v>
      </c>
      <c r="H601" s="12">
        <f>NMVOC!G3*MDC!$M4/1000000</f>
        <v>776.74702</v>
      </c>
      <c r="I601" s="12">
        <f>NMVOC!H3*MDC!$M4/1000000</f>
        <v>753.78898</v>
      </c>
      <c r="J601" s="12">
        <f>NMVOC!I3*MDC!$M4/1000000</f>
        <v>713.52372</v>
      </c>
      <c r="K601" s="12">
        <f>NMVOC!J3*MDC!$M4/1000000</f>
        <v>692.01006</v>
      </c>
      <c r="L601" s="12">
        <f>NMVOC!K3*MDC!$M4/1000000</f>
        <v>649.43886</v>
      </c>
      <c r="M601" s="12">
        <f>NMVOC!L3*MDC!$M4/1000000</f>
        <v>588.16674</v>
      </c>
      <c r="N601" s="12">
        <f>NMVOC!M3*MDC!$M4/1000000</f>
        <v>572.86138</v>
      </c>
      <c r="O601" s="12">
        <f>NMVOC!N3*MDC!$M4/1000000</f>
        <v>533.05224</v>
      </c>
      <c r="P601" s="12">
        <f>NMVOC!O3*MDC!$M4/1000000</f>
        <v>507.15476</v>
      </c>
      <c r="Q601" s="12">
        <f>NMVOC!P3*MDC!$M4/1000000</f>
        <v>476.16394</v>
      </c>
      <c r="R601" s="12">
        <f>NMVOC!Q3*MDC!$M4/1000000</f>
        <v>460.78256</v>
      </c>
      <c r="S601" s="12">
        <f>NMVOC!R3*MDC!$M4/1000000</f>
        <v>444.43826</v>
      </c>
      <c r="T601" s="12">
        <f>NMVOC!S3*MDC!$M4/1000000</f>
        <v>419.07292</v>
      </c>
      <c r="U601" s="12">
        <f>NMVOC!T3*MDC!$M4/1000000</f>
        <v>399.20636</v>
      </c>
      <c r="V601" s="12">
        <f>NMVOC!U3*MDC!$M4/1000000</f>
        <v>368.29156</v>
      </c>
      <c r="W601" s="12">
        <f>NMVOC!V3*MDC!$M4/1000000</f>
        <v>365.04804</v>
      </c>
      <c r="X601" s="12">
        <f>NMVOC!W3*MDC!$M4/1000000</f>
        <v>334.9948</v>
      </c>
      <c r="Y601" s="12">
        <f>NMVOC!X3*MDC!$M4/1000000</f>
        <v>325.92308</v>
      </c>
      <c r="Z601" s="12">
        <f>NMVOC!Y3*MDC!$M4/1000000</f>
        <v>316.64864</v>
      </c>
      <c r="AA601" s="12">
        <f>NMVOC!Z3*MDC!$M4/1000000</f>
        <v>299.87356</v>
      </c>
      <c r="AB601" s="12">
        <f>NMVOC!AA3*MDC!$M4/1000000</f>
        <v>297.82102</v>
      </c>
      <c r="AC601" s="12">
        <f>NMVOC!AB3*MDC!$M4/1000000</f>
        <v>295.76848</v>
      </c>
      <c r="AD601" s="12">
        <f>NMVOC!AC3*MDC!$M4/1000000</f>
        <v>291.23262</v>
      </c>
      <c r="AE601" s="12">
        <f>NMVOC!AD3*MDC!$M4/1000000</f>
        <v>288.67328</v>
      </c>
      <c r="AF601" s="12">
        <f>NMVOC!AE3*MDC!$M4/1000000</f>
        <v>285.88588</v>
      </c>
      <c r="AG601" s="12"/>
    </row>
    <row r="602" ht="14.25" hidden="1" customHeight="1" outlineLevel="2">
      <c r="B602" s="7" t="s">
        <v>7</v>
      </c>
      <c r="C602" s="12">
        <f>NMVOC!B4*MDC!$M5/1000000</f>
        <v>419.0106</v>
      </c>
      <c r="D602" s="12">
        <f>NMVOC!C4*MDC!$M5/1000000</f>
        <v>388.93047</v>
      </c>
      <c r="E602" s="12">
        <f>NMVOC!D4*MDC!$M5/1000000</f>
        <v>387.29475</v>
      </c>
      <c r="F602" s="12">
        <f>NMVOC!E4*MDC!$M5/1000000</f>
        <v>377.87034</v>
      </c>
      <c r="G602" s="12">
        <f>NMVOC!F4*MDC!$M5/1000000</f>
        <v>138.57021</v>
      </c>
      <c r="H602" s="12">
        <f>NMVOC!G4*MDC!$M5/1000000</f>
        <v>133.43481</v>
      </c>
      <c r="I602" s="12">
        <f>NMVOC!H4*MDC!$M5/1000000</f>
        <v>125.13258</v>
      </c>
      <c r="J602" s="12">
        <f>NMVOC!I4*MDC!$M5/1000000</f>
        <v>103.05987</v>
      </c>
      <c r="K602" s="12">
        <f>NMVOC!J4*MDC!$M5/1000000</f>
        <v>104.65755</v>
      </c>
      <c r="L602" s="12">
        <f>NMVOC!K4*MDC!$M5/1000000</f>
        <v>95.47089</v>
      </c>
      <c r="M602" s="12">
        <f>NMVOC!L4*MDC!$M5/1000000</f>
        <v>103.06938</v>
      </c>
      <c r="N602" s="12">
        <f>NMVOC!M4*MDC!$M5/1000000</f>
        <v>91.73346</v>
      </c>
      <c r="O602" s="12">
        <f>NMVOC!N4*MDC!$M5/1000000</f>
        <v>98.83743</v>
      </c>
      <c r="P602" s="12">
        <f>NMVOC!O4*MDC!$M5/1000000</f>
        <v>97.67721</v>
      </c>
      <c r="Q602" s="12">
        <f>NMVOC!P4*MDC!$M5/1000000</f>
        <v>87.06405</v>
      </c>
      <c r="R602" s="12">
        <f>NMVOC!Q4*MDC!$M5/1000000</f>
        <v>89.90754</v>
      </c>
      <c r="S602" s="12">
        <f>NMVOC!R4*MDC!$M5/1000000</f>
        <v>88.23378</v>
      </c>
      <c r="T602" s="12">
        <f>NMVOC!S4*MDC!$M5/1000000</f>
        <v>84.24909</v>
      </c>
      <c r="U602" s="12">
        <f>NMVOC!T4*MDC!$M5/1000000</f>
        <v>83.72604</v>
      </c>
      <c r="V602" s="12">
        <f>NMVOC!U4*MDC!$M5/1000000</f>
        <v>89.19429</v>
      </c>
      <c r="W602" s="12">
        <f>NMVOC!V4*MDC!$M5/1000000</f>
        <v>81.15834</v>
      </c>
      <c r="X602" s="12">
        <f>NMVOC!W4*MDC!$M5/1000000</f>
        <v>83.27907</v>
      </c>
      <c r="Y602" s="12">
        <f>NMVOC!X4*MDC!$M5/1000000</f>
        <v>82.23297</v>
      </c>
      <c r="Z602" s="12">
        <f>NMVOC!Y4*MDC!$M5/1000000</f>
        <v>78.48603</v>
      </c>
      <c r="AA602" s="12">
        <f>NMVOC!Z4*MDC!$M5/1000000</f>
        <v>74.41575</v>
      </c>
      <c r="AB602" s="12">
        <f>NMVOC!AA4*MDC!$M5/1000000</f>
        <v>76.62207</v>
      </c>
      <c r="AC602" s="12">
        <f>NMVOC!AB4*MDC!$M5/1000000</f>
        <v>73.8927</v>
      </c>
      <c r="AD602" s="12">
        <f>NMVOC!AC4*MDC!$M5/1000000</f>
        <v>73.55034</v>
      </c>
      <c r="AE602" s="12">
        <f>NMVOC!AD4*MDC!$M5/1000000</f>
        <v>69.01407</v>
      </c>
      <c r="AF602" s="12">
        <f>NMVOC!AE4*MDC!$M5/1000000</f>
        <v>71.05872</v>
      </c>
      <c r="AG602" s="12"/>
    </row>
    <row r="603" ht="14.25" hidden="1" customHeight="1" outlineLevel="2">
      <c r="B603" s="7" t="s">
        <v>10</v>
      </c>
      <c r="C603" s="12">
        <f>NMVOC!B5*MDC!$M6/1000000</f>
        <v>1454.13107</v>
      </c>
      <c r="D603" s="12">
        <f>NMVOC!C5*MDC!$M6/1000000</f>
        <v>1300.40211</v>
      </c>
      <c r="E603" s="12">
        <f>NMVOC!D5*MDC!$M6/1000000</f>
        <v>1237.59006</v>
      </c>
      <c r="F603" s="12">
        <f>NMVOC!E5*MDC!$M6/1000000</f>
        <v>1152.60754</v>
      </c>
      <c r="G603" s="12">
        <f>NMVOC!F5*MDC!$M6/1000000</f>
        <v>1101.66427</v>
      </c>
      <c r="H603" s="12">
        <f>NMVOC!G5*MDC!$M6/1000000</f>
        <v>1004.7359</v>
      </c>
      <c r="I603" s="12">
        <f>NMVOC!H5*MDC!$M6/1000000</f>
        <v>1004.96711</v>
      </c>
      <c r="J603" s="12">
        <f>NMVOC!I5*MDC!$M6/1000000</f>
        <v>951.3007</v>
      </c>
      <c r="K603" s="12">
        <f>NMVOC!J5*MDC!$M6/1000000</f>
        <v>881.34683</v>
      </c>
      <c r="L603" s="12">
        <f>NMVOC!K5*MDC!$M6/1000000</f>
        <v>838.21332</v>
      </c>
      <c r="M603" s="12">
        <f>NMVOC!L5*MDC!$M6/1000000</f>
        <v>806.38341</v>
      </c>
      <c r="N603" s="12">
        <f>NMVOC!M5*MDC!$M6/1000000</f>
        <v>781.77239</v>
      </c>
      <c r="O603" s="12">
        <f>NMVOC!N5*MDC!$M6/1000000</f>
        <v>751.1756</v>
      </c>
      <c r="P603" s="12">
        <f>NMVOC!O5*MDC!$M6/1000000</f>
        <v>736.66075</v>
      </c>
      <c r="Q603" s="12">
        <f>NMVOC!P5*MDC!$M6/1000000</f>
        <v>712.8975</v>
      </c>
      <c r="R603" s="12">
        <f>NMVOC!Q5*MDC!$M6/1000000</f>
        <v>692.49964</v>
      </c>
      <c r="S603" s="12">
        <f>NMVOC!R5*MDC!$M6/1000000</f>
        <v>694.16949</v>
      </c>
      <c r="T603" s="12">
        <f>NMVOC!S5*MDC!$M6/1000000</f>
        <v>677.90772</v>
      </c>
      <c r="U603" s="12">
        <f>NMVOC!T5*MDC!$M6/1000000</f>
        <v>666.21877</v>
      </c>
      <c r="V603" s="12">
        <f>NMVOC!U5*MDC!$M6/1000000</f>
        <v>661.72302</v>
      </c>
      <c r="W603" s="12">
        <f>NMVOC!V5*MDC!$M6/1000000</f>
        <v>654.0674</v>
      </c>
      <c r="X603" s="12">
        <f>NMVOC!W5*MDC!$M6/1000000</f>
        <v>625.06339</v>
      </c>
      <c r="Y603" s="12">
        <f>NMVOC!X5*MDC!$M6/1000000</f>
        <v>610.03474</v>
      </c>
      <c r="Z603" s="12">
        <f>NMVOC!Y5*MDC!$M6/1000000</f>
        <v>603.48379</v>
      </c>
      <c r="AA603" s="12">
        <f>NMVOC!Z5*MDC!$M6/1000000</f>
        <v>593.31055</v>
      </c>
      <c r="AB603" s="12">
        <f>NMVOC!AA5*MDC!$M6/1000000</f>
        <v>590.97276</v>
      </c>
      <c r="AC603" s="12">
        <f>NMVOC!AB5*MDC!$M6/1000000</f>
        <v>576.4836</v>
      </c>
      <c r="AD603" s="12">
        <f>NMVOC!AC5*MDC!$M6/1000000</f>
        <v>574.71099</v>
      </c>
      <c r="AE603" s="12">
        <f>NMVOC!AD5*MDC!$M6/1000000</f>
        <v>571.96216</v>
      </c>
      <c r="AF603" s="12">
        <f>NMVOC!AE5*MDC!$M6/1000000</f>
        <v>552.0781</v>
      </c>
      <c r="AG603" s="12"/>
    </row>
    <row r="604" ht="14.25" hidden="1" customHeight="1" outlineLevel="2">
      <c r="B604" s="7" t="s">
        <v>11</v>
      </c>
      <c r="C604" s="12">
        <f>NMVOC!B6*MDC!$M7/1000000</f>
        <v>106.6032</v>
      </c>
      <c r="D604" s="12">
        <f>NMVOC!C6*MDC!$M7/1000000</f>
        <v>110.6919</v>
      </c>
      <c r="E604" s="12">
        <f>NMVOC!D6*MDC!$M7/1000000</f>
        <v>110.61765</v>
      </c>
      <c r="F604" s="12">
        <f>NMVOC!E6*MDC!$M7/1000000</f>
        <v>106.5933</v>
      </c>
      <c r="G604" s="12">
        <f>NMVOC!F6*MDC!$M7/1000000</f>
        <v>107.2962</v>
      </c>
      <c r="H604" s="12">
        <f>NMVOC!G6*MDC!$M7/1000000</f>
        <v>105.27165</v>
      </c>
      <c r="I604" s="12">
        <f>NMVOC!H6*MDC!$M7/1000000</f>
        <v>106.1082</v>
      </c>
      <c r="J604" s="12">
        <f>NMVOC!I6*MDC!$M7/1000000</f>
        <v>100.287</v>
      </c>
      <c r="K604" s="12">
        <f>NMVOC!J6*MDC!$M7/1000000</f>
        <v>95.75775</v>
      </c>
      <c r="L604" s="12">
        <f>NMVOC!K6*MDC!$M7/1000000</f>
        <v>92.1987</v>
      </c>
      <c r="M604" s="12">
        <f>NMVOC!L6*MDC!$M7/1000000</f>
        <v>91.7235</v>
      </c>
      <c r="N604" s="12">
        <f>NMVOC!M6*MDC!$M7/1000000</f>
        <v>86.7438</v>
      </c>
      <c r="O604" s="12">
        <f>NMVOC!N6*MDC!$M7/1000000</f>
        <v>84.2391</v>
      </c>
      <c r="P604" s="12">
        <f>NMVOC!O6*MDC!$M7/1000000</f>
        <v>80.2593</v>
      </c>
      <c r="Q604" s="12">
        <f>NMVOC!P6*MDC!$M7/1000000</f>
        <v>78.3981</v>
      </c>
      <c r="R604" s="12">
        <f>NMVOC!Q6*MDC!$M7/1000000</f>
        <v>75.9132</v>
      </c>
      <c r="S604" s="12">
        <f>NMVOC!R6*MDC!$M7/1000000</f>
        <v>73.6956</v>
      </c>
      <c r="T604" s="12">
        <f>NMVOC!S6*MDC!$M7/1000000</f>
        <v>72.4581</v>
      </c>
      <c r="U604" s="12">
        <f>NMVOC!T6*MDC!$M7/1000000</f>
        <v>70.95825</v>
      </c>
      <c r="V604" s="12">
        <f>NMVOC!U6*MDC!$M7/1000000</f>
        <v>66.0231</v>
      </c>
      <c r="W604" s="12">
        <f>NMVOC!V6*MDC!$M7/1000000</f>
        <v>64.9242</v>
      </c>
      <c r="X604" s="12">
        <f>NMVOC!W6*MDC!$M7/1000000</f>
        <v>61.776</v>
      </c>
      <c r="Y604" s="12">
        <f>NMVOC!X6*MDC!$M7/1000000</f>
        <v>59.16735</v>
      </c>
      <c r="Z604" s="12">
        <f>NMVOC!Y6*MDC!$M7/1000000</f>
        <v>59.65245</v>
      </c>
      <c r="AA604" s="12">
        <f>NMVOC!Z6*MDC!$M7/1000000</f>
        <v>55.4598</v>
      </c>
      <c r="AB604" s="12">
        <f>NMVOC!AA6*MDC!$M7/1000000</f>
        <v>56.91015</v>
      </c>
      <c r="AC604" s="12">
        <f>NMVOC!AB6*MDC!$M7/1000000</f>
        <v>54.74205</v>
      </c>
      <c r="AD604" s="12">
        <f>NMVOC!AC6*MDC!$M7/1000000</f>
        <v>53.73225</v>
      </c>
      <c r="AE604" s="12">
        <f>NMVOC!AD6*MDC!$M7/1000000</f>
        <v>53.3412</v>
      </c>
      <c r="AF604" s="12">
        <f>NMVOC!AE6*MDC!$M7/1000000</f>
        <v>50.8959</v>
      </c>
      <c r="AG604" s="12"/>
    </row>
    <row r="605" ht="14.25" hidden="1" customHeight="1" outlineLevel="2">
      <c r="B605" s="7" t="s">
        <v>15</v>
      </c>
      <c r="C605" s="12">
        <f>NMVOC!B7*MDC!$M8/1000000</f>
        <v>7038.52956</v>
      </c>
      <c r="D605" s="12">
        <f>NMVOC!C7*MDC!$M8/1000000</f>
        <v>6112.80999</v>
      </c>
      <c r="E605" s="12">
        <f>NMVOC!D7*MDC!$M8/1000000</f>
        <v>5545.21815</v>
      </c>
      <c r="F605" s="12">
        <f>NMVOC!E7*MDC!$M8/1000000</f>
        <v>5215.32891</v>
      </c>
      <c r="G605" s="12">
        <f>NMVOC!F7*MDC!$M8/1000000</f>
        <v>4464.84717</v>
      </c>
      <c r="H605" s="12">
        <f>NMVOC!G7*MDC!$M8/1000000</f>
        <v>4233.87405</v>
      </c>
      <c r="I605" s="12">
        <f>NMVOC!H7*MDC!$M8/1000000</f>
        <v>4057.80408</v>
      </c>
      <c r="J605" s="12">
        <f>NMVOC!I7*MDC!$M8/1000000</f>
        <v>3958.6347</v>
      </c>
      <c r="K605" s="12">
        <f>NMVOC!J7*MDC!$M8/1000000</f>
        <v>3855.59406</v>
      </c>
      <c r="L605" s="12">
        <f>NMVOC!K7*MDC!$M8/1000000</f>
        <v>3562.33707</v>
      </c>
      <c r="M605" s="12">
        <f>NMVOC!L7*MDC!$M8/1000000</f>
        <v>3263.41791</v>
      </c>
      <c r="N605" s="12">
        <f>NMVOC!M7*MDC!$M8/1000000</f>
        <v>3091.70763</v>
      </c>
      <c r="O605" s="12">
        <f>NMVOC!N7*MDC!$M8/1000000</f>
        <v>2926.2384</v>
      </c>
      <c r="P605" s="12">
        <f>NMVOC!O7*MDC!$M8/1000000</f>
        <v>2779.56468</v>
      </c>
      <c r="Q605" s="12">
        <f>NMVOC!P7*MDC!$M8/1000000</f>
        <v>2773.99296</v>
      </c>
      <c r="R605" s="12">
        <f>NMVOC!Q7*MDC!$M8/1000000</f>
        <v>2688.69861</v>
      </c>
      <c r="S605" s="12">
        <f>NMVOC!R7*MDC!$M8/1000000</f>
        <v>2682.2043</v>
      </c>
      <c r="T605" s="12">
        <f>NMVOC!S7*MDC!$M8/1000000</f>
        <v>2569.88349</v>
      </c>
      <c r="U605" s="12">
        <f>NMVOC!T7*MDC!$M8/1000000</f>
        <v>2457.76167</v>
      </c>
      <c r="V605" s="12">
        <f>NMVOC!U7*MDC!$M8/1000000</f>
        <v>2252.11455</v>
      </c>
      <c r="W605" s="12">
        <f>NMVOC!V7*MDC!$M8/1000000</f>
        <v>2462.79069</v>
      </c>
      <c r="X605" s="12">
        <f>NMVOC!W7*MDC!$M8/1000000</f>
        <v>2302.20576</v>
      </c>
      <c r="Y605" s="12">
        <f>NMVOC!X7*MDC!$M8/1000000</f>
        <v>2273.60547</v>
      </c>
      <c r="Z605" s="12">
        <f>NMVOC!Y7*MDC!$M8/1000000</f>
        <v>2193.2316</v>
      </c>
      <c r="AA605" s="12">
        <f>NMVOC!Z7*MDC!$M8/1000000</f>
        <v>2123.49465</v>
      </c>
      <c r="AB605" s="12">
        <f>NMVOC!AA7*MDC!$M8/1000000</f>
        <v>2075.42952</v>
      </c>
      <c r="AC605" s="12">
        <f>NMVOC!AB7*MDC!$M8/1000000</f>
        <v>2065.73328</v>
      </c>
      <c r="AD605" s="12">
        <f>NMVOC!AC7*MDC!$M8/1000000</f>
        <v>2075.39334</v>
      </c>
      <c r="AE605" s="12">
        <f>NMVOC!AD7*MDC!$M8/1000000</f>
        <v>2035.14309</v>
      </c>
      <c r="AF605" s="12">
        <f>NMVOC!AE7*MDC!$M8/1000000</f>
        <v>2028.30507</v>
      </c>
      <c r="AG605" s="12"/>
    </row>
    <row r="606" ht="14.25" hidden="1" customHeight="1" outlineLevel="2">
      <c r="B606" s="7" t="s">
        <v>12</v>
      </c>
      <c r="C606" s="12">
        <f>NMVOC!B8*MDC!$M9/1000000</f>
        <v>11.4466</v>
      </c>
      <c r="D606" s="12">
        <f>NMVOC!C8*MDC!$M9/1000000</f>
        <v>10.93232</v>
      </c>
      <c r="E606" s="12">
        <f>NMVOC!D8*MDC!$M9/1000000</f>
        <v>7.4562</v>
      </c>
      <c r="F606" s="12">
        <f>NMVOC!E8*MDC!$M9/1000000</f>
        <v>5.9512</v>
      </c>
      <c r="G606" s="12">
        <f>NMVOC!F8*MDC!$M9/1000000</f>
        <v>6.3296</v>
      </c>
      <c r="H606" s="12">
        <f>NMVOC!G8*MDC!$M9/1000000</f>
        <v>7.04856</v>
      </c>
      <c r="I606" s="12">
        <f>NMVOC!H8*MDC!$M9/1000000</f>
        <v>7.22916</v>
      </c>
      <c r="J606" s="12">
        <f>NMVOC!I8*MDC!$M9/1000000</f>
        <v>7.41148</v>
      </c>
      <c r="K606" s="12">
        <f>NMVOC!J8*MDC!$M9/1000000</f>
        <v>6.80432</v>
      </c>
      <c r="L606" s="12">
        <f>NMVOC!K8*MDC!$M9/1000000</f>
        <v>6.24016</v>
      </c>
      <c r="M606" s="12">
        <f>NMVOC!L8*MDC!$M9/1000000</f>
        <v>6.29692</v>
      </c>
      <c r="N606" s="12">
        <f>NMVOC!M8*MDC!$M9/1000000</f>
        <v>6.10428</v>
      </c>
      <c r="O606" s="12">
        <f>NMVOC!N8*MDC!$M9/1000000</f>
        <v>5.94776</v>
      </c>
      <c r="P606" s="12">
        <f>NMVOC!O8*MDC!$M9/1000000</f>
        <v>5.73276</v>
      </c>
      <c r="Q606" s="12">
        <f>NMVOC!P8*MDC!$M9/1000000</f>
        <v>5.78092</v>
      </c>
      <c r="R606" s="12">
        <f>NMVOC!Q8*MDC!$M9/1000000</f>
        <v>5.4782</v>
      </c>
      <c r="S606" s="12">
        <f>NMVOC!R8*MDC!$M9/1000000</f>
        <v>5.27352</v>
      </c>
      <c r="T606" s="12">
        <f>NMVOC!S8*MDC!$M9/1000000</f>
        <v>4.82976</v>
      </c>
      <c r="U606" s="12">
        <f>NMVOC!T8*MDC!$M9/1000000</f>
        <v>4.53564</v>
      </c>
      <c r="V606" s="12">
        <f>NMVOC!U8*MDC!$M9/1000000</f>
        <v>4.05748</v>
      </c>
      <c r="W606" s="12">
        <f>NMVOC!V8*MDC!$M9/1000000</f>
        <v>3.95772</v>
      </c>
      <c r="X606" s="12">
        <f>NMVOC!W8*MDC!$M9/1000000</f>
        <v>3.92676</v>
      </c>
      <c r="Y606" s="12">
        <f>NMVOC!X8*MDC!$M9/1000000</f>
        <v>3.9818</v>
      </c>
      <c r="Z606" s="12">
        <f>NMVOC!Y8*MDC!$M9/1000000</f>
        <v>3.87516</v>
      </c>
      <c r="AA606" s="12">
        <f>NMVOC!Z8*MDC!$M9/1000000</f>
        <v>3.8614</v>
      </c>
      <c r="AB606" s="12">
        <f>NMVOC!AA8*MDC!$M9/1000000</f>
        <v>3.7926</v>
      </c>
      <c r="AC606" s="12">
        <f>NMVOC!AB8*MDC!$M9/1000000</f>
        <v>3.76164</v>
      </c>
      <c r="AD606" s="12">
        <f>NMVOC!AC8*MDC!$M9/1000000</f>
        <v>3.93192</v>
      </c>
      <c r="AE606" s="12">
        <f>NMVOC!AD8*MDC!$M9/1000000</f>
        <v>3.78056</v>
      </c>
      <c r="AF606" s="12">
        <f>NMVOC!AE8*MDC!$M9/1000000</f>
        <v>3.90268</v>
      </c>
      <c r="AG606" s="12"/>
    </row>
    <row r="607" ht="14.25" hidden="1" customHeight="1" outlineLevel="2">
      <c r="B607" s="7" t="s">
        <v>18</v>
      </c>
      <c r="C607" s="12">
        <f>NMVOC!B9*MDC!$M10/1000000</f>
        <v>85.918</v>
      </c>
      <c r="D607" s="12">
        <f>NMVOC!C9*MDC!$M10/1000000</f>
        <v>86.8819</v>
      </c>
      <c r="E607" s="12">
        <f>NMVOC!D9*MDC!$M10/1000000</f>
        <v>84.6685</v>
      </c>
      <c r="F607" s="12">
        <f>NMVOC!E9*MDC!$M10/1000000</f>
        <v>83.3595</v>
      </c>
      <c r="G607" s="12">
        <f>NMVOC!F9*MDC!$M10/1000000</f>
        <v>81.90175</v>
      </c>
      <c r="H607" s="12">
        <f>NMVOC!G9*MDC!$M10/1000000</f>
        <v>81.0985</v>
      </c>
      <c r="I607" s="12">
        <f>NMVOC!H9*MDC!$M10/1000000</f>
        <v>81.65185</v>
      </c>
      <c r="J607" s="12">
        <f>NMVOC!I9*MDC!$M10/1000000</f>
        <v>80.27145</v>
      </c>
      <c r="K607" s="12">
        <f>NMVOC!J9*MDC!$M10/1000000</f>
        <v>81.80655</v>
      </c>
      <c r="L607" s="12">
        <f>NMVOC!K9*MDC!$M10/1000000</f>
        <v>76.7907</v>
      </c>
      <c r="M607" s="12">
        <f>NMVOC!L9*MDC!$M10/1000000</f>
        <v>72.9589</v>
      </c>
      <c r="N607" s="12">
        <f>NMVOC!M9*MDC!$M10/1000000</f>
        <v>72.9827</v>
      </c>
      <c r="O607" s="12">
        <f>NMVOC!N9*MDC!$M10/1000000</f>
        <v>73.06005</v>
      </c>
      <c r="P607" s="12">
        <f>NMVOC!O9*MDC!$M10/1000000</f>
        <v>72.08425</v>
      </c>
      <c r="Q607" s="12">
        <f>NMVOC!P9*MDC!$M10/1000000</f>
        <v>71.7213</v>
      </c>
      <c r="R607" s="12">
        <f>NMVOC!Q9*MDC!$M10/1000000</f>
        <v>72.06045</v>
      </c>
      <c r="S607" s="12">
        <f>NMVOC!R9*MDC!$M10/1000000</f>
        <v>72.0664</v>
      </c>
      <c r="T607" s="12">
        <f>NMVOC!S9*MDC!$M10/1000000</f>
        <v>71.5785</v>
      </c>
      <c r="U607" s="12">
        <f>NMVOC!T9*MDC!$M10/1000000</f>
        <v>69.3175</v>
      </c>
      <c r="V607" s="12">
        <f>NMVOC!U9*MDC!$M10/1000000</f>
        <v>67.87165</v>
      </c>
      <c r="W607" s="12">
        <f>NMVOC!V9*MDC!$M10/1000000</f>
        <v>66.045</v>
      </c>
      <c r="X607" s="12">
        <f>NMVOC!W9*MDC!$M10/1000000</f>
        <v>64.34925</v>
      </c>
      <c r="Y607" s="12">
        <f>NMVOC!X9*MDC!$M10/1000000</f>
        <v>65.0216</v>
      </c>
      <c r="Z607" s="12">
        <f>NMVOC!Y9*MDC!$M10/1000000</f>
        <v>66.12235</v>
      </c>
      <c r="AA607" s="12">
        <f>NMVOC!Z9*MDC!$M10/1000000</f>
        <v>64.3671</v>
      </c>
      <c r="AB607" s="12">
        <f>NMVOC!AA9*MDC!$M10/1000000</f>
        <v>64.77765</v>
      </c>
      <c r="AC607" s="12">
        <f>NMVOC!AB9*MDC!$M10/1000000</f>
        <v>65.42025</v>
      </c>
      <c r="AD607" s="12">
        <f>NMVOC!AC9*MDC!$M10/1000000</f>
        <v>68.37145</v>
      </c>
      <c r="AE607" s="12">
        <f>NMVOC!AD9*MDC!$M10/1000000</f>
        <v>68.5083</v>
      </c>
      <c r="AF607" s="12">
        <f>NMVOC!AE9*MDC!$M10/1000000</f>
        <v>67.76455</v>
      </c>
      <c r="AG607" s="12"/>
    </row>
    <row r="608" ht="14.25" hidden="1" customHeight="1" outlineLevel="2">
      <c r="B608" s="7" t="s">
        <v>16</v>
      </c>
      <c r="C608" s="12">
        <f>NMVOC!B10*MDC!$M11/1000000</f>
        <v>376.42551</v>
      </c>
      <c r="D608" s="12">
        <f>NMVOC!C10*MDC!$M11/1000000</f>
        <v>377.85231</v>
      </c>
      <c r="E608" s="12">
        <f>NMVOC!D10*MDC!$M11/1000000</f>
        <v>371.17013</v>
      </c>
      <c r="F608" s="12">
        <f>NMVOC!E10*MDC!$M11/1000000</f>
        <v>371.50305</v>
      </c>
      <c r="G608" s="12">
        <f>NMVOC!F10*MDC!$M11/1000000</f>
        <v>373.9405</v>
      </c>
      <c r="H608" s="12">
        <f>NMVOC!G10*MDC!$M11/1000000</f>
        <v>360.7426</v>
      </c>
      <c r="I608" s="12">
        <f>NMVOC!H10*MDC!$M11/1000000</f>
        <v>367.54368</v>
      </c>
      <c r="J608" s="12">
        <f>NMVOC!I10*MDC!$M11/1000000</f>
        <v>365.46293</v>
      </c>
      <c r="K608" s="12">
        <f>NMVOC!J10*MDC!$M11/1000000</f>
        <v>372.41858</v>
      </c>
      <c r="L608" s="12">
        <f>NMVOC!K10*MDC!$M11/1000000</f>
        <v>375.02249</v>
      </c>
      <c r="M608" s="12">
        <f>NMVOC!L10*MDC!$M11/1000000</f>
        <v>366.73516</v>
      </c>
      <c r="N608" s="12">
        <f>NMVOC!M10*MDC!$M11/1000000</f>
        <v>363.53675</v>
      </c>
      <c r="O608" s="12">
        <f>NMVOC!N10*MDC!$M11/1000000</f>
        <v>379.14832</v>
      </c>
      <c r="P608" s="12">
        <f>NMVOC!O10*MDC!$M11/1000000</f>
        <v>393.00017</v>
      </c>
      <c r="Q608" s="12">
        <f>NMVOC!P10*MDC!$M11/1000000</f>
        <v>405.54412</v>
      </c>
      <c r="R608" s="12">
        <f>NMVOC!Q10*MDC!$M11/1000000</f>
        <v>396.87631</v>
      </c>
      <c r="S608" s="12">
        <f>NMVOC!R10*MDC!$M11/1000000</f>
        <v>368.78024</v>
      </c>
      <c r="T608" s="12">
        <f>NMVOC!S10*MDC!$M11/1000000</f>
        <v>342.24176</v>
      </c>
      <c r="U608" s="12">
        <f>NMVOC!T10*MDC!$M11/1000000</f>
        <v>310.82838</v>
      </c>
      <c r="V608" s="12">
        <f>NMVOC!U10*MDC!$M11/1000000</f>
        <v>296.73873</v>
      </c>
      <c r="W608" s="12">
        <f>NMVOC!V10*MDC!$M11/1000000</f>
        <v>255.70634</v>
      </c>
      <c r="X608" s="12">
        <f>NMVOC!W10*MDC!$M11/1000000</f>
        <v>238.09725</v>
      </c>
      <c r="Y608" s="12">
        <f>NMVOC!X10*MDC!$M11/1000000</f>
        <v>229.48889</v>
      </c>
      <c r="Z608" s="12">
        <f>NMVOC!Y10*MDC!$M11/1000000</f>
        <v>208.99053</v>
      </c>
      <c r="AA608" s="12">
        <f>NMVOC!Z10*MDC!$M11/1000000</f>
        <v>204.47233</v>
      </c>
      <c r="AB608" s="12">
        <f>NMVOC!AA10*MDC!$M11/1000000</f>
        <v>195.97098</v>
      </c>
      <c r="AC608" s="12">
        <f>NMVOC!AB10*MDC!$M11/1000000</f>
        <v>186.09039</v>
      </c>
      <c r="AD608" s="12">
        <f>NMVOC!AC10*MDC!$M11/1000000</f>
        <v>181.35817</v>
      </c>
      <c r="AE608" s="12">
        <f>NMVOC!AD10*MDC!$M11/1000000</f>
        <v>173.64156</v>
      </c>
      <c r="AF608" s="12">
        <f>NMVOC!AE10*MDC!$M11/1000000</f>
        <v>171.31112</v>
      </c>
      <c r="AG608" s="12"/>
    </row>
    <row r="609" ht="14.25" hidden="1" customHeight="1" outlineLevel="2">
      <c r="B609" s="7" t="s">
        <v>31</v>
      </c>
      <c r="C609" s="12">
        <f>NMVOC!B11*MDC!$M12/1000000</f>
        <v>1214.68928</v>
      </c>
      <c r="D609" s="12">
        <f>NMVOC!C11*MDC!$M12/1000000</f>
        <v>1217.5072</v>
      </c>
      <c r="E609" s="12">
        <f>NMVOC!D11*MDC!$M12/1000000</f>
        <v>1217.16384</v>
      </c>
      <c r="F609" s="12">
        <f>NMVOC!E11*MDC!$M12/1000000</f>
        <v>1133.88128</v>
      </c>
      <c r="G609" s="12">
        <f>NMVOC!F11*MDC!$M12/1000000</f>
        <v>1155.88</v>
      </c>
      <c r="H609" s="12">
        <f>NMVOC!G11*MDC!$M12/1000000</f>
        <v>1133.7392</v>
      </c>
      <c r="I609" s="12">
        <f>NMVOC!H11*MDC!$M12/1000000</f>
        <v>1157.90464</v>
      </c>
      <c r="J609" s="12">
        <f>NMVOC!I11*MDC!$M12/1000000</f>
        <v>1152.39904</v>
      </c>
      <c r="K609" s="12">
        <f>NMVOC!J11*MDC!$M12/1000000</f>
        <v>1182.23584</v>
      </c>
      <c r="L609" s="12">
        <f>NMVOC!K11*MDC!$M12/1000000</f>
        <v>1147.22496</v>
      </c>
      <c r="M609" s="12">
        <f>NMVOC!L11*MDC!$M12/1000000</f>
        <v>1105.72576</v>
      </c>
      <c r="N609" s="12">
        <f>NMVOC!M11*MDC!$M12/1000000</f>
        <v>1073.37888</v>
      </c>
      <c r="O609" s="12">
        <f>NMVOC!N11*MDC!$M12/1000000</f>
        <v>1030.60096</v>
      </c>
      <c r="P609" s="12">
        <f>NMVOC!O11*MDC!$M12/1000000</f>
        <v>991.9552</v>
      </c>
      <c r="Q609" s="12">
        <f>NMVOC!P11*MDC!$M12/1000000</f>
        <v>968.16864</v>
      </c>
      <c r="R609" s="12">
        <f>NMVOC!Q11*MDC!$M12/1000000</f>
        <v>932.05664</v>
      </c>
      <c r="S609" s="12">
        <f>NMVOC!R11*MDC!$M12/1000000</f>
        <v>897.15232</v>
      </c>
      <c r="T609" s="12">
        <f>NMVOC!S11*MDC!$M12/1000000</f>
        <v>879.21472</v>
      </c>
      <c r="U609" s="12">
        <f>NMVOC!T11*MDC!$M12/1000000</f>
        <v>800.18272</v>
      </c>
      <c r="V609" s="12">
        <f>NMVOC!U11*MDC!$M12/1000000</f>
        <v>731.30944</v>
      </c>
      <c r="W609" s="12">
        <f>NMVOC!V11*MDC!$M12/1000000</f>
        <v>730.31488</v>
      </c>
      <c r="X609" s="12">
        <f>NMVOC!W11*MDC!$M12/1000000</f>
        <v>701.5792</v>
      </c>
      <c r="Y609" s="12">
        <f>NMVOC!X11*MDC!$M12/1000000</f>
        <v>672.38176</v>
      </c>
      <c r="Z609" s="12">
        <f>NMVOC!Y11*MDC!$M12/1000000</f>
        <v>657.79488</v>
      </c>
      <c r="AA609" s="12">
        <f>NMVOC!Z11*MDC!$M12/1000000</f>
        <v>659.3104</v>
      </c>
      <c r="AB609" s="12">
        <f>NMVOC!AA11*MDC!$M12/1000000</f>
        <v>683.36928</v>
      </c>
      <c r="AC609" s="12">
        <f>NMVOC!AB11*MDC!$M12/1000000</f>
        <v>693.25568</v>
      </c>
      <c r="AD609" s="12">
        <f>NMVOC!AC11*MDC!$M12/1000000</f>
        <v>707.5584</v>
      </c>
      <c r="AE609" s="12">
        <f>NMVOC!AD11*MDC!$M12/1000000</f>
        <v>722.64256</v>
      </c>
      <c r="AF609" s="12">
        <f>NMVOC!AE11*MDC!$M12/1000000</f>
        <v>720.2272</v>
      </c>
      <c r="AG609" s="12"/>
    </row>
    <row r="610" ht="14.25" hidden="1" customHeight="1" outlineLevel="2">
      <c r="B610" s="7" t="s">
        <v>14</v>
      </c>
      <c r="C610" s="12">
        <f>NMVOC!B12*MDC!$M13/1000000</f>
        <v>5714.7888</v>
      </c>
      <c r="D610" s="12">
        <f>NMVOC!C12*MDC!$M13/1000000</f>
        <v>5763.02615</v>
      </c>
      <c r="E610" s="12">
        <f>NMVOC!D12*MDC!$M13/1000000</f>
        <v>5630.95288</v>
      </c>
      <c r="F610" s="12">
        <f>NMVOC!E12*MDC!$M13/1000000</f>
        <v>5369.59955</v>
      </c>
      <c r="G610" s="12">
        <f>NMVOC!F12*MDC!$M13/1000000</f>
        <v>5058.82027</v>
      </c>
      <c r="H610" s="12">
        <f>NMVOC!G12*MDC!$M13/1000000</f>
        <v>4908.08598</v>
      </c>
      <c r="I610" s="12">
        <f>NMVOC!H12*MDC!$M13/1000000</f>
        <v>4787.76004</v>
      </c>
      <c r="J610" s="12">
        <f>NMVOC!I12*MDC!$M13/1000000</f>
        <v>4555.5076</v>
      </c>
      <c r="K610" s="12">
        <f>NMVOC!J12*MDC!$M13/1000000</f>
        <v>4429.87258</v>
      </c>
      <c r="L610" s="12">
        <f>NMVOC!K12*MDC!$M13/1000000</f>
        <v>4252.87023</v>
      </c>
      <c r="M610" s="12">
        <f>NMVOC!L12*MDC!$M13/1000000</f>
        <v>4049.83754</v>
      </c>
      <c r="N610" s="12">
        <f>NMVOC!M12*MDC!$M13/1000000</f>
        <v>3861.30577</v>
      </c>
      <c r="O610" s="12">
        <f>NMVOC!N12*MDC!$M13/1000000</f>
        <v>3607.85663</v>
      </c>
      <c r="P610" s="12">
        <f>NMVOC!O12*MDC!$M13/1000000</f>
        <v>3514.01666</v>
      </c>
      <c r="Q610" s="12">
        <f>NMVOC!P12*MDC!$M13/1000000</f>
        <v>3290.55986</v>
      </c>
      <c r="R610" s="12">
        <f>NMVOC!Q12*MDC!$M13/1000000</f>
        <v>3131.50537</v>
      </c>
      <c r="S610" s="12">
        <f>NMVOC!R12*MDC!$M13/1000000</f>
        <v>2930.41406</v>
      </c>
      <c r="T610" s="12">
        <f>NMVOC!S12*MDC!$M13/1000000</f>
        <v>2679.24307</v>
      </c>
      <c r="U610" s="12">
        <f>NMVOC!T12*MDC!$M13/1000000</f>
        <v>2521.27813</v>
      </c>
      <c r="V610" s="12">
        <f>NMVOC!U12*MDC!$M13/1000000</f>
        <v>2373.19838</v>
      </c>
      <c r="W610" s="12">
        <f>NMVOC!V12*MDC!$M13/1000000</f>
        <v>2388.82847</v>
      </c>
      <c r="X610" s="12">
        <f>NMVOC!W12*MDC!$M13/1000000</f>
        <v>2236.11318</v>
      </c>
      <c r="Y610" s="12">
        <f>NMVOC!X12*MDC!$M13/1000000</f>
        <v>2131.41733</v>
      </c>
      <c r="Z610" s="12">
        <f>NMVOC!Y12*MDC!$M13/1000000</f>
        <v>2113.70719</v>
      </c>
      <c r="AA610" s="12">
        <f>NMVOC!Z12*MDC!$M13/1000000</f>
        <v>2080.68392</v>
      </c>
      <c r="AB610" s="12">
        <f>NMVOC!AA12*MDC!$M13/1000000</f>
        <v>2027.39502</v>
      </c>
      <c r="AC610" s="12">
        <f>NMVOC!AB12*MDC!$M13/1000000</f>
        <v>1983.65454</v>
      </c>
      <c r="AD610" s="12">
        <f>NMVOC!AC12*MDC!$M13/1000000</f>
        <v>1987.45806</v>
      </c>
      <c r="AE610" s="12">
        <f>NMVOC!AD12*MDC!$M13/1000000</f>
        <v>1938.94337</v>
      </c>
      <c r="AF610" s="12">
        <f>NMVOC!AE12*MDC!$M13/1000000</f>
        <v>1893.16246</v>
      </c>
      <c r="AG610" s="12"/>
    </row>
    <row r="611" ht="14.25" hidden="1" customHeight="1" outlineLevel="2">
      <c r="B611" s="7" t="s">
        <v>8</v>
      </c>
      <c r="C611" s="12">
        <f>NMVOC!B13*MDC!$M14/1000000</f>
        <v>276.46976</v>
      </c>
      <c r="D611" s="12">
        <f>NMVOC!C13*MDC!$M14/1000000</f>
        <v>221.30248</v>
      </c>
      <c r="E611" s="12">
        <f>NMVOC!D13*MDC!$M14/1000000</f>
        <v>167.45064</v>
      </c>
      <c r="F611" s="12">
        <f>NMVOC!E13*MDC!$M14/1000000</f>
        <v>164.94968</v>
      </c>
      <c r="G611" s="12">
        <f>NMVOC!F13*MDC!$M14/1000000</f>
        <v>160.58112</v>
      </c>
      <c r="H611" s="12">
        <f>NMVOC!G13*MDC!$M14/1000000</f>
        <v>194.36032</v>
      </c>
      <c r="I611" s="12">
        <f>NMVOC!H13*MDC!$M14/1000000</f>
        <v>199.0212</v>
      </c>
      <c r="J611" s="12">
        <f>NMVOC!I13*MDC!$M14/1000000</f>
        <v>177.9904</v>
      </c>
      <c r="K611" s="12">
        <f>NMVOC!J13*MDC!$M14/1000000</f>
        <v>175.392</v>
      </c>
      <c r="L611" s="12">
        <f>NMVOC!K13*MDC!$M14/1000000</f>
        <v>170.90976</v>
      </c>
      <c r="M611" s="12">
        <f>NMVOC!L13*MDC!$M14/1000000</f>
        <v>166.96344</v>
      </c>
      <c r="N611" s="12">
        <f>NMVOC!M13*MDC!$M14/1000000</f>
        <v>163.34192</v>
      </c>
      <c r="O611" s="12">
        <f>NMVOC!N13*MDC!$M14/1000000</f>
        <v>167.90536</v>
      </c>
      <c r="P611" s="12">
        <f>NMVOC!O13*MDC!$M14/1000000</f>
        <v>174.22272</v>
      </c>
      <c r="Q611" s="12">
        <f>NMVOC!P13*MDC!$M14/1000000</f>
        <v>184.98984</v>
      </c>
      <c r="R611" s="12">
        <f>NMVOC!Q13*MDC!$M14/1000000</f>
        <v>184.76248</v>
      </c>
      <c r="S611" s="12">
        <f>NMVOC!R13*MDC!$M14/1000000</f>
        <v>186.95488</v>
      </c>
      <c r="T611" s="12">
        <f>NMVOC!S13*MDC!$M14/1000000</f>
        <v>179.84176</v>
      </c>
      <c r="U611" s="12">
        <f>NMVOC!T13*MDC!$M14/1000000</f>
        <v>177.60064</v>
      </c>
      <c r="V611" s="12">
        <f>NMVOC!U13*MDC!$M14/1000000</f>
        <v>154.96208</v>
      </c>
      <c r="W611" s="12">
        <f>NMVOC!V13*MDC!$M14/1000000</f>
        <v>149.22936</v>
      </c>
      <c r="X611" s="12">
        <f>NMVOC!W13*MDC!$M14/1000000</f>
        <v>140.62216</v>
      </c>
      <c r="Y611" s="12">
        <f>NMVOC!X13*MDC!$M14/1000000</f>
        <v>131.7064</v>
      </c>
      <c r="Z611" s="12">
        <f>NMVOC!Y13*MDC!$M14/1000000</f>
        <v>124.49584</v>
      </c>
      <c r="AA611" s="12">
        <f>NMVOC!Z13*MDC!$M14/1000000</f>
        <v>113.77744</v>
      </c>
      <c r="AB611" s="12">
        <f>NMVOC!AA13*MDC!$M14/1000000</f>
        <v>115.74248</v>
      </c>
      <c r="AC611" s="12">
        <f>NMVOC!AB13*MDC!$M14/1000000</f>
        <v>118.50328</v>
      </c>
      <c r="AD611" s="12">
        <f>NMVOC!AC13*MDC!$M14/1000000</f>
        <v>114.02104</v>
      </c>
      <c r="AE611" s="12">
        <f>NMVOC!AD13*MDC!$M14/1000000</f>
        <v>115.43392</v>
      </c>
      <c r="AF611" s="12">
        <f>NMVOC!AE13*MDC!$M14/1000000</f>
        <v>122.15728</v>
      </c>
      <c r="AG611" s="12"/>
    </row>
    <row r="612" ht="14.25" hidden="1" customHeight="1" outlineLevel="2">
      <c r="B612" s="7" t="s">
        <v>19</v>
      </c>
      <c r="C612" s="12">
        <f>NMVOC!B14*MDC!$M15/1000000</f>
        <v>9107.35864</v>
      </c>
      <c r="D612" s="12">
        <f>NMVOC!C14*MDC!$M15/1000000</f>
        <v>9424.78896</v>
      </c>
      <c r="E612" s="12">
        <f>NMVOC!D14*MDC!$M15/1000000</f>
        <v>9746.60456</v>
      </c>
      <c r="F612" s="12">
        <f>NMVOC!E14*MDC!$M15/1000000</f>
        <v>9722.3028</v>
      </c>
      <c r="G612" s="12">
        <f>NMVOC!F14*MDC!$M15/1000000</f>
        <v>9489.38048</v>
      </c>
      <c r="H612" s="12">
        <f>NMVOC!G14*MDC!$M15/1000000</f>
        <v>9404.00456</v>
      </c>
      <c r="I612" s="12">
        <f>NMVOC!H14*MDC!$M15/1000000</f>
        <v>9169.62048</v>
      </c>
      <c r="J612" s="12">
        <f>NMVOC!I14*MDC!$M15/1000000</f>
        <v>8962.1876</v>
      </c>
      <c r="K612" s="12">
        <f>NMVOC!J14*MDC!$M15/1000000</f>
        <v>8560.2036</v>
      </c>
      <c r="L612" s="12">
        <f>NMVOC!K14*MDC!$M15/1000000</f>
        <v>8255.01552</v>
      </c>
      <c r="M612" s="12">
        <f>NMVOC!L14*MDC!$M15/1000000</f>
        <v>7447.11904</v>
      </c>
      <c r="N612" s="12">
        <f>NMVOC!M14*MDC!$M15/1000000</f>
        <v>7155.86336</v>
      </c>
      <c r="O612" s="12">
        <f>NMVOC!N14*MDC!$M15/1000000</f>
        <v>6722.63424</v>
      </c>
      <c r="P612" s="12">
        <f>NMVOC!O14*MDC!$M15/1000000</f>
        <v>6631.68536</v>
      </c>
      <c r="Q612" s="12">
        <f>NMVOC!P14*MDC!$M15/1000000</f>
        <v>6162.14064</v>
      </c>
      <c r="R612" s="12">
        <f>NMVOC!Q14*MDC!$M15/1000000</f>
        <v>6122.62744</v>
      </c>
      <c r="S612" s="12">
        <f>NMVOC!R14*MDC!$M15/1000000</f>
        <v>5961.87952</v>
      </c>
      <c r="T612" s="12">
        <f>NMVOC!S14*MDC!$M15/1000000</f>
        <v>5878.83328</v>
      </c>
      <c r="U612" s="12">
        <f>NMVOC!T14*MDC!$M15/1000000</f>
        <v>5778.42864</v>
      </c>
      <c r="V612" s="12">
        <f>NMVOC!U14*MDC!$M15/1000000</f>
        <v>5410.1108</v>
      </c>
      <c r="W612" s="12">
        <f>NMVOC!V14*MDC!$M15/1000000</f>
        <v>5103.78072</v>
      </c>
      <c r="X612" s="12">
        <f>NMVOC!W14*MDC!$M15/1000000</f>
        <v>4688.00136</v>
      </c>
      <c r="Y612" s="12">
        <f>NMVOC!X14*MDC!$M15/1000000</f>
        <v>4707.18696</v>
      </c>
      <c r="Z612" s="12">
        <f>NMVOC!Y14*MDC!$M15/1000000</f>
        <v>4564.84808</v>
      </c>
      <c r="AA612" s="12">
        <f>NMVOC!Z14*MDC!$M15/1000000</f>
        <v>4237.5052</v>
      </c>
      <c r="AB612" s="12">
        <f>NMVOC!AA14*MDC!$M15/1000000</f>
        <v>4114.26056</v>
      </c>
      <c r="AC612" s="12">
        <f>NMVOC!AB14*MDC!$M15/1000000</f>
        <v>4038.97992</v>
      </c>
      <c r="AD612" s="12">
        <f>NMVOC!AC14*MDC!$M15/1000000</f>
        <v>4223.84688</v>
      </c>
      <c r="AE612" s="12">
        <f>NMVOC!AD14*MDC!$M15/1000000</f>
        <v>4099.46024</v>
      </c>
      <c r="AF612" s="12">
        <f>NMVOC!AE14*MDC!$M15/1000000</f>
        <v>4085.34512</v>
      </c>
      <c r="AG612" s="12"/>
    </row>
    <row r="613" ht="14.25" hidden="1" customHeight="1" outlineLevel="2">
      <c r="B613" s="7" t="s">
        <v>9</v>
      </c>
      <c r="C613" s="12">
        <f>NMVOC!B15*MDC!$M16/1000000</f>
        <v>6.79104</v>
      </c>
      <c r="D613" s="12">
        <f>NMVOC!C15*MDC!$M16/1000000</f>
        <v>6.62336</v>
      </c>
      <c r="E613" s="12">
        <f>NMVOC!D15*MDC!$M16/1000000</f>
        <v>6.69672</v>
      </c>
      <c r="F613" s="12">
        <f>NMVOC!E15*MDC!$M16/1000000</f>
        <v>6.67576</v>
      </c>
      <c r="G613" s="12">
        <f>NMVOC!F15*MDC!$M16/1000000</f>
        <v>6.91156</v>
      </c>
      <c r="H613" s="12">
        <f>NMVOC!G15*MDC!$M16/1000000</f>
        <v>7.04256</v>
      </c>
      <c r="I613" s="12">
        <f>NMVOC!H15*MDC!$M16/1000000</f>
        <v>6.9954</v>
      </c>
      <c r="J613" s="12">
        <f>NMVOC!I15*MDC!$M16/1000000</f>
        <v>6.99016</v>
      </c>
      <c r="K613" s="12">
        <f>NMVOC!J15*MDC!$M16/1000000</f>
        <v>6.79104</v>
      </c>
      <c r="L613" s="12">
        <f>NMVOC!K15*MDC!$M16/1000000</f>
        <v>7.1526</v>
      </c>
      <c r="M613" s="12">
        <f>NMVOC!L15*MDC!$M16/1000000</f>
        <v>6.95872</v>
      </c>
      <c r="N613" s="12">
        <f>NMVOC!M15*MDC!$M16/1000000</f>
        <v>6.85916</v>
      </c>
      <c r="O613" s="12">
        <f>NMVOC!N15*MDC!$M16/1000000</f>
        <v>7.24692</v>
      </c>
      <c r="P613" s="12">
        <f>NMVOC!O15*MDC!$M16/1000000</f>
        <v>7.78664</v>
      </c>
      <c r="Q613" s="12">
        <f>NMVOC!P15*MDC!$M16/1000000</f>
        <v>8.0172</v>
      </c>
      <c r="R613" s="12">
        <f>NMVOC!Q15*MDC!$M16/1000000</f>
        <v>8.39448</v>
      </c>
      <c r="S613" s="12">
        <f>NMVOC!R15*MDC!$M16/1000000</f>
        <v>8.28444</v>
      </c>
      <c r="T613" s="12">
        <f>NMVOC!S15*MDC!$M16/1000000</f>
        <v>8.3316</v>
      </c>
      <c r="U613" s="12">
        <f>NMVOC!T15*MDC!$M16/1000000</f>
        <v>7.60848</v>
      </c>
      <c r="V613" s="12">
        <f>NMVOC!U15*MDC!$M16/1000000</f>
        <v>7.00588</v>
      </c>
      <c r="W613" s="12">
        <f>NMVOC!V15*MDC!$M16/1000000</f>
        <v>6.80676</v>
      </c>
      <c r="X613" s="12">
        <f>NMVOC!W15*MDC!$M16/1000000</f>
        <v>5.75352</v>
      </c>
      <c r="Y613" s="12">
        <f>NMVOC!X15*MDC!$M16/1000000</f>
        <v>5.48628</v>
      </c>
      <c r="Z613" s="12">
        <f>NMVOC!Y15*MDC!$M16/1000000</f>
        <v>4.65312</v>
      </c>
      <c r="AA613" s="12">
        <f>NMVOC!Z15*MDC!$M16/1000000</f>
        <v>4.41732</v>
      </c>
      <c r="AB613" s="12">
        <f>NMVOC!AA15*MDC!$M16/1000000</f>
        <v>4.59548</v>
      </c>
      <c r="AC613" s="12">
        <f>NMVOC!AB15*MDC!$M16/1000000</f>
        <v>4.66884</v>
      </c>
      <c r="AD613" s="12">
        <f>NMVOC!AC15*MDC!$M16/1000000</f>
        <v>5.76924</v>
      </c>
      <c r="AE613" s="12">
        <f>NMVOC!AD15*MDC!$M16/1000000</f>
        <v>5.05136</v>
      </c>
      <c r="AF613" s="12">
        <f>NMVOC!AE15*MDC!$M16/1000000</f>
        <v>4.89416</v>
      </c>
      <c r="AG613" s="12"/>
    </row>
    <row r="614" ht="14.25" hidden="1" customHeight="1" outlineLevel="2">
      <c r="B614" s="7" t="s">
        <v>20</v>
      </c>
      <c r="C614" s="12">
        <f>NMVOC!B16*MDC!$M17/1000000</f>
        <v>19.85088</v>
      </c>
      <c r="D614" s="12">
        <f>NMVOC!C16*MDC!$M17/1000000</f>
        <v>18.96832</v>
      </c>
      <c r="E614" s="12">
        <f>NMVOC!D16*MDC!$M17/1000000</f>
        <v>17.1248</v>
      </c>
      <c r="F614" s="12">
        <f>NMVOC!E16*MDC!$M17/1000000</f>
        <v>15.75168</v>
      </c>
      <c r="G614" s="12">
        <f>NMVOC!F16*MDC!$M17/1000000</f>
        <v>14.71456</v>
      </c>
      <c r="H614" s="12">
        <f>NMVOC!G16*MDC!$M17/1000000</f>
        <v>14.39872</v>
      </c>
      <c r="I614" s="12">
        <f>NMVOC!H16*MDC!$M17/1000000</f>
        <v>14.46368</v>
      </c>
      <c r="J614" s="12">
        <f>NMVOC!I16*MDC!$M17/1000000</f>
        <v>13.6976</v>
      </c>
      <c r="K614" s="12">
        <f>NMVOC!J16*MDC!$M17/1000000</f>
        <v>13.10848</v>
      </c>
      <c r="L614" s="12">
        <f>NMVOC!K16*MDC!$M17/1000000</f>
        <v>12.5552</v>
      </c>
      <c r="M614" s="12">
        <f>NMVOC!L16*MDC!$M17/1000000</f>
        <v>12.096</v>
      </c>
      <c r="N614" s="12">
        <f>NMVOC!M16*MDC!$M17/1000000</f>
        <v>12.70976</v>
      </c>
      <c r="O614" s="12">
        <f>NMVOC!N16*MDC!$M17/1000000</f>
        <v>12.46112</v>
      </c>
      <c r="P614" s="12">
        <f>NMVOC!O16*MDC!$M17/1000000</f>
        <v>12.3872</v>
      </c>
      <c r="Q614" s="12">
        <f>NMVOC!P16*MDC!$M17/1000000</f>
        <v>12.1856</v>
      </c>
      <c r="R614" s="12">
        <f>NMVOC!Q16*MDC!$M17/1000000</f>
        <v>12.13856</v>
      </c>
      <c r="S614" s="12">
        <f>NMVOC!R16*MDC!$M17/1000000</f>
        <v>12.04672</v>
      </c>
      <c r="T614" s="12">
        <f>NMVOC!S16*MDC!$M17/1000000</f>
        <v>11.81824</v>
      </c>
      <c r="U614" s="12">
        <f>NMVOC!T16*MDC!$M17/1000000</f>
        <v>10.67584</v>
      </c>
      <c r="V614" s="12">
        <f>NMVOC!U16*MDC!$M17/1000000</f>
        <v>10.67136</v>
      </c>
      <c r="W614" s="12">
        <f>NMVOC!V16*MDC!$M17/1000000</f>
        <v>9.98144</v>
      </c>
      <c r="X614" s="12">
        <f>NMVOC!W16*MDC!$M17/1000000</f>
        <v>10.07552</v>
      </c>
      <c r="Y614" s="12">
        <f>NMVOC!X16*MDC!$M17/1000000</f>
        <v>10.12032</v>
      </c>
      <c r="Z614" s="12">
        <f>NMVOC!Y16*MDC!$M17/1000000</f>
        <v>9.8336</v>
      </c>
      <c r="AA614" s="12">
        <f>NMVOC!Z16*MDC!$M17/1000000</f>
        <v>9.91872</v>
      </c>
      <c r="AB614" s="12">
        <f>NMVOC!AA16*MDC!$M17/1000000</f>
        <v>9.31616</v>
      </c>
      <c r="AC614" s="12">
        <f>NMVOC!AB16*MDC!$M17/1000000</f>
        <v>8.92416</v>
      </c>
      <c r="AD614" s="12">
        <f>NMVOC!AC16*MDC!$M17/1000000</f>
        <v>9.04512</v>
      </c>
      <c r="AE614" s="12">
        <f>NMVOC!AD16*MDC!$M17/1000000</f>
        <v>10.0128</v>
      </c>
      <c r="AF614" s="12">
        <f>NMVOC!AE16*MDC!$M17/1000000</f>
        <v>9.09888</v>
      </c>
      <c r="AG614" s="12"/>
    </row>
    <row r="615" ht="14.25" hidden="1" customHeight="1" outlineLevel="2">
      <c r="B615" s="7" t="s">
        <v>21</v>
      </c>
      <c r="C615" s="12">
        <f>NMVOC!B17*MDC!$M18/1000000</f>
        <v>29.35072</v>
      </c>
      <c r="D615" s="12">
        <f>NMVOC!C17*MDC!$M18/1000000</f>
        <v>29.76064</v>
      </c>
      <c r="E615" s="12">
        <f>NMVOC!D17*MDC!$M18/1000000</f>
        <v>24.03072</v>
      </c>
      <c r="F615" s="12">
        <f>NMVOC!E17*MDC!$M18/1000000</f>
        <v>20.8432</v>
      </c>
      <c r="G615" s="12">
        <f>NMVOC!F17*MDC!$M18/1000000</f>
        <v>18.80256</v>
      </c>
      <c r="H615" s="12">
        <f>NMVOC!G17*MDC!$M18/1000000</f>
        <v>18.4912</v>
      </c>
      <c r="I615" s="12">
        <f>NMVOC!H17*MDC!$M18/1000000</f>
        <v>18.928</v>
      </c>
      <c r="J615" s="12">
        <f>NMVOC!I17*MDC!$M18/1000000</f>
        <v>18.86976</v>
      </c>
      <c r="K615" s="12">
        <f>NMVOC!J17*MDC!$M18/1000000</f>
        <v>17.25024</v>
      </c>
      <c r="L615" s="12">
        <f>NMVOC!K17*MDC!$M18/1000000</f>
        <v>15.36864</v>
      </c>
      <c r="M615" s="12">
        <f>NMVOC!L17*MDC!$M18/1000000</f>
        <v>13.5856</v>
      </c>
      <c r="N615" s="12">
        <f>NMVOC!M17*MDC!$M18/1000000</f>
        <v>12.83968</v>
      </c>
      <c r="O615" s="12">
        <f>NMVOC!N17*MDC!$M18/1000000</f>
        <v>13.45792</v>
      </c>
      <c r="P615" s="12">
        <f>NMVOC!O17*MDC!$M18/1000000</f>
        <v>13.10176</v>
      </c>
      <c r="Q615" s="12">
        <f>NMVOC!P17*MDC!$M18/1000000</f>
        <v>12.87552</v>
      </c>
      <c r="R615" s="12">
        <f>NMVOC!Q17*MDC!$M18/1000000</f>
        <v>14.12992</v>
      </c>
      <c r="S615" s="12">
        <f>NMVOC!R17*MDC!$M18/1000000</f>
        <v>14.39872</v>
      </c>
      <c r="T615" s="12">
        <f>NMVOC!S17*MDC!$M18/1000000</f>
        <v>14.34944</v>
      </c>
      <c r="U615" s="12">
        <f>NMVOC!T17*MDC!$M18/1000000</f>
        <v>14.39648</v>
      </c>
      <c r="V615" s="12">
        <f>NMVOC!U17*MDC!$M18/1000000</f>
        <v>13.2496</v>
      </c>
      <c r="W615" s="12">
        <f>NMVOC!V17*MDC!$M18/1000000</f>
        <v>13.04352</v>
      </c>
      <c r="X615" s="12">
        <f>NMVOC!W17*MDC!$M18/1000000</f>
        <v>12.72544</v>
      </c>
      <c r="Y615" s="12">
        <f>NMVOC!X17*MDC!$M18/1000000</f>
        <v>12.60896</v>
      </c>
      <c r="Z615" s="12">
        <f>NMVOC!Y17*MDC!$M18/1000000</f>
        <v>12.29088</v>
      </c>
      <c r="AA615" s="12">
        <f>NMVOC!Z17*MDC!$M18/1000000</f>
        <v>11.984</v>
      </c>
      <c r="AB615" s="12">
        <f>NMVOC!AA17*MDC!$M18/1000000</f>
        <v>11.69728</v>
      </c>
      <c r="AC615" s="12">
        <f>NMVOC!AB17*MDC!$M18/1000000</f>
        <v>11.58304</v>
      </c>
      <c r="AD615" s="12">
        <f>NMVOC!AC17*MDC!$M18/1000000</f>
        <v>11.53376</v>
      </c>
      <c r="AE615" s="12">
        <f>NMVOC!AD17*MDC!$M18/1000000</f>
        <v>11.62112</v>
      </c>
      <c r="AF615" s="12">
        <f>NMVOC!AE17*MDC!$M18/1000000</f>
        <v>11.6144</v>
      </c>
      <c r="AG615" s="12"/>
    </row>
    <row r="616" ht="14.25" hidden="1" customHeight="1" outlineLevel="2">
      <c r="B616" s="7" t="s">
        <v>22</v>
      </c>
      <c r="C616" s="12">
        <f>NMVOC!B18*MDC!$M19/1000000</f>
        <v>41.11796</v>
      </c>
      <c r="D616" s="12">
        <f>NMVOC!C18*MDC!$M19/1000000</f>
        <v>43.06892</v>
      </c>
      <c r="E616" s="12">
        <f>NMVOC!D18*MDC!$M19/1000000</f>
        <v>40.30506</v>
      </c>
      <c r="F616" s="12">
        <f>NMVOC!E18*MDC!$M19/1000000</f>
        <v>36.66918</v>
      </c>
      <c r="G616" s="12">
        <f>NMVOC!F18*MDC!$M19/1000000</f>
        <v>33.4028</v>
      </c>
      <c r="H616" s="12">
        <f>NMVOC!G18*MDC!$M19/1000000</f>
        <v>30.90498</v>
      </c>
      <c r="I616" s="12">
        <f>NMVOC!H18*MDC!$M19/1000000</f>
        <v>29.61912</v>
      </c>
      <c r="J616" s="12">
        <f>NMVOC!I18*MDC!$M19/1000000</f>
        <v>27.8603</v>
      </c>
      <c r="K616" s="12">
        <f>NMVOC!J18*MDC!$M19/1000000</f>
        <v>26.0128</v>
      </c>
      <c r="L616" s="12">
        <f>NMVOC!K18*MDC!$M19/1000000</f>
        <v>25.15556</v>
      </c>
      <c r="M616" s="12">
        <f>NMVOC!L18*MDC!$M19/1000000</f>
        <v>23.7958</v>
      </c>
      <c r="N616" s="12">
        <f>NMVOC!M18*MDC!$M19/1000000</f>
        <v>23.47064</v>
      </c>
      <c r="O616" s="12">
        <f>NMVOC!N18*MDC!$M19/1000000</f>
        <v>23.4263</v>
      </c>
      <c r="P616" s="12">
        <f>NMVOC!O18*MDC!$M19/1000000</f>
        <v>21.47534</v>
      </c>
      <c r="Q616" s="12">
        <f>NMVOC!P18*MDC!$M19/1000000</f>
        <v>23.648</v>
      </c>
      <c r="R616" s="12">
        <f>NMVOC!Q18*MDC!$M19/1000000</f>
        <v>22.49516</v>
      </c>
      <c r="S616" s="12">
        <f>NMVOC!R18*MDC!$M19/1000000</f>
        <v>19.953</v>
      </c>
      <c r="T616" s="12">
        <f>NMVOC!S18*MDC!$M19/1000000</f>
        <v>18.2533</v>
      </c>
      <c r="U616" s="12">
        <f>NMVOC!T18*MDC!$M19/1000000</f>
        <v>20.08602</v>
      </c>
      <c r="V616" s="12">
        <f>NMVOC!U18*MDC!$M19/1000000</f>
        <v>18.41588</v>
      </c>
      <c r="W616" s="12">
        <f>NMVOC!V18*MDC!$M19/1000000</f>
        <v>17.45518</v>
      </c>
      <c r="X616" s="12">
        <f>NMVOC!W18*MDC!$M19/1000000</f>
        <v>17.32216</v>
      </c>
      <c r="Y616" s="12">
        <f>NMVOC!X18*MDC!$M19/1000000</f>
        <v>17.79512</v>
      </c>
      <c r="Z616" s="12">
        <f>NMVOC!Y18*MDC!$M19/1000000</f>
        <v>17.15958</v>
      </c>
      <c r="AA616" s="12">
        <f>NMVOC!Z18*MDC!$M19/1000000</f>
        <v>16.16932</v>
      </c>
      <c r="AB616" s="12">
        <f>NMVOC!AA18*MDC!$M19/1000000</f>
        <v>15.75548</v>
      </c>
      <c r="AC616" s="12">
        <f>NMVOC!AB18*MDC!$M19/1000000</f>
        <v>15.8146</v>
      </c>
      <c r="AD616" s="12">
        <f>NMVOC!AC18*MDC!$M19/1000000</f>
        <v>15.84416</v>
      </c>
      <c r="AE616" s="12">
        <f>NMVOC!AD18*MDC!$M19/1000000</f>
        <v>15.63724</v>
      </c>
      <c r="AF616" s="12">
        <f>NMVOC!AE18*MDC!$M19/1000000</f>
        <v>16.7753</v>
      </c>
      <c r="AG616" s="12"/>
    </row>
    <row r="617" ht="14.25" hidden="1" customHeight="1" outlineLevel="2">
      <c r="B617" s="7" t="s">
        <v>17</v>
      </c>
      <c r="C617" s="12">
        <f>NMVOC!B19*MDC!$M20/1000000</f>
        <v>472.59612</v>
      </c>
      <c r="D617" s="12">
        <f>NMVOC!C19*MDC!$M20/1000000</f>
        <v>415.49922</v>
      </c>
      <c r="E617" s="12">
        <f>NMVOC!D19*MDC!$M20/1000000</f>
        <v>371.8224</v>
      </c>
      <c r="F617" s="12">
        <f>NMVOC!E19*MDC!$M20/1000000</f>
        <v>353.00043</v>
      </c>
      <c r="G617" s="12">
        <f>NMVOC!F19*MDC!$M20/1000000</f>
        <v>331.43904</v>
      </c>
      <c r="H617" s="12">
        <f>NMVOC!G19*MDC!$M20/1000000</f>
        <v>323.88255</v>
      </c>
      <c r="I617" s="12">
        <f>NMVOC!H19*MDC!$M20/1000000</f>
        <v>311.66289</v>
      </c>
      <c r="J617" s="12">
        <f>NMVOC!I19*MDC!$M20/1000000</f>
        <v>297.61182</v>
      </c>
      <c r="K617" s="12">
        <f>NMVOC!J19*MDC!$M20/1000000</f>
        <v>287.31591</v>
      </c>
      <c r="L617" s="12">
        <f>NMVOC!K19*MDC!$M20/1000000</f>
        <v>285.97698</v>
      </c>
      <c r="M617" s="12">
        <f>NMVOC!L19*MDC!$M20/1000000</f>
        <v>292.85631</v>
      </c>
      <c r="N617" s="12">
        <f>NMVOC!M19*MDC!$M20/1000000</f>
        <v>293.04099</v>
      </c>
      <c r="O617" s="12">
        <f>NMVOC!N19*MDC!$M20/1000000</f>
        <v>271.89513</v>
      </c>
      <c r="P617" s="12">
        <f>NMVOC!O19*MDC!$M20/1000000</f>
        <v>279.37467</v>
      </c>
      <c r="Q617" s="12">
        <f>NMVOC!P19*MDC!$M20/1000000</f>
        <v>271.89513</v>
      </c>
      <c r="R617" s="12">
        <f>NMVOC!Q19*MDC!$M20/1000000</f>
        <v>267.26274</v>
      </c>
      <c r="S617" s="12">
        <f>NMVOC!R19*MDC!$M20/1000000</f>
        <v>247.08645</v>
      </c>
      <c r="T617" s="12">
        <f>NMVOC!S19*MDC!$M20/1000000</f>
        <v>225.41733</v>
      </c>
      <c r="U617" s="12">
        <f>NMVOC!T19*MDC!$M20/1000000</f>
        <v>211.64328</v>
      </c>
      <c r="V617" s="12">
        <f>NMVOC!U19*MDC!$M20/1000000</f>
        <v>210.50442</v>
      </c>
      <c r="W617" s="12">
        <f>NMVOC!V19*MDC!$M20/1000000</f>
        <v>202.65552</v>
      </c>
      <c r="X617" s="12">
        <f>NMVOC!W19*MDC!$M20/1000000</f>
        <v>207.71883</v>
      </c>
      <c r="Y617" s="12">
        <f>NMVOC!X19*MDC!$M20/1000000</f>
        <v>209.51946</v>
      </c>
      <c r="Z617" s="12">
        <f>NMVOC!Y19*MDC!$M20/1000000</f>
        <v>205.04097</v>
      </c>
      <c r="AA617" s="12">
        <f>NMVOC!Z19*MDC!$M20/1000000</f>
        <v>191.08224</v>
      </c>
      <c r="AB617" s="12">
        <f>NMVOC!AA19*MDC!$M20/1000000</f>
        <v>197.6076</v>
      </c>
      <c r="AC617" s="12">
        <f>NMVOC!AB19*MDC!$M20/1000000</f>
        <v>197.7615</v>
      </c>
      <c r="AD617" s="12">
        <f>NMVOC!AC19*MDC!$M20/1000000</f>
        <v>193.46769</v>
      </c>
      <c r="AE617" s="12">
        <f>NMVOC!AD19*MDC!$M20/1000000</f>
        <v>184.72617</v>
      </c>
      <c r="AF617" s="12">
        <f>NMVOC!AE19*MDC!$M20/1000000</f>
        <v>183.43341</v>
      </c>
      <c r="AG617" s="12"/>
    </row>
    <row r="618" ht="14.25" hidden="1" customHeight="1" outlineLevel="2">
      <c r="B618" s="7" t="s">
        <v>23</v>
      </c>
      <c r="C618" s="12">
        <f>NMVOC!B20*MDC!$M21/1000000</f>
        <v>3.75664</v>
      </c>
      <c r="D618" s="12">
        <f>NMVOC!C20*MDC!$M21/1000000</f>
        <v>3.9432</v>
      </c>
      <c r="E618" s="12">
        <f>NMVOC!D20*MDC!$M21/1000000</f>
        <v>3.90928</v>
      </c>
      <c r="F618" s="12">
        <f>NMVOC!E20*MDC!$M21/1000000</f>
        <v>3.24784</v>
      </c>
      <c r="G618" s="12">
        <f>NMVOC!F20*MDC!$M21/1000000</f>
        <v>3.12064</v>
      </c>
      <c r="H618" s="12">
        <f>NMVOC!G20*MDC!$M21/1000000</f>
        <v>3.01888</v>
      </c>
      <c r="I618" s="12">
        <f>NMVOC!H20*MDC!$M21/1000000</f>
        <v>2.84928</v>
      </c>
      <c r="J618" s="12">
        <f>NMVOC!I20*MDC!$M21/1000000</f>
        <v>2.9256</v>
      </c>
      <c r="K618" s="12">
        <f>NMVOC!J20*MDC!$M21/1000000</f>
        <v>3.71424</v>
      </c>
      <c r="L618" s="12">
        <f>NMVOC!K20*MDC!$M21/1000000</f>
        <v>3.2648</v>
      </c>
      <c r="M618" s="12">
        <f>NMVOC!L20*MDC!$M21/1000000</f>
        <v>3.23088</v>
      </c>
      <c r="N618" s="12">
        <f>NMVOC!M20*MDC!$M21/1000000</f>
        <v>3.0952</v>
      </c>
      <c r="O618" s="12">
        <f>NMVOC!N20*MDC!$M21/1000000</f>
        <v>3.37504</v>
      </c>
      <c r="P618" s="12">
        <f>NMVOC!O20*MDC!$M21/1000000</f>
        <v>2.68816</v>
      </c>
      <c r="Q618" s="12">
        <f>NMVOC!P20*MDC!$M21/1000000</f>
        <v>2.5016</v>
      </c>
      <c r="R618" s="12">
        <f>NMVOC!Q20*MDC!$M21/1000000</f>
        <v>2.39984</v>
      </c>
      <c r="S618" s="12">
        <f>NMVOC!R20*MDC!$M21/1000000</f>
        <v>2.18784</v>
      </c>
      <c r="T618" s="12">
        <f>NMVOC!S20*MDC!$M21/1000000</f>
        <v>2.1624</v>
      </c>
      <c r="U618" s="12">
        <f>NMVOC!T20*MDC!$M21/1000000</f>
        <v>1.87408</v>
      </c>
      <c r="V618" s="12">
        <f>NMVOC!U20*MDC!$M21/1000000</f>
        <v>2.85776</v>
      </c>
      <c r="W618" s="12">
        <f>NMVOC!V20*MDC!$M21/1000000</f>
        <v>3.0952</v>
      </c>
      <c r="X618" s="12">
        <f>NMVOC!W20*MDC!$M21/1000000</f>
        <v>2.78992</v>
      </c>
      <c r="Y618" s="12">
        <f>NMVOC!X20*MDC!$M21/1000000</f>
        <v>2.69664</v>
      </c>
      <c r="Z618" s="12">
        <f>NMVOC!Y20*MDC!$M21/1000000</f>
        <v>3.0528</v>
      </c>
      <c r="AA618" s="12">
        <f>NMVOC!Z20*MDC!$M21/1000000</f>
        <v>2.57792</v>
      </c>
      <c r="AB618" s="12">
        <f>NMVOC!AA20*MDC!$M21/1000000</f>
        <v>2.51856</v>
      </c>
      <c r="AC618" s="12">
        <f>NMVOC!AB20*MDC!$M21/1000000</f>
        <v>2.42528</v>
      </c>
      <c r="AD618" s="12">
        <f>NMVOC!AC20*MDC!$M21/1000000</f>
        <v>2.52704</v>
      </c>
      <c r="AE618" s="12">
        <f>NMVOC!AD20*MDC!$M21/1000000</f>
        <v>2.30656</v>
      </c>
      <c r="AF618" s="12">
        <f>NMVOC!AE20*MDC!$M21/1000000</f>
        <v>2.27264</v>
      </c>
      <c r="AG618" s="12"/>
    </row>
    <row r="619" ht="14.25" hidden="1" customHeight="1" outlineLevel="2">
      <c r="B619" s="7" t="s">
        <v>24</v>
      </c>
      <c r="C619" s="12">
        <f>NMVOC!B21*MDC!$M22/1000000</f>
        <v>1172.97765</v>
      </c>
      <c r="D619" s="12">
        <f>NMVOC!C21*MDC!$M22/1000000</f>
        <v>1102.62105</v>
      </c>
      <c r="E619" s="12">
        <f>NMVOC!D21*MDC!$M22/1000000</f>
        <v>1013.7078</v>
      </c>
      <c r="F619" s="12">
        <f>NMVOC!E21*MDC!$M22/1000000</f>
        <v>969.5511</v>
      </c>
      <c r="G619" s="12">
        <f>NMVOC!F21*MDC!$M22/1000000</f>
        <v>900.68445</v>
      </c>
      <c r="H619" s="12">
        <f>NMVOC!G21*MDC!$M22/1000000</f>
        <v>839.5965</v>
      </c>
      <c r="I619" s="12">
        <f>NMVOC!H21*MDC!$M22/1000000</f>
        <v>785.47455</v>
      </c>
      <c r="J619" s="12">
        <f>NMVOC!I21*MDC!$M22/1000000</f>
        <v>721.2132</v>
      </c>
      <c r="K619" s="12">
        <f>NMVOC!J21*MDC!$M22/1000000</f>
        <v>727.2117</v>
      </c>
      <c r="L619" s="12">
        <f>NMVOC!K21*MDC!$M22/1000000</f>
        <v>687.56355</v>
      </c>
      <c r="M619" s="12">
        <f>NMVOC!L21*MDC!$M22/1000000</f>
        <v>648.6894</v>
      </c>
      <c r="N619" s="12">
        <f>NMVOC!M21*MDC!$M22/1000000</f>
        <v>592.94205</v>
      </c>
      <c r="O619" s="12">
        <f>NMVOC!N21*MDC!$M22/1000000</f>
        <v>562.67865</v>
      </c>
      <c r="P619" s="12">
        <f>NMVOC!O21*MDC!$M22/1000000</f>
        <v>547.605</v>
      </c>
      <c r="Q619" s="12">
        <f>NMVOC!P21*MDC!$M22/1000000</f>
        <v>507.6666</v>
      </c>
      <c r="R619" s="12">
        <f>NMVOC!Q21*MDC!$M22/1000000</f>
        <v>516.12255</v>
      </c>
      <c r="S619" s="12">
        <f>NMVOC!R21*MDC!$M22/1000000</f>
        <v>503.9514</v>
      </c>
      <c r="T619" s="12">
        <f>NMVOC!S21*MDC!$M22/1000000</f>
        <v>507.9762</v>
      </c>
      <c r="U619" s="12">
        <f>NMVOC!T21*MDC!$M22/1000000</f>
        <v>495.95985</v>
      </c>
      <c r="V619" s="12">
        <f>NMVOC!U21*MDC!$M22/1000000</f>
        <v>498.4173</v>
      </c>
      <c r="W619" s="12">
        <f>NMVOC!V21*MDC!$M22/1000000</f>
        <v>518.6187</v>
      </c>
      <c r="X619" s="12">
        <f>NMVOC!W21*MDC!$M22/1000000</f>
        <v>511.71075</v>
      </c>
      <c r="Y619" s="12">
        <f>NMVOC!X21*MDC!$M22/1000000</f>
        <v>499.71375</v>
      </c>
      <c r="Z619" s="12">
        <f>NMVOC!Y21*MDC!$M22/1000000</f>
        <v>494.8569</v>
      </c>
      <c r="AA619" s="12">
        <f>NMVOC!Z21*MDC!$M22/1000000</f>
        <v>471.11445</v>
      </c>
      <c r="AB619" s="12">
        <f>NMVOC!AA21*MDC!$M22/1000000</f>
        <v>485.8398</v>
      </c>
      <c r="AC619" s="12">
        <f>NMVOC!AB21*MDC!$M22/1000000</f>
        <v>478.62225</v>
      </c>
      <c r="AD619" s="12">
        <f>NMVOC!AC21*MDC!$M22/1000000</f>
        <v>479.2221</v>
      </c>
      <c r="AE619" s="12">
        <f>NMVOC!AD21*MDC!$M22/1000000</f>
        <v>465.2514</v>
      </c>
      <c r="AF619" s="12">
        <f>NMVOC!AE21*MDC!$M22/1000000</f>
        <v>458.42085</v>
      </c>
      <c r="AG619" s="12"/>
    </row>
    <row r="620" ht="14.25" hidden="1" customHeight="1" outlineLevel="2">
      <c r="B620" s="7" t="s">
        <v>5</v>
      </c>
      <c r="C620" s="12">
        <f>NMVOC!B22*MDC!$M23/1000000</f>
        <v>848.21984</v>
      </c>
      <c r="D620" s="12">
        <f>NMVOC!C22*MDC!$M23/1000000</f>
        <v>833.83552</v>
      </c>
      <c r="E620" s="12">
        <f>NMVOC!D22*MDC!$M23/1000000</f>
        <v>774.27584</v>
      </c>
      <c r="F620" s="12">
        <f>NMVOC!E22*MDC!$M23/1000000</f>
        <v>723.71584</v>
      </c>
      <c r="G620" s="12">
        <f>NMVOC!F22*MDC!$M23/1000000</f>
        <v>667.0128</v>
      </c>
      <c r="H620" s="12">
        <f>NMVOC!G22*MDC!$M23/1000000</f>
        <v>627.4496</v>
      </c>
      <c r="I620" s="12">
        <f>NMVOC!H22*MDC!$M23/1000000</f>
        <v>603.58528</v>
      </c>
      <c r="J620" s="12">
        <f>NMVOC!I22*MDC!$M23/1000000</f>
        <v>567.58656</v>
      </c>
      <c r="K620" s="12">
        <f>NMVOC!J22*MDC!$M23/1000000</f>
        <v>546.14912</v>
      </c>
      <c r="L620" s="12">
        <f>NMVOC!K22*MDC!$M23/1000000</f>
        <v>517.96192</v>
      </c>
      <c r="M620" s="12">
        <f>NMVOC!L22*MDC!$M23/1000000</f>
        <v>457.99776</v>
      </c>
      <c r="N620" s="12">
        <f>NMVOC!M22*MDC!$M23/1000000</f>
        <v>444.57408</v>
      </c>
      <c r="O620" s="12">
        <f>NMVOC!N22*MDC!$M23/1000000</f>
        <v>432.56608</v>
      </c>
      <c r="P620" s="12">
        <f>NMVOC!O22*MDC!$M23/1000000</f>
        <v>422.25184</v>
      </c>
      <c r="Q620" s="12">
        <f>NMVOC!P22*MDC!$M23/1000000</f>
        <v>388.5536</v>
      </c>
      <c r="R620" s="12">
        <f>NMVOC!Q22*MDC!$M23/1000000</f>
        <v>398.71616</v>
      </c>
      <c r="S620" s="12">
        <f>NMVOC!R22*MDC!$M23/1000000</f>
        <v>404.07552</v>
      </c>
      <c r="T620" s="12">
        <f>NMVOC!S22*MDC!$M23/1000000</f>
        <v>393.53376</v>
      </c>
      <c r="U620" s="12">
        <f>NMVOC!T22*MDC!$M23/1000000</f>
        <v>380.13536</v>
      </c>
      <c r="V620" s="12">
        <f>NMVOC!U22*MDC!$M23/1000000</f>
        <v>347.57472</v>
      </c>
      <c r="W620" s="12">
        <f>NMVOC!V22*MDC!$M23/1000000</f>
        <v>348.6112</v>
      </c>
      <c r="X620" s="12">
        <f>NMVOC!W22*MDC!$M23/1000000</f>
        <v>336.02176</v>
      </c>
      <c r="Y620" s="12">
        <f>NMVOC!X22*MDC!$M23/1000000</f>
        <v>330.51072</v>
      </c>
      <c r="Z620" s="12">
        <f>NMVOC!Y22*MDC!$M23/1000000</f>
        <v>315.59552</v>
      </c>
      <c r="AA620" s="12">
        <f>NMVOC!Z22*MDC!$M23/1000000</f>
        <v>298.73376</v>
      </c>
      <c r="AB620" s="12">
        <f>NMVOC!AA22*MDC!$M23/1000000</f>
        <v>285.7904</v>
      </c>
      <c r="AC620" s="12">
        <f>NMVOC!AB22*MDC!$M23/1000000</f>
        <v>282.83264</v>
      </c>
      <c r="AD620" s="12">
        <f>NMVOC!AC22*MDC!$M23/1000000</f>
        <v>284.1472</v>
      </c>
      <c r="AE620" s="12">
        <f>NMVOC!AD22*MDC!$M23/1000000</f>
        <v>275.62784</v>
      </c>
      <c r="AF620" s="12">
        <f>NMVOC!AE22*MDC!$M23/1000000</f>
        <v>274.51552</v>
      </c>
      <c r="AG620" s="12"/>
    </row>
    <row r="621" ht="14.25" hidden="1" customHeight="1" outlineLevel="2">
      <c r="B621" s="7" t="s">
        <v>26</v>
      </c>
      <c r="C621" s="12">
        <f>NMVOC!B23*MDC!$M24/1000000</f>
        <v>812.2842</v>
      </c>
      <c r="D621" s="12">
        <f>NMVOC!C23*MDC!$M24/1000000</f>
        <v>862.0965</v>
      </c>
      <c r="E621" s="12">
        <f>NMVOC!D23*MDC!$M24/1000000</f>
        <v>847.61964</v>
      </c>
      <c r="F621" s="12">
        <f>NMVOC!E23*MDC!$M24/1000000</f>
        <v>918.64962</v>
      </c>
      <c r="G621" s="12">
        <f>NMVOC!F23*MDC!$M24/1000000</f>
        <v>914.46354</v>
      </c>
      <c r="H621" s="12">
        <f>NMVOC!G23*MDC!$M24/1000000</f>
        <v>933.47532</v>
      </c>
      <c r="I621" s="12">
        <f>NMVOC!H23*MDC!$M24/1000000</f>
        <v>954.58014</v>
      </c>
      <c r="J621" s="12">
        <f>NMVOC!I23*MDC!$M24/1000000</f>
        <v>921.3993</v>
      </c>
      <c r="K621" s="12">
        <f>NMVOC!J23*MDC!$M24/1000000</f>
        <v>849.19968</v>
      </c>
      <c r="L621" s="12">
        <f>NMVOC!K23*MDC!$M24/1000000</f>
        <v>839.6784</v>
      </c>
      <c r="M621" s="12">
        <f>NMVOC!L23*MDC!$M24/1000000</f>
        <v>804.7944</v>
      </c>
      <c r="N621" s="12">
        <f>NMVOC!M23*MDC!$M24/1000000</f>
        <v>774.03492</v>
      </c>
      <c r="O621" s="12">
        <f>NMVOC!N23*MDC!$M24/1000000</f>
        <v>794.51388</v>
      </c>
      <c r="P621" s="12">
        <f>NMVOC!O23*MDC!$M24/1000000</f>
        <v>760.90212</v>
      </c>
      <c r="Q621" s="12">
        <f>NMVOC!P23*MDC!$M24/1000000</f>
        <v>788.7888</v>
      </c>
      <c r="R621" s="12">
        <f>NMVOC!Q23*MDC!$M24/1000000</f>
        <v>785.70054</v>
      </c>
      <c r="S621" s="12">
        <f>NMVOC!R23*MDC!$M24/1000000</f>
        <v>843.09498</v>
      </c>
      <c r="T621" s="12">
        <f>NMVOC!S23*MDC!$M24/1000000</f>
        <v>822.26718</v>
      </c>
      <c r="U621" s="12">
        <f>NMVOC!T23*MDC!$M24/1000000</f>
        <v>843.43356</v>
      </c>
      <c r="V621" s="12">
        <f>NMVOC!U23*MDC!$M24/1000000</f>
        <v>793.92906</v>
      </c>
      <c r="W621" s="12">
        <f>NMVOC!V23*MDC!$M24/1000000</f>
        <v>757.32138</v>
      </c>
      <c r="X621" s="12">
        <f>NMVOC!W23*MDC!$M24/1000000</f>
        <v>746.6202</v>
      </c>
      <c r="Y621" s="12">
        <f>NMVOC!X23*MDC!$M24/1000000</f>
        <v>722.68362</v>
      </c>
      <c r="Z621" s="12">
        <f>NMVOC!Y23*MDC!$M24/1000000</f>
        <v>669.3624</v>
      </c>
      <c r="AA621" s="12">
        <f>NMVOC!Z23*MDC!$M24/1000000</f>
        <v>665.1558</v>
      </c>
      <c r="AB621" s="12">
        <f>NMVOC!AA23*MDC!$M24/1000000</f>
        <v>684.96786</v>
      </c>
      <c r="AC621" s="12">
        <f>NMVOC!AB23*MDC!$M24/1000000</f>
        <v>714.07548</v>
      </c>
      <c r="AD621" s="12">
        <f>NMVOC!AC23*MDC!$M24/1000000</f>
        <v>729.21924</v>
      </c>
      <c r="AE621" s="12">
        <f>NMVOC!AD23*MDC!$M24/1000000</f>
        <v>697.44402</v>
      </c>
      <c r="AF621" s="12">
        <f>NMVOC!AE23*MDC!$M24/1000000</f>
        <v>663.89382</v>
      </c>
      <c r="AG621" s="12"/>
    </row>
    <row r="622" ht="14.25" hidden="1" customHeight="1" outlineLevel="2">
      <c r="B622" s="7" t="s">
        <v>27</v>
      </c>
      <c r="C622" s="12">
        <f>NMVOC!B24*MDC!$M25/1000000</f>
        <v>175.32861</v>
      </c>
      <c r="D622" s="12">
        <f>NMVOC!C24*MDC!$M25/1000000</f>
        <v>176.83169</v>
      </c>
      <c r="E622" s="12">
        <f>NMVOC!D24*MDC!$M25/1000000</f>
        <v>180.66738</v>
      </c>
      <c r="F622" s="12">
        <f>NMVOC!E24*MDC!$M25/1000000</f>
        <v>172.18065</v>
      </c>
      <c r="G622" s="12">
        <f>NMVOC!F24*MDC!$M25/1000000</f>
        <v>172.03885</v>
      </c>
      <c r="H622" s="12">
        <f>NMVOC!G24*MDC!$M25/1000000</f>
        <v>169.17449</v>
      </c>
      <c r="I622" s="12">
        <f>NMVOC!H24*MDC!$M25/1000000</f>
        <v>170.10328</v>
      </c>
      <c r="J622" s="12">
        <f>NMVOC!I24*MDC!$M25/1000000</f>
        <v>173.31505</v>
      </c>
      <c r="K622" s="12">
        <f>NMVOC!J24*MDC!$M25/1000000</f>
        <v>176.03052</v>
      </c>
      <c r="L622" s="12">
        <f>NMVOC!K24*MDC!$M25/1000000</f>
        <v>168.35205</v>
      </c>
      <c r="M622" s="12">
        <f>NMVOC!L24*MDC!$M25/1000000</f>
        <v>168.79872</v>
      </c>
      <c r="N622" s="12">
        <f>NMVOC!M24*MDC!$M25/1000000</f>
        <v>165.59404</v>
      </c>
      <c r="O622" s="12">
        <f>NMVOC!N24*MDC!$M25/1000000</f>
        <v>161.36131</v>
      </c>
      <c r="P622" s="12">
        <f>NMVOC!O24*MDC!$M25/1000000</f>
        <v>153.62612</v>
      </c>
      <c r="Q622" s="12">
        <f>NMVOC!P24*MDC!$M25/1000000</f>
        <v>148.6064</v>
      </c>
      <c r="R622" s="12">
        <f>NMVOC!Q24*MDC!$M25/1000000</f>
        <v>140.18348</v>
      </c>
      <c r="S622" s="12">
        <f>NMVOC!R24*MDC!$M25/1000000</f>
        <v>134.93688</v>
      </c>
      <c r="T622" s="12">
        <f>NMVOC!S24*MDC!$M25/1000000</f>
        <v>131.19336</v>
      </c>
      <c r="U622" s="12">
        <f>NMVOC!T24*MDC!$M25/1000000</f>
        <v>124.54294</v>
      </c>
      <c r="V622" s="12">
        <f>NMVOC!U24*MDC!$M25/1000000</f>
        <v>114.0781</v>
      </c>
      <c r="W622" s="12">
        <f>NMVOC!V24*MDC!$M25/1000000</f>
        <v>114.95017</v>
      </c>
      <c r="X622" s="12">
        <f>NMVOC!W24*MDC!$M25/1000000</f>
        <v>107.91689</v>
      </c>
      <c r="Y622" s="12">
        <f>NMVOC!X24*MDC!$M25/1000000</f>
        <v>105.20142</v>
      </c>
      <c r="Z622" s="12">
        <f>NMVOC!Y24*MDC!$M25/1000000</f>
        <v>103.26585</v>
      </c>
      <c r="AA622" s="12">
        <f>NMVOC!Z24*MDC!$M25/1000000</f>
        <v>106.98101</v>
      </c>
      <c r="AB622" s="12">
        <f>NMVOC!AA24*MDC!$M25/1000000</f>
        <v>108.61171</v>
      </c>
      <c r="AC622" s="12">
        <f>NMVOC!AB24*MDC!$M25/1000000</f>
        <v>106.17984</v>
      </c>
      <c r="AD622" s="12">
        <f>NMVOC!AC24*MDC!$M25/1000000</f>
        <v>108.03742</v>
      </c>
      <c r="AE622" s="12">
        <f>NMVOC!AD24*MDC!$M25/1000000</f>
        <v>109.48378</v>
      </c>
      <c r="AF622" s="12">
        <f>NMVOC!AE24*MDC!$M25/1000000</f>
        <v>114.48932</v>
      </c>
      <c r="AG622" s="12"/>
    </row>
    <row r="623" ht="14.25" hidden="1" customHeight="1" outlineLevel="2">
      <c r="B623" s="7" t="s">
        <v>28</v>
      </c>
      <c r="C623" s="12">
        <f>NMVOC!B25*MDC!$M26/1000000</f>
        <v>406.34552</v>
      </c>
      <c r="D623" s="12">
        <f>NMVOC!C25*MDC!$M26/1000000</f>
        <v>342.65</v>
      </c>
      <c r="E623" s="12">
        <f>NMVOC!D25*MDC!$M26/1000000</f>
        <v>329.54208</v>
      </c>
      <c r="F623" s="12">
        <f>NMVOC!E25*MDC!$M26/1000000</f>
        <v>305.25754</v>
      </c>
      <c r="G623" s="12">
        <f>NMVOC!F25*MDC!$M26/1000000</f>
        <v>322.05362</v>
      </c>
      <c r="H623" s="12">
        <f>NMVOC!G25*MDC!$M26/1000000</f>
        <v>334.20212</v>
      </c>
      <c r="I623" s="12">
        <f>NMVOC!H25*MDC!$M26/1000000</f>
        <v>391.4309</v>
      </c>
      <c r="J623" s="12">
        <f>NMVOC!I25*MDC!$M26/1000000</f>
        <v>400.16536</v>
      </c>
      <c r="K623" s="12">
        <f>NMVOC!J25*MDC!$M26/1000000</f>
        <v>368.816</v>
      </c>
      <c r="L623" s="12">
        <f>NMVOC!K25*MDC!$M26/1000000</f>
        <v>336.93086</v>
      </c>
      <c r="M623" s="12">
        <f>NMVOC!L25*MDC!$M26/1000000</f>
        <v>361.01604</v>
      </c>
      <c r="N623" s="12">
        <f>NMVOC!M25*MDC!$M26/1000000</f>
        <v>341.64074</v>
      </c>
      <c r="O623" s="12">
        <f>NMVOC!N25*MDC!$M26/1000000</f>
        <v>346.99854</v>
      </c>
      <c r="P623" s="12">
        <f>NMVOC!O25*MDC!$M26/1000000</f>
        <v>364.80388</v>
      </c>
      <c r="Q623" s="12">
        <f>NMVOC!P25*MDC!$M26/1000000</f>
        <v>376.19232</v>
      </c>
      <c r="R623" s="12">
        <f>NMVOC!Q25*MDC!$M26/1000000</f>
        <v>404.40176</v>
      </c>
      <c r="S623" s="12">
        <f>NMVOC!R25*MDC!$M26/1000000</f>
        <v>405.93434</v>
      </c>
      <c r="T623" s="12">
        <f>NMVOC!S25*MDC!$M26/1000000</f>
        <v>379.24502</v>
      </c>
      <c r="U623" s="12">
        <f>NMVOC!T25*MDC!$M26/1000000</f>
        <v>400.7136</v>
      </c>
      <c r="V623" s="12">
        <f>NMVOC!U25*MDC!$M26/1000000</f>
        <v>346.8864</v>
      </c>
      <c r="W623" s="12">
        <f>NMVOC!V25*MDC!$M26/1000000</f>
        <v>333.37976</v>
      </c>
      <c r="X623" s="12">
        <f>NMVOC!W25*MDC!$M26/1000000</f>
        <v>322.3402</v>
      </c>
      <c r="Y623" s="12">
        <f>NMVOC!X25*MDC!$M26/1000000</f>
        <v>322.62678</v>
      </c>
      <c r="Z623" s="12">
        <f>NMVOC!Y25*MDC!$M26/1000000</f>
        <v>312.3722</v>
      </c>
      <c r="AA623" s="12">
        <f>NMVOC!Z25*MDC!$M26/1000000</f>
        <v>305.68118</v>
      </c>
      <c r="AB623" s="12">
        <f>NMVOC!AA25*MDC!$M26/1000000</f>
        <v>297.68186</v>
      </c>
      <c r="AC623" s="12">
        <f>NMVOC!AB25*MDC!$M26/1000000</f>
        <v>295.04034</v>
      </c>
      <c r="AD623" s="12">
        <f>NMVOC!AC25*MDC!$M26/1000000</f>
        <v>298.99016</v>
      </c>
      <c r="AE623" s="12">
        <f>NMVOC!AD25*MDC!$M26/1000000</f>
        <v>293.96878</v>
      </c>
      <c r="AF623" s="12">
        <f>NMVOC!AE25*MDC!$M26/1000000</f>
        <v>286.05668</v>
      </c>
      <c r="AG623" s="12"/>
    </row>
    <row r="624" ht="14.25" hidden="1" customHeight="1" outlineLevel="2">
      <c r="B624" s="7" t="s">
        <v>30</v>
      </c>
      <c r="C624" s="12">
        <f>NMVOC!B26*MDC!$M27/1000000</f>
        <v>197.213</v>
      </c>
      <c r="D624" s="12">
        <f>NMVOC!C26*MDC!$M27/1000000</f>
        <v>187.6055</v>
      </c>
      <c r="E624" s="12">
        <f>NMVOC!D26*MDC!$M27/1000000</f>
        <v>183.793</v>
      </c>
      <c r="F624" s="12">
        <f>NMVOC!E26*MDC!$M27/1000000</f>
        <v>185.7145</v>
      </c>
      <c r="G624" s="12">
        <f>NMVOC!F26*MDC!$M27/1000000</f>
        <v>188.734</v>
      </c>
      <c r="H624" s="12">
        <f>NMVOC!G26*MDC!$M27/1000000</f>
        <v>188.917</v>
      </c>
      <c r="I624" s="12">
        <f>NMVOC!H26*MDC!$M27/1000000</f>
        <v>199.6835</v>
      </c>
      <c r="J624" s="12">
        <f>NMVOC!I26*MDC!$M27/1000000</f>
        <v>191.601</v>
      </c>
      <c r="K624" s="12">
        <f>NMVOC!J26*MDC!$M27/1000000</f>
        <v>178.4555</v>
      </c>
      <c r="L624" s="12">
        <f>NMVOC!K26*MDC!$M27/1000000</f>
        <v>169.9155</v>
      </c>
      <c r="M624" s="12">
        <f>NMVOC!L26*MDC!$M27/1000000</f>
        <v>167.567</v>
      </c>
      <c r="N624" s="12">
        <f>NMVOC!M26*MDC!$M27/1000000</f>
        <v>169.3665</v>
      </c>
      <c r="O624" s="12">
        <f>NMVOC!N26*MDC!$M27/1000000</f>
        <v>157.1055</v>
      </c>
      <c r="P624" s="12">
        <f>NMVOC!O26*MDC!$M27/1000000</f>
        <v>155.7635</v>
      </c>
      <c r="Q624" s="12">
        <f>NMVOC!P26*MDC!$M27/1000000</f>
        <v>149.267</v>
      </c>
      <c r="R624" s="12">
        <f>NMVOC!Q26*MDC!$M27/1000000</f>
        <v>147.376</v>
      </c>
      <c r="S624" s="12">
        <f>NMVOC!R26*MDC!$M27/1000000</f>
        <v>140.849</v>
      </c>
      <c r="T624" s="12">
        <f>NMVOC!S26*MDC!$M27/1000000</f>
        <v>140.8185</v>
      </c>
      <c r="U624" s="12">
        <f>NMVOC!T26*MDC!$M27/1000000</f>
        <v>134.8405</v>
      </c>
      <c r="V624" s="12">
        <f>NMVOC!U26*MDC!$M27/1000000</f>
        <v>123.952</v>
      </c>
      <c r="W624" s="12">
        <f>NMVOC!V26*MDC!$M27/1000000</f>
        <v>121.7255</v>
      </c>
      <c r="X624" s="12">
        <f>NMVOC!W26*MDC!$M27/1000000</f>
        <v>114.009</v>
      </c>
      <c r="Y624" s="12">
        <f>NMVOC!X26*MDC!$M27/1000000</f>
        <v>109.4645</v>
      </c>
      <c r="Z624" s="12">
        <f>NMVOC!Y26*MDC!$M27/1000000</f>
        <v>106.8415</v>
      </c>
      <c r="AA624" s="12">
        <f>NMVOC!Z26*MDC!$M27/1000000</f>
        <v>99.003</v>
      </c>
      <c r="AB624" s="12">
        <f>NMVOC!AA26*MDC!$M27/1000000</f>
        <v>99.918</v>
      </c>
      <c r="AC624" s="12">
        <f>NMVOC!AB26*MDC!$M27/1000000</f>
        <v>100.467</v>
      </c>
      <c r="AD624" s="12">
        <f>NMVOC!AC26*MDC!$M27/1000000</f>
        <v>99.2775</v>
      </c>
      <c r="AE624" s="12">
        <f>NMVOC!AD26*MDC!$M27/1000000</f>
        <v>98.5455</v>
      </c>
      <c r="AF624" s="12">
        <f>NMVOC!AE26*MDC!$M27/1000000</f>
        <v>95.099</v>
      </c>
      <c r="AG624" s="12"/>
    </row>
    <row r="625" ht="14.25" hidden="1" customHeight="1" outlineLevel="2">
      <c r="B625" s="7" t="s">
        <v>29</v>
      </c>
      <c r="C625" s="12">
        <f>NMVOC!B27*MDC!$M28/1000000</f>
        <v>489.96668</v>
      </c>
      <c r="D625" s="12">
        <f>NMVOC!C27*MDC!$M28/1000000</f>
        <v>456.99066</v>
      </c>
      <c r="E625" s="12">
        <f>NMVOC!D27*MDC!$M28/1000000</f>
        <v>432.98948</v>
      </c>
      <c r="F625" s="12">
        <f>NMVOC!E27*MDC!$M28/1000000</f>
        <v>384.503</v>
      </c>
      <c r="G625" s="12">
        <f>NMVOC!F27*MDC!$M28/1000000</f>
        <v>357.42952</v>
      </c>
      <c r="H625" s="12">
        <f>NMVOC!G27*MDC!$M28/1000000</f>
        <v>334.30348</v>
      </c>
      <c r="I625" s="12">
        <f>NMVOC!H27*MDC!$M28/1000000</f>
        <v>321.71636</v>
      </c>
      <c r="J625" s="12">
        <f>NMVOC!I27*MDC!$M28/1000000</f>
        <v>296.87728</v>
      </c>
      <c r="K625" s="12">
        <f>NMVOC!J27*MDC!$M28/1000000</f>
        <v>299.18616</v>
      </c>
      <c r="L625" s="12">
        <f>NMVOC!K27*MDC!$M28/1000000</f>
        <v>285.7239</v>
      </c>
      <c r="M625" s="12">
        <f>NMVOC!L27*MDC!$M28/1000000</f>
        <v>284.73704</v>
      </c>
      <c r="N625" s="12">
        <f>NMVOC!M27*MDC!$M28/1000000</f>
        <v>286.80386</v>
      </c>
      <c r="O625" s="12">
        <f>NMVOC!N27*MDC!$M28/1000000</f>
        <v>262.02064</v>
      </c>
      <c r="P625" s="12">
        <f>NMVOC!O27*MDC!$M28/1000000</f>
        <v>261.40618</v>
      </c>
      <c r="Q625" s="12">
        <f>NMVOC!P27*MDC!$M28/1000000</f>
        <v>263.08198</v>
      </c>
      <c r="R625" s="12">
        <f>NMVOC!Q27*MDC!$M28/1000000</f>
        <v>278.81588</v>
      </c>
      <c r="S625" s="12">
        <f>NMVOC!R27*MDC!$M28/1000000</f>
        <v>267.02942</v>
      </c>
      <c r="T625" s="12">
        <f>NMVOC!S27*MDC!$M28/1000000</f>
        <v>257.08634</v>
      </c>
      <c r="U625" s="12">
        <f>NMVOC!T27*MDC!$M28/1000000</f>
        <v>250.47624</v>
      </c>
      <c r="V625" s="12">
        <f>NMVOC!U27*MDC!$M28/1000000</f>
        <v>233.14102</v>
      </c>
      <c r="W625" s="12">
        <f>NMVOC!V27*MDC!$M28/1000000</f>
        <v>232.11692</v>
      </c>
      <c r="X625" s="12">
        <f>NMVOC!W27*MDC!$M28/1000000</f>
        <v>227.31296</v>
      </c>
      <c r="Y625" s="12">
        <f>NMVOC!X27*MDC!$M28/1000000</f>
        <v>220.23736</v>
      </c>
      <c r="Z625" s="12">
        <f>NMVOC!Y27*MDC!$M28/1000000</f>
        <v>216.25268</v>
      </c>
      <c r="AA625" s="12">
        <f>NMVOC!Z27*MDC!$M28/1000000</f>
        <v>181.99188</v>
      </c>
      <c r="AB625" s="12">
        <f>NMVOC!AA27*MDC!$M28/1000000</f>
        <v>208.67434</v>
      </c>
      <c r="AC625" s="12">
        <f>NMVOC!AB27*MDC!$M28/1000000</f>
        <v>210.92736</v>
      </c>
      <c r="AD625" s="12">
        <f>NMVOC!AC27*MDC!$M28/1000000</f>
        <v>206.55166</v>
      </c>
      <c r="AE625" s="12">
        <f>NMVOC!AD27*MDC!$M28/1000000</f>
        <v>190.91086</v>
      </c>
      <c r="AF625" s="12">
        <f>NMVOC!AE27*MDC!$M28/1000000</f>
        <v>185.30624</v>
      </c>
      <c r="AG625" s="12"/>
    </row>
    <row r="626" ht="14.25" hidden="1" customHeight="1" outlineLevel="2">
      <c r="B626" s="7" t="s">
        <v>13</v>
      </c>
      <c r="C626" s="12">
        <f>NMVOC!B28*MDC!$M29/1000000</f>
        <v>48.9321</v>
      </c>
      <c r="D626" s="12">
        <f>NMVOC!C28*MDC!$M29/1000000</f>
        <v>46.8867</v>
      </c>
      <c r="E626" s="12">
        <f>NMVOC!D28*MDC!$M29/1000000</f>
        <v>45.6141</v>
      </c>
      <c r="F626" s="12">
        <f>NMVOC!E28*MDC!$M29/1000000</f>
        <v>44.3142</v>
      </c>
      <c r="G626" s="12">
        <f>NMVOC!F28*MDC!$M29/1000000</f>
        <v>44.1252</v>
      </c>
      <c r="H626" s="12">
        <f>NMVOC!G28*MDC!$M29/1000000</f>
        <v>42.6636</v>
      </c>
      <c r="I626" s="12">
        <f>NMVOC!H28*MDC!$M29/1000000</f>
        <v>41.0886</v>
      </c>
      <c r="J626" s="12">
        <f>NMVOC!I28*MDC!$M29/1000000</f>
        <v>41.0613</v>
      </c>
      <c r="K626" s="12">
        <f>NMVOC!J28*MDC!$M29/1000000</f>
        <v>40.0365</v>
      </c>
      <c r="L626" s="12">
        <f>NMVOC!K28*MDC!$M29/1000000</f>
        <v>38.6988</v>
      </c>
      <c r="M626" s="12">
        <f>NMVOC!L28*MDC!$M29/1000000</f>
        <v>37.3737</v>
      </c>
      <c r="N626" s="12">
        <f>NMVOC!M28*MDC!$M29/1000000</f>
        <v>36.7689</v>
      </c>
      <c r="O626" s="12">
        <f>NMVOC!N28*MDC!$M29/1000000</f>
        <v>34.8957</v>
      </c>
      <c r="P626" s="12">
        <f>NMVOC!O28*MDC!$M29/1000000</f>
        <v>34.0011</v>
      </c>
      <c r="Q626" s="12">
        <f>NMVOC!P28*MDC!$M29/1000000</f>
        <v>33.0351</v>
      </c>
      <c r="R626" s="12">
        <f>NMVOC!Q28*MDC!$M29/1000000</f>
        <v>30.702</v>
      </c>
      <c r="S626" s="12">
        <f>NMVOC!R28*MDC!$M29/1000000</f>
        <v>29.4315</v>
      </c>
      <c r="T626" s="12">
        <f>NMVOC!S28*MDC!$M29/1000000</f>
        <v>28.6482</v>
      </c>
      <c r="U626" s="12">
        <f>NMVOC!T28*MDC!$M29/1000000</f>
        <v>25.263</v>
      </c>
      <c r="V626" s="12">
        <f>NMVOC!U28*MDC!$M29/1000000</f>
        <v>23.3751</v>
      </c>
      <c r="W626" s="12">
        <f>NMVOC!V28*MDC!$M29/1000000</f>
        <v>23.814</v>
      </c>
      <c r="X626" s="12">
        <f>NMVOC!W28*MDC!$M29/1000000</f>
        <v>21.8253</v>
      </c>
      <c r="Y626" s="12">
        <f>NMVOC!X28*MDC!$M29/1000000</f>
        <v>21.3297</v>
      </c>
      <c r="Z626" s="12">
        <f>NMVOC!Y28*MDC!$M29/1000000</f>
        <v>20.2104</v>
      </c>
      <c r="AA626" s="12">
        <f>NMVOC!Z28*MDC!$M29/1000000</f>
        <v>19.6686</v>
      </c>
      <c r="AB626" s="12">
        <f>NMVOC!AA28*MDC!$M29/1000000</f>
        <v>18.6669</v>
      </c>
      <c r="AC626" s="12">
        <f>NMVOC!AB28*MDC!$M29/1000000</f>
        <v>18.8643</v>
      </c>
      <c r="AD626" s="12">
        <f>NMVOC!AC28*MDC!$M29/1000000</f>
        <v>18.3435</v>
      </c>
      <c r="AE626" s="12">
        <f>NMVOC!AD28*MDC!$M29/1000000</f>
        <v>17.9403</v>
      </c>
      <c r="AF626" s="12">
        <f>NMVOC!AE28*MDC!$M29/1000000</f>
        <v>17.7492</v>
      </c>
      <c r="AG626" s="12"/>
    </row>
    <row r="627" ht="14.25" hidden="1" customHeight="1" outlineLevel="2">
      <c r="B627" s="7" t="s">
        <v>32</v>
      </c>
      <c r="C627" s="12">
        <f>NMVOC!B29*MDC!$M30/1000000</f>
        <v>114.44784</v>
      </c>
      <c r="D627" s="12">
        <f>NMVOC!C29*MDC!$M30/1000000</f>
        <v>109.76472</v>
      </c>
      <c r="E627" s="12">
        <f>NMVOC!D29*MDC!$M30/1000000</f>
        <v>103.69008</v>
      </c>
      <c r="F627" s="12">
        <f>NMVOC!E29*MDC!$M30/1000000</f>
        <v>93.38784</v>
      </c>
      <c r="G627" s="12">
        <f>NMVOC!F29*MDC!$M30/1000000</f>
        <v>91.58448</v>
      </c>
      <c r="H627" s="12">
        <f>NMVOC!G29*MDC!$M30/1000000</f>
        <v>86.92008</v>
      </c>
      <c r="I627" s="12">
        <f>NMVOC!H29*MDC!$M30/1000000</f>
        <v>85.3944</v>
      </c>
      <c r="J627" s="12">
        <f>NMVOC!I29*MDC!$M30/1000000</f>
        <v>78.78624</v>
      </c>
      <c r="K627" s="12">
        <f>NMVOC!J29*MDC!$M30/1000000</f>
        <v>75.348</v>
      </c>
      <c r="L627" s="12">
        <f>NMVOC!K29*MDC!$M30/1000000</f>
        <v>72.74904</v>
      </c>
      <c r="M627" s="12">
        <f>NMVOC!L29*MDC!$M30/1000000</f>
        <v>69.58536</v>
      </c>
      <c r="N627" s="12">
        <f>NMVOC!M29*MDC!$M30/1000000</f>
        <v>66.44976</v>
      </c>
      <c r="O627" s="12">
        <f>NMVOC!N29*MDC!$M30/1000000</f>
        <v>64.96152</v>
      </c>
      <c r="P627" s="12">
        <f>NMVOC!O29*MDC!$M30/1000000</f>
        <v>65.21736</v>
      </c>
      <c r="Q627" s="12">
        <f>NMVOC!P29*MDC!$M30/1000000</f>
        <v>64.36248</v>
      </c>
      <c r="R627" s="12">
        <f>NMVOC!Q29*MDC!$M30/1000000</f>
        <v>63.77592</v>
      </c>
      <c r="S627" s="12">
        <f>NMVOC!R29*MDC!$M30/1000000</f>
        <v>62.24712</v>
      </c>
      <c r="T627" s="12">
        <f>NMVOC!S29*MDC!$M30/1000000</f>
        <v>63.90696</v>
      </c>
      <c r="U627" s="12">
        <f>NMVOC!T29*MDC!$M30/1000000</f>
        <v>61.12392</v>
      </c>
      <c r="V627" s="12">
        <f>NMVOC!U29*MDC!$M30/1000000</f>
        <v>56.38152</v>
      </c>
      <c r="W627" s="12">
        <f>NMVOC!V29*MDC!$M30/1000000</f>
        <v>55.1304</v>
      </c>
      <c r="X627" s="12">
        <f>NMVOC!W29*MDC!$M30/1000000</f>
        <v>54.35976</v>
      </c>
      <c r="Y627" s="12">
        <f>NMVOC!X29*MDC!$M30/1000000</f>
        <v>51.77952</v>
      </c>
      <c r="Z627" s="12">
        <f>NMVOC!Y29*MDC!$M30/1000000</f>
        <v>49.37088</v>
      </c>
      <c r="AA627" s="12">
        <f>NMVOC!Z29*MDC!$M30/1000000</f>
        <v>48.11352</v>
      </c>
      <c r="AB627" s="12">
        <f>NMVOC!AA29*MDC!$M30/1000000</f>
        <v>48.29136</v>
      </c>
      <c r="AC627" s="12">
        <f>NMVOC!AB29*MDC!$M30/1000000</f>
        <v>46.12296</v>
      </c>
      <c r="AD627" s="12">
        <f>NMVOC!AC29*MDC!$M30/1000000</f>
        <v>43.8048</v>
      </c>
      <c r="AE627" s="12">
        <f>NMVOC!AD29*MDC!$M30/1000000</f>
        <v>42.56928</v>
      </c>
      <c r="AF627" s="12">
        <f>NMVOC!AE29*MDC!$M30/1000000</f>
        <v>41.808</v>
      </c>
      <c r="AG627" s="12"/>
    </row>
    <row r="628" ht="14.25" hidden="1" customHeight="1" outlineLevel="2">
      <c r="B628" s="7" t="s">
        <v>25</v>
      </c>
      <c r="C628" s="12">
        <f>NMVOC!B30*MDC!$M31/1000000</f>
        <v>122.90954</v>
      </c>
      <c r="D628" s="12">
        <f>NMVOC!C30*MDC!$M31/1000000</f>
        <v>122.34027</v>
      </c>
      <c r="E628" s="12">
        <f>NMVOC!D30*MDC!$M31/1000000</f>
        <v>132.13473</v>
      </c>
      <c r="F628" s="12">
        <f>NMVOC!E30*MDC!$M31/1000000</f>
        <v>139.59556</v>
      </c>
      <c r="G628" s="12">
        <f>NMVOC!F30*MDC!$M31/1000000</f>
        <v>145.59363</v>
      </c>
      <c r="H628" s="12">
        <f>NMVOC!G30*MDC!$M31/1000000</f>
        <v>151.31272</v>
      </c>
      <c r="I628" s="12">
        <f>NMVOC!H30*MDC!$M31/1000000</f>
        <v>152.59829</v>
      </c>
      <c r="J628" s="12">
        <f>NMVOC!I30*MDC!$M31/1000000</f>
        <v>152.41356</v>
      </c>
      <c r="K628" s="12">
        <f>NMVOC!J30*MDC!$M31/1000000</f>
        <v>149.63507</v>
      </c>
      <c r="L628" s="12">
        <f>NMVOC!K30*MDC!$M31/1000000</f>
        <v>152.70008</v>
      </c>
      <c r="M628" s="12">
        <f>NMVOC!L30*MDC!$M31/1000000</f>
        <v>156.60203</v>
      </c>
      <c r="N628" s="12">
        <f>NMVOC!M30*MDC!$M31/1000000</f>
        <v>160.2627</v>
      </c>
      <c r="O628" s="12">
        <f>NMVOC!N30*MDC!$M31/1000000</f>
        <v>144.10071</v>
      </c>
      <c r="P628" s="12">
        <f>NMVOC!O30*MDC!$M31/1000000</f>
        <v>126.35909</v>
      </c>
      <c r="Q628" s="12">
        <f>NMVOC!P30*MDC!$M31/1000000</f>
        <v>112.54581</v>
      </c>
      <c r="R628" s="12">
        <f>NMVOC!Q30*MDC!$M31/1000000</f>
        <v>94.5139</v>
      </c>
      <c r="S628" s="12">
        <f>NMVOC!R30*MDC!$M31/1000000</f>
        <v>83.30192</v>
      </c>
      <c r="T628" s="12">
        <f>NMVOC!S30*MDC!$M31/1000000</f>
        <v>80.76848</v>
      </c>
      <c r="U628" s="12">
        <f>NMVOC!T30*MDC!$M31/1000000</f>
        <v>68.36895</v>
      </c>
      <c r="V628" s="12">
        <f>NMVOC!U30*MDC!$M31/1000000</f>
        <v>62.28794</v>
      </c>
      <c r="W628" s="12">
        <f>NMVOC!V30*MDC!$M31/1000000</f>
        <v>63.57351</v>
      </c>
      <c r="X628" s="12">
        <f>NMVOC!W30*MDC!$M31/1000000</f>
        <v>60.2446</v>
      </c>
      <c r="Y628" s="12">
        <f>NMVOC!X30*MDC!$M31/1000000</f>
        <v>60.70831</v>
      </c>
      <c r="Z628" s="12">
        <f>NMVOC!Y30*MDC!$M31/1000000</f>
        <v>60.2446</v>
      </c>
      <c r="AA628" s="12">
        <f>NMVOC!Z30*MDC!$M31/1000000</f>
        <v>63.88642</v>
      </c>
      <c r="AB628" s="12">
        <f>NMVOC!AA30*MDC!$M31/1000000</f>
        <v>62.15976</v>
      </c>
      <c r="AC628" s="12">
        <f>NMVOC!AB30*MDC!$M31/1000000</f>
        <v>61.34544</v>
      </c>
      <c r="AD628" s="12">
        <f>NMVOC!AC30*MDC!$M31/1000000</f>
        <v>60.22952</v>
      </c>
      <c r="AE628" s="12">
        <f>NMVOC!AD30*MDC!$M31/1000000</f>
        <v>59.21162</v>
      </c>
      <c r="AF628" s="12">
        <f>NMVOC!AE30*MDC!$M31/1000000</f>
        <v>57.4925</v>
      </c>
      <c r="AG628" s="12"/>
    </row>
    <row r="629" ht="14.25" hidden="1" customHeight="1" outlineLevel="2">
      <c r="B629" s="7" t="s">
        <v>33</v>
      </c>
      <c r="C629" s="12">
        <f>NMVOC!B31*MDC!$M32/1000000</f>
        <v>1183.50534</v>
      </c>
      <c r="D629" s="12">
        <f>NMVOC!C31*MDC!$M32/1000000</f>
        <v>1117.55016</v>
      </c>
      <c r="E629" s="12">
        <f>NMVOC!D31*MDC!$M32/1000000</f>
        <v>1040.64774</v>
      </c>
      <c r="F629" s="12">
        <f>NMVOC!E31*MDC!$M32/1000000</f>
        <v>936.80424</v>
      </c>
      <c r="G629" s="12">
        <f>NMVOC!F31*MDC!$M32/1000000</f>
        <v>867.19998</v>
      </c>
      <c r="H629" s="12">
        <f>NMVOC!G31*MDC!$M32/1000000</f>
        <v>809.7852</v>
      </c>
      <c r="I629" s="12">
        <f>NMVOC!H31*MDC!$M32/1000000</f>
        <v>764.98692</v>
      </c>
      <c r="J629" s="12">
        <f>NMVOC!I31*MDC!$M32/1000000</f>
        <v>718.24764</v>
      </c>
      <c r="K629" s="12">
        <f>NMVOC!J31*MDC!$M32/1000000</f>
        <v>671.35308</v>
      </c>
      <c r="L629" s="12">
        <f>NMVOC!K31*MDC!$M32/1000000</f>
        <v>634.66818</v>
      </c>
      <c r="M629" s="12">
        <f>NMVOC!L31*MDC!$M32/1000000</f>
        <v>597.47862</v>
      </c>
      <c r="N629" s="12">
        <f>NMVOC!M31*MDC!$M32/1000000</f>
        <v>565.37448</v>
      </c>
      <c r="O629" s="12">
        <f>NMVOC!N31*MDC!$M32/1000000</f>
        <v>523.60416</v>
      </c>
      <c r="P629" s="12">
        <f>NMVOC!O31*MDC!$M32/1000000</f>
        <v>491.34474</v>
      </c>
      <c r="Q629" s="12">
        <f>NMVOC!P31*MDC!$M32/1000000</f>
        <v>459.47352</v>
      </c>
      <c r="R629" s="12">
        <f>NMVOC!Q31*MDC!$M32/1000000</f>
        <v>447.67224</v>
      </c>
      <c r="S629" s="12">
        <f>NMVOC!R31*MDC!$M32/1000000</f>
        <v>434.31816</v>
      </c>
      <c r="T629" s="12">
        <f>NMVOC!S31*MDC!$M32/1000000</f>
        <v>422.71098</v>
      </c>
      <c r="U629" s="12">
        <f>NMVOC!T31*MDC!$M32/1000000</f>
        <v>413.51064</v>
      </c>
      <c r="V629" s="12">
        <f>NMVOC!U31*MDC!$M32/1000000</f>
        <v>400.19538</v>
      </c>
      <c r="W629" s="12">
        <f>NMVOC!V31*MDC!$M32/1000000</f>
        <v>389.05404</v>
      </c>
      <c r="X629" s="12">
        <f>NMVOC!W31*MDC!$M32/1000000</f>
        <v>375.50586</v>
      </c>
      <c r="Y629" s="12">
        <f>NMVOC!X31*MDC!$M32/1000000</f>
        <v>369.68286</v>
      </c>
      <c r="Z629" s="12">
        <f>NMVOC!Y31*MDC!$M32/1000000</f>
        <v>359.43438</v>
      </c>
      <c r="AA629" s="12">
        <f>NMVOC!Z31*MDC!$M32/1000000</f>
        <v>346.15794</v>
      </c>
      <c r="AB629" s="12">
        <f>NMVOC!AA31*MDC!$M32/1000000</f>
        <v>334.0461</v>
      </c>
      <c r="AC629" s="12">
        <f>NMVOC!AB31*MDC!$M32/1000000</f>
        <v>325.46688</v>
      </c>
      <c r="AD629" s="12">
        <f>NMVOC!AC31*MDC!$M32/1000000</f>
        <v>322.05072</v>
      </c>
      <c r="AE629" s="12">
        <f>NMVOC!AD31*MDC!$M32/1000000</f>
        <v>318.16872</v>
      </c>
      <c r="AF629" s="12">
        <f>NMVOC!AE31*MDC!$M32/1000000</f>
        <v>315.0243</v>
      </c>
      <c r="AG629" s="12"/>
    </row>
    <row r="630" ht="14.25" hidden="1" customHeight="1" outlineLevel="2">
      <c r="B630" s="7" t="s">
        <v>35</v>
      </c>
      <c r="C630" s="12">
        <f>NMVOC!B32*MDC!$M33/1000000</f>
        <v>4615.86528</v>
      </c>
      <c r="D630" s="12">
        <f>NMVOC!C32*MDC!$M33/1000000</f>
        <v>4515.57504</v>
      </c>
      <c r="E630" s="12">
        <f>NMVOC!D32*MDC!$M33/1000000</f>
        <v>4386.21584</v>
      </c>
      <c r="F630" s="12">
        <f>NMVOC!E32*MDC!$M33/1000000</f>
        <v>4175.76464</v>
      </c>
      <c r="G630" s="12">
        <f>NMVOC!F32*MDC!$M33/1000000</f>
        <v>3938.23104</v>
      </c>
      <c r="H630" s="12">
        <f>NMVOC!G32*MDC!$M33/1000000</f>
        <v>3622.6784</v>
      </c>
      <c r="I630" s="12">
        <f>NMVOC!H32*MDC!$M33/1000000</f>
        <v>3528.14608</v>
      </c>
      <c r="J630" s="12">
        <f>NMVOC!I32*MDC!$M33/1000000</f>
        <v>3355.84304</v>
      </c>
      <c r="K630" s="12">
        <f>NMVOC!J32*MDC!$M33/1000000</f>
        <v>3089.76816</v>
      </c>
      <c r="L630" s="12">
        <f>NMVOC!K32*MDC!$M33/1000000</f>
        <v>2791.41168</v>
      </c>
      <c r="M630" s="12">
        <f>NMVOC!L32*MDC!$M33/1000000</f>
        <v>2558.1616</v>
      </c>
      <c r="N630" s="12">
        <f>NMVOC!M32*MDC!$M33/1000000</f>
        <v>2437.13664</v>
      </c>
      <c r="O630" s="12">
        <f>NMVOC!N32*MDC!$M33/1000000</f>
        <v>2297.99984</v>
      </c>
      <c r="P630" s="12">
        <f>NMVOC!O32*MDC!$M33/1000000</f>
        <v>2120.1872</v>
      </c>
      <c r="Q630" s="12">
        <f>NMVOC!P32*MDC!$M33/1000000</f>
        <v>1984.03024</v>
      </c>
      <c r="R630" s="12">
        <f>NMVOC!Q32*MDC!$M33/1000000</f>
        <v>1857.01456</v>
      </c>
      <c r="S630" s="12">
        <f>NMVOC!R32*MDC!$M33/1000000</f>
        <v>1780.78032</v>
      </c>
      <c r="T630" s="12">
        <f>NMVOC!S32*MDC!$M33/1000000</f>
        <v>1718.07952</v>
      </c>
      <c r="U630" s="12">
        <f>NMVOC!T32*MDC!$M33/1000000</f>
        <v>1591.71568</v>
      </c>
      <c r="V630" s="12">
        <f>NMVOC!U32*MDC!$M33/1000000</f>
        <v>1429.20576</v>
      </c>
      <c r="W630" s="12">
        <f>NMVOC!V32*MDC!$M33/1000000</f>
        <v>1366.0704</v>
      </c>
      <c r="X630" s="12">
        <f>NMVOC!W32*MDC!$M33/1000000</f>
        <v>1342.35584</v>
      </c>
      <c r="Y630" s="12">
        <f>NMVOC!X32*MDC!$M33/1000000</f>
        <v>1325.6408</v>
      </c>
      <c r="Z630" s="12">
        <f>NMVOC!Y32*MDC!$M33/1000000</f>
        <v>1281.37776</v>
      </c>
      <c r="AA630" s="12">
        <f>NMVOC!Z32*MDC!$M33/1000000</f>
        <v>1273.71088</v>
      </c>
      <c r="AB630" s="12">
        <f>NMVOC!AA32*MDC!$M33/1000000</f>
        <v>1272.54688</v>
      </c>
      <c r="AC630" s="12">
        <f>NMVOC!AB32*MDC!$M33/1000000</f>
        <v>1240.68432</v>
      </c>
      <c r="AD630" s="12">
        <f>NMVOC!AC32*MDC!$M33/1000000</f>
        <v>1252.60368</v>
      </c>
      <c r="AE630" s="12">
        <f>NMVOC!AD32*MDC!$M33/1000000</f>
        <v>1273.16768</v>
      </c>
      <c r="AF630" s="12">
        <f>NMVOC!AE32*MDC!$M33/1000000</f>
        <v>1262.52096</v>
      </c>
      <c r="AG630" s="12"/>
    </row>
    <row r="631" ht="14.25" hidden="1" customHeight="1" outlineLevel="2">
      <c r="B631" s="7" t="s">
        <v>34</v>
      </c>
      <c r="C631" s="12">
        <f>NMVOC!B33*MDC!$M34/1000000</f>
        <v>1021.1135</v>
      </c>
      <c r="D631" s="12">
        <f>NMVOC!C33*MDC!$M34/1000000</f>
        <v>1054.06477</v>
      </c>
      <c r="E631" s="12">
        <f>NMVOC!D33*MDC!$M34/1000000</f>
        <v>1068.58702</v>
      </c>
      <c r="F631" s="12">
        <f>NMVOC!E33*MDC!$M34/1000000</f>
        <v>1078.09767</v>
      </c>
      <c r="G631" s="12">
        <f>NMVOC!F33*MDC!$M34/1000000</f>
        <v>1529.1075</v>
      </c>
      <c r="H631" s="12">
        <f>NMVOC!G33*MDC!$M34/1000000</f>
        <v>1485.87106</v>
      </c>
      <c r="I631" s="12">
        <f>NMVOC!H33*MDC!$M34/1000000</f>
        <v>1562.50298</v>
      </c>
      <c r="J631" s="12">
        <f>NMVOC!I33*MDC!$M34/1000000</f>
        <v>1673.77189</v>
      </c>
      <c r="K631" s="12">
        <f>NMVOC!J33*MDC!$M34/1000000</f>
        <v>1778.69657</v>
      </c>
      <c r="L631" s="12">
        <f>NMVOC!K33*MDC!$M34/1000000</f>
        <v>1146.44906</v>
      </c>
      <c r="M631" s="12">
        <f>NMVOC!L33*MDC!$M34/1000000</f>
        <v>1830.97667</v>
      </c>
      <c r="N631" s="12">
        <f>NMVOC!M33*MDC!$M34/1000000</f>
        <v>1677.9748</v>
      </c>
      <c r="O631" s="12">
        <f>NMVOC!N33*MDC!$M34/1000000</f>
        <v>1470.42622</v>
      </c>
      <c r="P631" s="12">
        <f>NMVOC!O33*MDC!$M34/1000000</f>
        <v>1421.31254</v>
      </c>
      <c r="Q631" s="12">
        <f>NMVOC!P33*MDC!$M34/1000000</f>
        <v>1344.48699</v>
      </c>
      <c r="R631" s="12">
        <f>NMVOC!Q33*MDC!$M34/1000000</f>
        <v>1265.39483</v>
      </c>
      <c r="S631" s="12">
        <f>NMVOC!R33*MDC!$M34/1000000</f>
        <v>1242.33008</v>
      </c>
      <c r="T631" s="12">
        <f>NMVOC!S33*MDC!$M34/1000000</f>
        <v>1124.18161</v>
      </c>
      <c r="U631" s="12">
        <f>NMVOC!T33*MDC!$M34/1000000</f>
        <v>1236.64647</v>
      </c>
      <c r="V631" s="12">
        <f>NMVOC!U33*MDC!$M34/1000000</f>
        <v>1243.99302</v>
      </c>
      <c r="W631" s="12">
        <f>NMVOC!V33*MDC!$M34/1000000</f>
        <v>1256.12337</v>
      </c>
      <c r="X631" s="12">
        <f>NMVOC!W33*MDC!$M34/1000000</f>
        <v>1226.57771</v>
      </c>
      <c r="Y631" s="12">
        <f>NMVOC!X33*MDC!$M34/1000000</f>
        <v>1287.36614</v>
      </c>
      <c r="Z631" s="12">
        <f>NMVOC!Y33*MDC!$M34/1000000</f>
        <v>1220.8941</v>
      </c>
      <c r="AA631" s="12">
        <f>NMVOC!Z33*MDC!$M34/1000000</f>
        <v>1213.39948</v>
      </c>
      <c r="AB631" s="12">
        <f>NMVOC!AA33*MDC!$M34/1000000</f>
        <v>1261.75003</v>
      </c>
      <c r="AC631" s="12">
        <f>NMVOC!AB33*MDC!$M34/1000000</f>
        <v>1235.72388</v>
      </c>
      <c r="AD631" s="12">
        <f>NMVOC!AC33*MDC!$M34/1000000</f>
        <v>1264.22166</v>
      </c>
      <c r="AE631" s="12">
        <f>NMVOC!AD33*MDC!$M34/1000000</f>
        <v>1239.99513</v>
      </c>
      <c r="AF631" s="12">
        <f>NMVOC!AE33*MDC!$M34/1000000</f>
        <v>1276.52286</v>
      </c>
      <c r="AG631" s="12"/>
    </row>
    <row r="632" ht="14.25" hidden="1" customHeight="1" outlineLevel="1"/>
    <row r="633" ht="14.25" hidden="1" customHeight="1" outlineLevel="1">
      <c r="B633" s="17" t="s">
        <v>123</v>
      </c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9"/>
    </row>
    <row r="634" ht="14.25" hidden="1" customHeight="1" outlineLevel="2">
      <c r="C634" s="7">
        <v>1990.0</v>
      </c>
      <c r="D634" s="7">
        <v>1991.0</v>
      </c>
      <c r="E634" s="7">
        <v>1992.0</v>
      </c>
      <c r="F634" s="7">
        <v>1993.0</v>
      </c>
      <c r="G634" s="7">
        <v>1994.0</v>
      </c>
      <c r="H634" s="7">
        <v>1995.0</v>
      </c>
      <c r="I634" s="7">
        <v>1996.0</v>
      </c>
      <c r="J634" s="7">
        <v>1997.0</v>
      </c>
      <c r="K634" s="7">
        <v>1998.0</v>
      </c>
      <c r="L634" s="7">
        <v>1999.0</v>
      </c>
      <c r="M634" s="7">
        <v>2000.0</v>
      </c>
      <c r="N634" s="7">
        <v>2001.0</v>
      </c>
      <c r="O634" s="7">
        <v>2002.0</v>
      </c>
      <c r="P634" s="7">
        <v>2003.0</v>
      </c>
      <c r="Q634" s="7">
        <v>2004.0</v>
      </c>
      <c r="R634" s="7">
        <v>2005.0</v>
      </c>
      <c r="S634" s="7">
        <v>2006.0</v>
      </c>
      <c r="T634" s="7">
        <v>2007.0</v>
      </c>
      <c r="U634" s="7">
        <v>2008.0</v>
      </c>
      <c r="V634" s="7">
        <v>2009.0</v>
      </c>
      <c r="W634" s="7">
        <v>2010.0</v>
      </c>
      <c r="X634" s="7">
        <v>2011.0</v>
      </c>
      <c r="Y634" s="7">
        <v>2012.0</v>
      </c>
      <c r="Z634" s="7">
        <v>2013.0</v>
      </c>
      <c r="AA634" s="7">
        <v>2014.0</v>
      </c>
      <c r="AB634" s="7">
        <v>2015.0</v>
      </c>
      <c r="AC634" s="7">
        <v>2016.0</v>
      </c>
      <c r="AD634" s="7">
        <v>2017.0</v>
      </c>
      <c r="AE634" s="7">
        <v>2018.0</v>
      </c>
      <c r="AF634" s="7">
        <v>2019.0</v>
      </c>
      <c r="AG634" s="7">
        <v>2020.0</v>
      </c>
    </row>
    <row r="635" ht="14.25" hidden="1" customHeight="1" outlineLevel="2">
      <c r="B635" s="7" t="s">
        <v>6</v>
      </c>
      <c r="C635" s="12">
        <f>NMVOC!B3*MDC!$N4/1000000</f>
        <v>2710.70016</v>
      </c>
      <c r="D635" s="12">
        <f>NMVOC!C3*MDC!$N4/1000000</f>
        <v>2655.20024</v>
      </c>
      <c r="E635" s="12">
        <f>NMVOC!D3*MDC!$N4/1000000</f>
        <v>2652.24232</v>
      </c>
      <c r="F635" s="12">
        <f>NMVOC!E3*MDC!$N4/1000000</f>
        <v>2584.05448</v>
      </c>
      <c r="G635" s="12">
        <f>NMVOC!F3*MDC!$N4/1000000</f>
        <v>2451.1816</v>
      </c>
      <c r="H635" s="12">
        <f>NMVOC!G3*MDC!$N4/1000000</f>
        <v>2386.02952</v>
      </c>
      <c r="I635" s="12">
        <f>NMVOC!H3*MDC!$N4/1000000</f>
        <v>2315.50648</v>
      </c>
      <c r="J635" s="12">
        <f>NMVOC!I3*MDC!$N4/1000000</f>
        <v>2191.81872</v>
      </c>
      <c r="K635" s="12">
        <f>NMVOC!J3*MDC!$N4/1000000</f>
        <v>2125.73256</v>
      </c>
      <c r="L635" s="12">
        <f>NMVOC!K3*MDC!$N4/1000000</f>
        <v>1994.96136</v>
      </c>
      <c r="M635" s="12">
        <f>NMVOC!L3*MDC!$N4/1000000</f>
        <v>1806.74424</v>
      </c>
      <c r="N635" s="12">
        <f>NMVOC!M3*MDC!$N4/1000000</f>
        <v>1759.72888</v>
      </c>
      <c r="O635" s="12">
        <f>NMVOC!N3*MDC!$N4/1000000</f>
        <v>1637.44224</v>
      </c>
      <c r="P635" s="12">
        <f>NMVOC!O3*MDC!$N4/1000000</f>
        <v>1557.88976</v>
      </c>
      <c r="Q635" s="12">
        <f>NMVOC!P3*MDC!$N4/1000000</f>
        <v>1462.69144</v>
      </c>
      <c r="R635" s="12">
        <f>NMVOC!Q3*MDC!$N4/1000000</f>
        <v>1415.44256</v>
      </c>
      <c r="S635" s="12">
        <f>NMVOC!R3*MDC!$N4/1000000</f>
        <v>1365.23576</v>
      </c>
      <c r="T635" s="12">
        <f>NMVOC!S3*MDC!$N4/1000000</f>
        <v>1287.31792</v>
      </c>
      <c r="U635" s="12">
        <f>NMVOC!T3*MDC!$N4/1000000</f>
        <v>1226.29136</v>
      </c>
      <c r="V635" s="12">
        <f>NMVOC!U3*MDC!$N4/1000000</f>
        <v>1131.32656</v>
      </c>
      <c r="W635" s="12">
        <f>NMVOC!V3*MDC!$N4/1000000</f>
        <v>1121.36304</v>
      </c>
      <c r="X635" s="12">
        <f>NMVOC!W3*MDC!$N4/1000000</f>
        <v>1029.0448</v>
      </c>
      <c r="Y635" s="12">
        <f>NMVOC!X3*MDC!$N4/1000000</f>
        <v>1001.17808</v>
      </c>
      <c r="Z635" s="12">
        <f>NMVOC!Y3*MDC!$N4/1000000</f>
        <v>972.68864</v>
      </c>
      <c r="AA635" s="12">
        <f>NMVOC!Z3*MDC!$N4/1000000</f>
        <v>921.15856</v>
      </c>
      <c r="AB635" s="12">
        <f>NMVOC!AA3*MDC!$N4/1000000</f>
        <v>914.85352</v>
      </c>
      <c r="AC635" s="12">
        <f>NMVOC!AB3*MDC!$N4/1000000</f>
        <v>908.54848</v>
      </c>
      <c r="AD635" s="12">
        <f>NMVOC!AC3*MDC!$N4/1000000</f>
        <v>894.61512</v>
      </c>
      <c r="AE635" s="12">
        <f>NMVOC!AD3*MDC!$N4/1000000</f>
        <v>886.75328</v>
      </c>
      <c r="AF635" s="12">
        <f>NMVOC!AE3*MDC!$N4/1000000</f>
        <v>878.19088</v>
      </c>
      <c r="AG635" s="12"/>
    </row>
    <row r="636" ht="14.25" hidden="1" customHeight="1" outlineLevel="2">
      <c r="B636" s="7" t="s">
        <v>7</v>
      </c>
      <c r="C636" s="12">
        <f>NMVOC!B4*MDC!$N5/1000000</f>
        <v>1205.041</v>
      </c>
      <c r="D636" s="12">
        <f>NMVOC!C4*MDC!$N5/1000000</f>
        <v>1118.53295</v>
      </c>
      <c r="E636" s="12">
        <f>NMVOC!D4*MDC!$N5/1000000</f>
        <v>1113.82875</v>
      </c>
      <c r="F636" s="12">
        <f>NMVOC!E4*MDC!$N5/1000000</f>
        <v>1086.7249</v>
      </c>
      <c r="G636" s="12">
        <f>NMVOC!F4*MDC!$N5/1000000</f>
        <v>398.51685</v>
      </c>
      <c r="H636" s="12">
        <f>NMVOC!G4*MDC!$N5/1000000</f>
        <v>383.74785</v>
      </c>
      <c r="I636" s="12">
        <f>NMVOC!H4*MDC!$N5/1000000</f>
        <v>359.8713</v>
      </c>
      <c r="J636" s="12">
        <f>NMVOC!I4*MDC!$N5/1000000</f>
        <v>296.39195</v>
      </c>
      <c r="K636" s="12">
        <f>NMVOC!J4*MDC!$N5/1000000</f>
        <v>300.98675</v>
      </c>
      <c r="L636" s="12">
        <f>NMVOC!K4*MDC!$N5/1000000</f>
        <v>274.56665</v>
      </c>
      <c r="M636" s="12">
        <f>NMVOC!L4*MDC!$N5/1000000</f>
        <v>296.4193</v>
      </c>
      <c r="N636" s="12">
        <f>NMVOC!M4*MDC!$N5/1000000</f>
        <v>263.8181</v>
      </c>
      <c r="O636" s="12">
        <f>NMVOC!N4*MDC!$N5/1000000</f>
        <v>284.24855</v>
      </c>
      <c r="P636" s="12">
        <f>NMVOC!O4*MDC!$N5/1000000</f>
        <v>280.91185</v>
      </c>
      <c r="Q636" s="12">
        <f>NMVOC!P4*MDC!$N5/1000000</f>
        <v>250.38925</v>
      </c>
      <c r="R636" s="12">
        <f>NMVOC!Q4*MDC!$N5/1000000</f>
        <v>258.5669</v>
      </c>
      <c r="S636" s="12">
        <f>NMVOC!R4*MDC!$N5/1000000</f>
        <v>253.7533</v>
      </c>
      <c r="T636" s="12">
        <f>NMVOC!S4*MDC!$N5/1000000</f>
        <v>242.29365</v>
      </c>
      <c r="U636" s="12">
        <f>NMVOC!T4*MDC!$N5/1000000</f>
        <v>240.7894</v>
      </c>
      <c r="V636" s="12">
        <f>NMVOC!U4*MDC!$N5/1000000</f>
        <v>256.51565</v>
      </c>
      <c r="W636" s="12">
        <f>NMVOC!V4*MDC!$N5/1000000</f>
        <v>233.4049</v>
      </c>
      <c r="X636" s="12">
        <f>NMVOC!W4*MDC!$N5/1000000</f>
        <v>239.50395</v>
      </c>
      <c r="Y636" s="12">
        <f>NMVOC!X4*MDC!$N5/1000000</f>
        <v>236.49545</v>
      </c>
      <c r="Z636" s="12">
        <f>NMVOC!Y4*MDC!$N5/1000000</f>
        <v>225.71955</v>
      </c>
      <c r="AA636" s="12">
        <f>NMVOC!Z4*MDC!$N5/1000000</f>
        <v>214.01375</v>
      </c>
      <c r="AB636" s="12">
        <f>NMVOC!AA4*MDC!$N5/1000000</f>
        <v>220.35895</v>
      </c>
      <c r="AC636" s="12">
        <f>NMVOC!AB4*MDC!$N5/1000000</f>
        <v>212.5095</v>
      </c>
      <c r="AD636" s="12">
        <f>NMVOC!AC4*MDC!$N5/1000000</f>
        <v>211.5249</v>
      </c>
      <c r="AE636" s="12">
        <f>NMVOC!AD4*MDC!$N5/1000000</f>
        <v>198.47895</v>
      </c>
      <c r="AF636" s="12">
        <f>NMVOC!AE4*MDC!$N5/1000000</f>
        <v>204.3592</v>
      </c>
      <c r="AG636" s="12"/>
    </row>
    <row r="637" ht="14.25" hidden="1" customHeight="1" outlineLevel="2">
      <c r="B637" s="7" t="s">
        <v>10</v>
      </c>
      <c r="C637" s="12">
        <f>NMVOC!B5*MDC!$N6/1000000</f>
        <v>4524.84382</v>
      </c>
      <c r="D637" s="12">
        <f>NMVOC!C5*MDC!$N6/1000000</f>
        <v>4046.48286</v>
      </c>
      <c r="E637" s="12">
        <f>NMVOC!D5*MDC!$N6/1000000</f>
        <v>3851.02956</v>
      </c>
      <c r="F637" s="12">
        <f>NMVOC!E5*MDC!$N6/1000000</f>
        <v>3586.58804</v>
      </c>
      <c r="G637" s="12">
        <f>NMVOC!F5*MDC!$N6/1000000</f>
        <v>3428.06702</v>
      </c>
      <c r="H637" s="12">
        <f>NMVOC!G5*MDC!$N6/1000000</f>
        <v>3126.4534</v>
      </c>
      <c r="I637" s="12">
        <f>NMVOC!H5*MDC!$N6/1000000</f>
        <v>3127.17286</v>
      </c>
      <c r="J637" s="12">
        <f>NMVOC!I5*MDC!$N6/1000000</f>
        <v>2960.1782</v>
      </c>
      <c r="K637" s="12">
        <f>NMVOC!J5*MDC!$N6/1000000</f>
        <v>2742.50158</v>
      </c>
      <c r="L637" s="12">
        <f>NMVOC!K5*MDC!$N6/1000000</f>
        <v>2608.28232</v>
      </c>
      <c r="M637" s="12">
        <f>NMVOC!L5*MDC!$N6/1000000</f>
        <v>2509.23666</v>
      </c>
      <c r="N637" s="12">
        <f>NMVOC!M5*MDC!$N6/1000000</f>
        <v>2432.65414</v>
      </c>
      <c r="O637" s="12">
        <f>NMVOC!N5*MDC!$N6/1000000</f>
        <v>2337.4456</v>
      </c>
      <c r="P637" s="12">
        <f>NMVOC!O5*MDC!$N6/1000000</f>
        <v>2292.2795</v>
      </c>
      <c r="Q637" s="12">
        <f>NMVOC!P5*MDC!$N6/1000000</f>
        <v>2218.335</v>
      </c>
      <c r="R637" s="12">
        <f>NMVOC!Q5*MDC!$N6/1000000</f>
        <v>2154.86264</v>
      </c>
      <c r="S637" s="12">
        <f>NMVOC!R5*MDC!$N6/1000000</f>
        <v>2160.05874</v>
      </c>
      <c r="T637" s="12">
        <f>NMVOC!S5*MDC!$N6/1000000</f>
        <v>2109.45672</v>
      </c>
      <c r="U637" s="12">
        <f>NMVOC!T5*MDC!$N6/1000000</f>
        <v>2073.08402</v>
      </c>
      <c r="V637" s="12">
        <f>NMVOC!U5*MDC!$N6/1000000</f>
        <v>2059.09452</v>
      </c>
      <c r="W637" s="12">
        <f>NMVOC!V5*MDC!$N6/1000000</f>
        <v>2035.2724</v>
      </c>
      <c r="X637" s="12">
        <f>NMVOC!W5*MDC!$N6/1000000</f>
        <v>1945.02014</v>
      </c>
      <c r="Y637" s="12">
        <f>NMVOC!X5*MDC!$N6/1000000</f>
        <v>1898.25524</v>
      </c>
      <c r="Z637" s="12">
        <f>NMVOC!Y5*MDC!$N6/1000000</f>
        <v>1877.87054</v>
      </c>
      <c r="AA637" s="12">
        <f>NMVOC!Z5*MDC!$N6/1000000</f>
        <v>1846.2143</v>
      </c>
      <c r="AB637" s="12">
        <f>NMVOC!AA5*MDC!$N6/1000000</f>
        <v>1838.93976</v>
      </c>
      <c r="AC637" s="12">
        <f>NMVOC!AB5*MDC!$N6/1000000</f>
        <v>1793.8536</v>
      </c>
      <c r="AD637" s="12">
        <f>NMVOC!AC5*MDC!$N6/1000000</f>
        <v>1788.33774</v>
      </c>
      <c r="AE637" s="12">
        <f>NMVOC!AD5*MDC!$N6/1000000</f>
        <v>1779.78416</v>
      </c>
      <c r="AF637" s="12">
        <f>NMVOC!AE5*MDC!$N6/1000000</f>
        <v>1717.9106</v>
      </c>
      <c r="AG637" s="12"/>
    </row>
    <row r="638" ht="14.25" hidden="1" customHeight="1" outlineLevel="2">
      <c r="B638" s="7" t="s">
        <v>11</v>
      </c>
      <c r="C638" s="12">
        <f>NMVOC!B6*MDC!$N7/1000000</f>
        <v>307.74944</v>
      </c>
      <c r="D638" s="12">
        <f>NMVOC!C6*MDC!$N7/1000000</f>
        <v>319.55298</v>
      </c>
      <c r="E638" s="12">
        <f>NMVOC!D6*MDC!$N7/1000000</f>
        <v>319.33863</v>
      </c>
      <c r="F638" s="12">
        <f>NMVOC!E6*MDC!$N7/1000000</f>
        <v>307.72086</v>
      </c>
      <c r="G638" s="12">
        <f>NMVOC!F6*MDC!$N7/1000000</f>
        <v>309.75004</v>
      </c>
      <c r="H638" s="12">
        <f>NMVOC!G6*MDC!$N7/1000000</f>
        <v>303.90543</v>
      </c>
      <c r="I638" s="12">
        <f>NMVOC!H6*MDC!$N7/1000000</f>
        <v>306.32044</v>
      </c>
      <c r="J638" s="12">
        <f>NMVOC!I6*MDC!$N7/1000000</f>
        <v>289.5154</v>
      </c>
      <c r="K638" s="12">
        <f>NMVOC!J6*MDC!$N7/1000000</f>
        <v>276.44005</v>
      </c>
      <c r="L638" s="12">
        <f>NMVOC!K6*MDC!$N7/1000000</f>
        <v>266.16554</v>
      </c>
      <c r="M638" s="12">
        <f>NMVOC!L6*MDC!$N7/1000000</f>
        <v>264.7937</v>
      </c>
      <c r="N638" s="12">
        <f>NMVOC!M6*MDC!$N7/1000000</f>
        <v>250.41796</v>
      </c>
      <c r="O638" s="12">
        <f>NMVOC!N6*MDC!$N7/1000000</f>
        <v>243.18722</v>
      </c>
      <c r="P638" s="12">
        <f>NMVOC!O6*MDC!$N7/1000000</f>
        <v>231.69806</v>
      </c>
      <c r="Q638" s="12">
        <f>NMVOC!P6*MDC!$N7/1000000</f>
        <v>226.32502</v>
      </c>
      <c r="R638" s="12">
        <f>NMVOC!Q6*MDC!$N7/1000000</f>
        <v>219.15144</v>
      </c>
      <c r="S638" s="12">
        <f>NMVOC!R6*MDC!$N7/1000000</f>
        <v>212.74952</v>
      </c>
      <c r="T638" s="12">
        <f>NMVOC!S6*MDC!$N7/1000000</f>
        <v>209.17702</v>
      </c>
      <c r="U638" s="12">
        <f>NMVOC!T6*MDC!$N7/1000000</f>
        <v>204.84715</v>
      </c>
      <c r="V638" s="12">
        <f>NMVOC!U6*MDC!$N7/1000000</f>
        <v>190.60002</v>
      </c>
      <c r="W638" s="12">
        <f>NMVOC!V6*MDC!$N7/1000000</f>
        <v>187.42764</v>
      </c>
      <c r="X638" s="12">
        <f>NMVOC!W6*MDC!$N7/1000000</f>
        <v>178.3392</v>
      </c>
      <c r="Y638" s="12">
        <f>NMVOC!X6*MDC!$N7/1000000</f>
        <v>170.80837</v>
      </c>
      <c r="Z638" s="12">
        <f>NMVOC!Y6*MDC!$N7/1000000</f>
        <v>172.20879</v>
      </c>
      <c r="AA638" s="12">
        <f>NMVOC!Z6*MDC!$N7/1000000</f>
        <v>160.10516</v>
      </c>
      <c r="AB638" s="12">
        <f>NMVOC!AA6*MDC!$N7/1000000</f>
        <v>164.29213</v>
      </c>
      <c r="AC638" s="12">
        <f>NMVOC!AB6*MDC!$N7/1000000</f>
        <v>158.03311</v>
      </c>
      <c r="AD638" s="12">
        <f>NMVOC!AC6*MDC!$N7/1000000</f>
        <v>155.11795</v>
      </c>
      <c r="AE638" s="12">
        <f>NMVOC!AD6*MDC!$N7/1000000</f>
        <v>153.98904</v>
      </c>
      <c r="AF638" s="12">
        <f>NMVOC!AE6*MDC!$N7/1000000</f>
        <v>146.92978</v>
      </c>
      <c r="AG638" s="12"/>
    </row>
    <row r="639" ht="14.25" hidden="1" customHeight="1" outlineLevel="2">
      <c r="B639" s="7" t="s">
        <v>15</v>
      </c>
      <c r="C639" s="12">
        <f>NMVOC!B7*MDC!$N8/1000000</f>
        <v>21555.2536</v>
      </c>
      <c r="D639" s="12">
        <f>NMVOC!C7*MDC!$N8/1000000</f>
        <v>18720.2694</v>
      </c>
      <c r="E639" s="12">
        <f>NMVOC!D7*MDC!$N8/1000000</f>
        <v>16982.039</v>
      </c>
      <c r="F639" s="12">
        <f>NMVOC!E7*MDC!$N8/1000000</f>
        <v>15971.7646</v>
      </c>
      <c r="G639" s="12">
        <f>NMVOC!F7*MDC!$N8/1000000</f>
        <v>13673.4402</v>
      </c>
      <c r="H639" s="12">
        <f>NMVOC!G7*MDC!$N8/1000000</f>
        <v>12966.093</v>
      </c>
      <c r="I639" s="12">
        <f>NMVOC!H7*MDC!$N8/1000000</f>
        <v>12426.8848</v>
      </c>
      <c r="J639" s="12">
        <f>NMVOC!I7*MDC!$N8/1000000</f>
        <v>12123.182</v>
      </c>
      <c r="K639" s="12">
        <f>NMVOC!J7*MDC!$N8/1000000</f>
        <v>11807.6236</v>
      </c>
      <c r="L639" s="12">
        <f>NMVOC!K7*MDC!$N8/1000000</f>
        <v>10909.5342</v>
      </c>
      <c r="M639" s="12">
        <f>NMVOC!L7*MDC!$N8/1000000</f>
        <v>9994.1046</v>
      </c>
      <c r="N639" s="12">
        <f>NMVOC!M7*MDC!$N8/1000000</f>
        <v>9468.2478</v>
      </c>
      <c r="O639" s="12">
        <f>NMVOC!N7*MDC!$N8/1000000</f>
        <v>8961.504</v>
      </c>
      <c r="P639" s="12">
        <f>NMVOC!O7*MDC!$N8/1000000</f>
        <v>8512.3208</v>
      </c>
      <c r="Q639" s="12">
        <f>NMVOC!P7*MDC!$N8/1000000</f>
        <v>8495.2576</v>
      </c>
      <c r="R639" s="12">
        <f>NMVOC!Q7*MDC!$N8/1000000</f>
        <v>8234.0466</v>
      </c>
      <c r="S639" s="12">
        <f>NMVOC!R7*MDC!$N8/1000000</f>
        <v>8214.158</v>
      </c>
      <c r="T639" s="12">
        <f>NMVOC!S7*MDC!$N8/1000000</f>
        <v>7870.1794</v>
      </c>
      <c r="U639" s="12">
        <f>NMVOC!T7*MDC!$N8/1000000</f>
        <v>7526.8102</v>
      </c>
      <c r="V639" s="12">
        <f>NMVOC!U7*MDC!$N8/1000000</f>
        <v>6897.023</v>
      </c>
      <c r="W639" s="12">
        <f>NMVOC!V7*MDC!$N8/1000000</f>
        <v>7542.2114</v>
      </c>
      <c r="X639" s="12">
        <f>NMVOC!W7*MDC!$N8/1000000</f>
        <v>7050.4256</v>
      </c>
      <c r="Y639" s="12">
        <f>NMVOC!X7*MDC!$N8/1000000</f>
        <v>6962.8382</v>
      </c>
      <c r="Z639" s="12">
        <f>NMVOC!Y7*MDC!$N8/1000000</f>
        <v>6716.696</v>
      </c>
      <c r="AA639" s="12">
        <f>NMVOC!Z7*MDC!$N8/1000000</f>
        <v>6503.129</v>
      </c>
      <c r="AB639" s="12">
        <f>NMVOC!AA7*MDC!$N8/1000000</f>
        <v>6355.9312</v>
      </c>
      <c r="AC639" s="12">
        <f>NMVOC!AB7*MDC!$N8/1000000</f>
        <v>6326.2368</v>
      </c>
      <c r="AD639" s="12">
        <f>NMVOC!AC7*MDC!$N8/1000000</f>
        <v>6355.8204</v>
      </c>
      <c r="AE639" s="12">
        <f>NMVOC!AD7*MDC!$N8/1000000</f>
        <v>6232.5554</v>
      </c>
      <c r="AF639" s="12">
        <f>NMVOC!AE7*MDC!$N8/1000000</f>
        <v>6211.6142</v>
      </c>
      <c r="AG639" s="12"/>
    </row>
    <row r="640" ht="14.25" hidden="1" customHeight="1" outlineLevel="2">
      <c r="B640" s="7" t="s">
        <v>12</v>
      </c>
      <c r="C640" s="12">
        <f>NMVOC!B8*MDC!$N9/1000000</f>
        <v>31.8109</v>
      </c>
      <c r="D640" s="12">
        <f>NMVOC!C8*MDC!$N9/1000000</f>
        <v>30.38168</v>
      </c>
      <c r="E640" s="12">
        <f>NMVOC!D8*MDC!$N9/1000000</f>
        <v>20.7213</v>
      </c>
      <c r="F640" s="12">
        <f>NMVOC!E8*MDC!$N9/1000000</f>
        <v>16.5388</v>
      </c>
      <c r="G640" s="12">
        <f>NMVOC!F8*MDC!$N9/1000000</f>
        <v>17.5904</v>
      </c>
      <c r="H640" s="12">
        <f>NMVOC!G8*MDC!$N9/1000000</f>
        <v>19.58844</v>
      </c>
      <c r="I640" s="12">
        <f>NMVOC!H8*MDC!$N9/1000000</f>
        <v>20.09034</v>
      </c>
      <c r="J640" s="12">
        <f>NMVOC!I8*MDC!$N9/1000000</f>
        <v>20.59702</v>
      </c>
      <c r="K640" s="12">
        <f>NMVOC!J8*MDC!$N9/1000000</f>
        <v>18.90968</v>
      </c>
      <c r="L640" s="12">
        <f>NMVOC!K8*MDC!$N9/1000000</f>
        <v>17.34184</v>
      </c>
      <c r="M640" s="12">
        <f>NMVOC!L8*MDC!$N9/1000000</f>
        <v>17.49958</v>
      </c>
      <c r="N640" s="12">
        <f>NMVOC!M8*MDC!$N9/1000000</f>
        <v>16.96422</v>
      </c>
      <c r="O640" s="12">
        <f>NMVOC!N8*MDC!$N9/1000000</f>
        <v>16.52924</v>
      </c>
      <c r="P640" s="12">
        <f>NMVOC!O8*MDC!$N9/1000000</f>
        <v>15.93174</v>
      </c>
      <c r="Q640" s="12">
        <f>NMVOC!P8*MDC!$N9/1000000</f>
        <v>16.06558</v>
      </c>
      <c r="R640" s="12">
        <f>NMVOC!Q8*MDC!$N9/1000000</f>
        <v>15.2243</v>
      </c>
      <c r="S640" s="12">
        <f>NMVOC!R8*MDC!$N9/1000000</f>
        <v>14.65548</v>
      </c>
      <c r="T640" s="12">
        <f>NMVOC!S8*MDC!$N9/1000000</f>
        <v>13.42224</v>
      </c>
      <c r="U640" s="12">
        <f>NMVOC!T8*MDC!$N9/1000000</f>
        <v>12.60486</v>
      </c>
      <c r="V640" s="12">
        <f>NMVOC!U8*MDC!$N9/1000000</f>
        <v>11.27602</v>
      </c>
      <c r="W640" s="12">
        <f>NMVOC!V8*MDC!$N9/1000000</f>
        <v>10.99878</v>
      </c>
      <c r="X640" s="12">
        <f>NMVOC!W8*MDC!$N9/1000000</f>
        <v>10.91274</v>
      </c>
      <c r="Y640" s="12">
        <f>NMVOC!X8*MDC!$N9/1000000</f>
        <v>11.0657</v>
      </c>
      <c r="Z640" s="12">
        <f>NMVOC!Y8*MDC!$N9/1000000</f>
        <v>10.76934</v>
      </c>
      <c r="AA640" s="12">
        <f>NMVOC!Z8*MDC!$N9/1000000</f>
        <v>10.7311</v>
      </c>
      <c r="AB640" s="12">
        <f>NMVOC!AA8*MDC!$N9/1000000</f>
        <v>10.5399</v>
      </c>
      <c r="AC640" s="12">
        <f>NMVOC!AB8*MDC!$N9/1000000</f>
        <v>10.45386</v>
      </c>
      <c r="AD640" s="12">
        <f>NMVOC!AC8*MDC!$N9/1000000</f>
        <v>10.92708</v>
      </c>
      <c r="AE640" s="12">
        <f>NMVOC!AD8*MDC!$N9/1000000</f>
        <v>10.50644</v>
      </c>
      <c r="AF640" s="12">
        <f>NMVOC!AE8*MDC!$N9/1000000</f>
        <v>10.84582</v>
      </c>
      <c r="AG640" s="12"/>
    </row>
    <row r="641" ht="14.25" hidden="1" customHeight="1" outlineLevel="2">
      <c r="B641" s="7" t="s">
        <v>18</v>
      </c>
      <c r="C641" s="12">
        <f>NMVOC!B9*MDC!$N10/1000000</f>
        <v>251.1116</v>
      </c>
      <c r="D641" s="12">
        <f>NMVOC!C9*MDC!$N10/1000000</f>
        <v>253.92878</v>
      </c>
      <c r="E641" s="12">
        <f>NMVOC!D9*MDC!$N10/1000000</f>
        <v>247.4597</v>
      </c>
      <c r="F641" s="12">
        <f>NMVOC!E9*MDC!$N10/1000000</f>
        <v>243.6339</v>
      </c>
      <c r="G641" s="12">
        <f>NMVOC!F9*MDC!$N10/1000000</f>
        <v>239.37335</v>
      </c>
      <c r="H641" s="12">
        <f>NMVOC!G9*MDC!$N10/1000000</f>
        <v>237.0257</v>
      </c>
      <c r="I641" s="12">
        <f>NMVOC!H9*MDC!$N10/1000000</f>
        <v>238.64297</v>
      </c>
      <c r="J641" s="12">
        <f>NMVOC!I9*MDC!$N10/1000000</f>
        <v>234.60849</v>
      </c>
      <c r="K641" s="12">
        <f>NMVOC!J9*MDC!$N10/1000000</f>
        <v>239.09511</v>
      </c>
      <c r="L641" s="12">
        <f>NMVOC!K9*MDC!$N10/1000000</f>
        <v>224.43534</v>
      </c>
      <c r="M641" s="12">
        <f>NMVOC!L9*MDC!$N10/1000000</f>
        <v>213.23618</v>
      </c>
      <c r="N641" s="12">
        <f>NMVOC!M9*MDC!$N10/1000000</f>
        <v>213.30574</v>
      </c>
      <c r="O641" s="12">
        <f>NMVOC!N9*MDC!$N10/1000000</f>
        <v>213.53181</v>
      </c>
      <c r="P641" s="12">
        <f>NMVOC!O9*MDC!$N10/1000000</f>
        <v>210.67985</v>
      </c>
      <c r="Q641" s="12">
        <f>NMVOC!P9*MDC!$N10/1000000</f>
        <v>209.61906</v>
      </c>
      <c r="R641" s="12">
        <f>NMVOC!Q9*MDC!$N10/1000000</f>
        <v>210.61029</v>
      </c>
      <c r="S641" s="12">
        <f>NMVOC!R9*MDC!$N10/1000000</f>
        <v>210.62768</v>
      </c>
      <c r="T641" s="12">
        <f>NMVOC!S9*MDC!$N10/1000000</f>
        <v>209.2017</v>
      </c>
      <c r="U641" s="12">
        <f>NMVOC!T9*MDC!$N10/1000000</f>
        <v>202.5935</v>
      </c>
      <c r="V641" s="12">
        <f>NMVOC!U9*MDC!$N10/1000000</f>
        <v>198.36773</v>
      </c>
      <c r="W641" s="12">
        <f>NMVOC!V9*MDC!$N10/1000000</f>
        <v>193.029</v>
      </c>
      <c r="X641" s="12">
        <f>NMVOC!W9*MDC!$N10/1000000</f>
        <v>188.07285</v>
      </c>
      <c r="Y641" s="12">
        <f>NMVOC!X9*MDC!$N10/1000000</f>
        <v>190.03792</v>
      </c>
      <c r="Z641" s="12">
        <f>NMVOC!Y9*MDC!$N10/1000000</f>
        <v>193.25507</v>
      </c>
      <c r="AA641" s="12">
        <f>NMVOC!Z9*MDC!$N10/1000000</f>
        <v>188.12502</v>
      </c>
      <c r="AB641" s="12">
        <f>NMVOC!AA9*MDC!$N10/1000000</f>
        <v>189.32493</v>
      </c>
      <c r="AC641" s="12">
        <f>NMVOC!AB9*MDC!$N10/1000000</f>
        <v>191.20305</v>
      </c>
      <c r="AD641" s="12">
        <f>NMVOC!AC9*MDC!$N10/1000000</f>
        <v>199.82849</v>
      </c>
      <c r="AE641" s="12">
        <f>NMVOC!AD9*MDC!$N10/1000000</f>
        <v>200.22846</v>
      </c>
      <c r="AF641" s="12">
        <f>NMVOC!AE9*MDC!$N10/1000000</f>
        <v>198.05471</v>
      </c>
      <c r="AG641" s="12"/>
    </row>
    <row r="642" ht="14.25" hidden="1" customHeight="1" outlineLevel="2">
      <c r="B642" s="7" t="s">
        <v>16</v>
      </c>
      <c r="C642" s="12">
        <f>NMVOC!B10*MDC!$N11/1000000</f>
        <v>1075.13964</v>
      </c>
      <c r="D642" s="12">
        <f>NMVOC!C10*MDC!$N11/1000000</f>
        <v>1079.21484</v>
      </c>
      <c r="E642" s="12">
        <f>NMVOC!D10*MDC!$N11/1000000</f>
        <v>1060.12932</v>
      </c>
      <c r="F642" s="12">
        <f>NMVOC!E10*MDC!$N11/1000000</f>
        <v>1061.0802</v>
      </c>
      <c r="G642" s="12">
        <f>NMVOC!F10*MDC!$N11/1000000</f>
        <v>1068.042</v>
      </c>
      <c r="H642" s="12">
        <f>NMVOC!G10*MDC!$N11/1000000</f>
        <v>1030.3464</v>
      </c>
      <c r="I642" s="12">
        <f>NMVOC!H10*MDC!$N11/1000000</f>
        <v>1049.77152</v>
      </c>
      <c r="J642" s="12">
        <f>NMVOC!I10*MDC!$N11/1000000</f>
        <v>1043.82852</v>
      </c>
      <c r="K642" s="12">
        <f>NMVOC!J10*MDC!$N11/1000000</f>
        <v>1063.69512</v>
      </c>
      <c r="L642" s="12">
        <f>NMVOC!K10*MDC!$N11/1000000</f>
        <v>1071.13236</v>
      </c>
      <c r="M642" s="12">
        <f>NMVOC!L10*MDC!$N11/1000000</f>
        <v>1047.46224</v>
      </c>
      <c r="N642" s="12">
        <f>NMVOC!M10*MDC!$N11/1000000</f>
        <v>1038.327</v>
      </c>
      <c r="O642" s="12">
        <f>NMVOC!N10*MDC!$N11/1000000</f>
        <v>1082.91648</v>
      </c>
      <c r="P642" s="12">
        <f>NMVOC!O10*MDC!$N11/1000000</f>
        <v>1122.47988</v>
      </c>
      <c r="Q642" s="12">
        <f>NMVOC!P10*MDC!$N11/1000000</f>
        <v>1158.30768</v>
      </c>
      <c r="R642" s="12">
        <f>NMVOC!Q10*MDC!$N11/1000000</f>
        <v>1133.55084</v>
      </c>
      <c r="S642" s="12">
        <f>NMVOC!R10*MDC!$N11/1000000</f>
        <v>1053.30336</v>
      </c>
      <c r="T642" s="12">
        <f>NMVOC!S10*MDC!$N11/1000000</f>
        <v>977.50464</v>
      </c>
      <c r="U642" s="12">
        <f>NMVOC!T10*MDC!$N11/1000000</f>
        <v>887.78232</v>
      </c>
      <c r="V642" s="12">
        <f>NMVOC!U10*MDC!$N11/1000000</f>
        <v>847.53972</v>
      </c>
      <c r="W642" s="12">
        <f>NMVOC!V10*MDC!$N11/1000000</f>
        <v>730.34376</v>
      </c>
      <c r="X642" s="12">
        <f>NMVOC!W10*MDC!$N11/1000000</f>
        <v>680.049</v>
      </c>
      <c r="Y642" s="12">
        <f>NMVOC!X10*MDC!$N11/1000000</f>
        <v>655.46196</v>
      </c>
      <c r="Z642" s="12">
        <f>NMVOC!Y10*MDC!$N11/1000000</f>
        <v>596.91492</v>
      </c>
      <c r="AA642" s="12">
        <f>NMVOC!Z10*MDC!$N11/1000000</f>
        <v>584.01012</v>
      </c>
      <c r="AB642" s="12">
        <f>NMVOC!AA10*MDC!$N11/1000000</f>
        <v>559.72872</v>
      </c>
      <c r="AC642" s="12">
        <f>NMVOC!AB10*MDC!$N11/1000000</f>
        <v>531.50796</v>
      </c>
      <c r="AD642" s="12">
        <f>NMVOC!AC10*MDC!$N11/1000000</f>
        <v>517.99188</v>
      </c>
      <c r="AE642" s="12">
        <f>NMVOC!AD10*MDC!$N11/1000000</f>
        <v>495.95184</v>
      </c>
      <c r="AF642" s="12">
        <f>NMVOC!AE10*MDC!$N11/1000000</f>
        <v>489.29568</v>
      </c>
      <c r="AG642" s="12"/>
    </row>
    <row r="643" ht="14.25" hidden="1" customHeight="1" outlineLevel="2">
      <c r="B643" s="7" t="s">
        <v>31</v>
      </c>
      <c r="C643" s="12">
        <f>NMVOC!B11*MDC!$N12/1000000</f>
        <v>3586.61632</v>
      </c>
      <c r="D643" s="12">
        <f>NMVOC!C11*MDC!$N12/1000000</f>
        <v>3594.9368</v>
      </c>
      <c r="E643" s="12">
        <f>NMVOC!D11*MDC!$N12/1000000</f>
        <v>3593.92296</v>
      </c>
      <c r="F643" s="12">
        <f>NMVOC!E11*MDC!$N12/1000000</f>
        <v>3348.01432</v>
      </c>
      <c r="G643" s="12">
        <f>NMVOC!F11*MDC!$N12/1000000</f>
        <v>3412.97</v>
      </c>
      <c r="H643" s="12">
        <f>NMVOC!G11*MDC!$N12/1000000</f>
        <v>3347.5948</v>
      </c>
      <c r="I643" s="12">
        <f>NMVOC!H11*MDC!$N12/1000000</f>
        <v>3418.94816</v>
      </c>
      <c r="J643" s="12">
        <f>NMVOC!I11*MDC!$N12/1000000</f>
        <v>3402.69176</v>
      </c>
      <c r="K643" s="12">
        <f>NMVOC!J11*MDC!$N12/1000000</f>
        <v>3490.79096</v>
      </c>
      <c r="L643" s="12">
        <f>NMVOC!K11*MDC!$N12/1000000</f>
        <v>3387.41424</v>
      </c>
      <c r="M643" s="12">
        <f>NMVOC!L11*MDC!$N12/1000000</f>
        <v>3264.87944</v>
      </c>
      <c r="N643" s="12">
        <f>NMVOC!M11*MDC!$N12/1000000</f>
        <v>3169.36872</v>
      </c>
      <c r="O643" s="12">
        <f>NMVOC!N11*MDC!$N12/1000000</f>
        <v>3043.05824</v>
      </c>
      <c r="P643" s="12">
        <f>NMVOC!O11*MDC!$N12/1000000</f>
        <v>2928.9488</v>
      </c>
      <c r="Q643" s="12">
        <f>NMVOC!P11*MDC!$N12/1000000</f>
        <v>2858.71416</v>
      </c>
      <c r="R643" s="12">
        <f>NMVOC!Q11*MDC!$N12/1000000</f>
        <v>2752.08616</v>
      </c>
      <c r="S643" s="12">
        <f>NMVOC!R11*MDC!$N12/1000000</f>
        <v>2649.02408</v>
      </c>
      <c r="T643" s="12">
        <f>NMVOC!S11*MDC!$N12/1000000</f>
        <v>2596.05968</v>
      </c>
      <c r="U643" s="12">
        <f>NMVOC!T11*MDC!$N12/1000000</f>
        <v>2362.70168</v>
      </c>
      <c r="V643" s="12">
        <f>NMVOC!U11*MDC!$N12/1000000</f>
        <v>2159.33936</v>
      </c>
      <c r="W643" s="12">
        <f>NMVOC!V11*MDC!$N12/1000000</f>
        <v>2156.40272</v>
      </c>
      <c r="X643" s="12">
        <f>NMVOC!W11*MDC!$N12/1000000</f>
        <v>2071.5548</v>
      </c>
      <c r="Y643" s="12">
        <f>NMVOC!X11*MDC!$N12/1000000</f>
        <v>1985.34344</v>
      </c>
      <c r="Z643" s="12">
        <f>NMVOC!Y11*MDC!$N12/1000000</f>
        <v>1942.27272</v>
      </c>
      <c r="AA643" s="12">
        <f>NMVOC!Z11*MDC!$N12/1000000</f>
        <v>1946.7476</v>
      </c>
      <c r="AB643" s="12">
        <f>NMVOC!AA11*MDC!$N12/1000000</f>
        <v>2017.78632</v>
      </c>
      <c r="AC643" s="12">
        <f>NMVOC!AB11*MDC!$N12/1000000</f>
        <v>2046.97792</v>
      </c>
      <c r="AD643" s="12">
        <f>NMVOC!AC11*MDC!$N12/1000000</f>
        <v>2089.2096</v>
      </c>
      <c r="AE643" s="12">
        <f>NMVOC!AD11*MDC!$N12/1000000</f>
        <v>2133.74864</v>
      </c>
      <c r="AF643" s="12">
        <f>NMVOC!AE11*MDC!$N12/1000000</f>
        <v>2126.6168</v>
      </c>
      <c r="AG643" s="12"/>
    </row>
    <row r="644" ht="14.25" hidden="1" customHeight="1" outlineLevel="2">
      <c r="B644" s="7" t="s">
        <v>14</v>
      </c>
      <c r="C644" s="12">
        <f>NMVOC!B12*MDC!$N13/1000000</f>
        <v>17406.8832</v>
      </c>
      <c r="D644" s="12">
        <f>NMVOC!C12*MDC!$N13/1000000</f>
        <v>17553.8111</v>
      </c>
      <c r="E644" s="12">
        <f>NMVOC!D12*MDC!$N13/1000000</f>
        <v>17151.52432</v>
      </c>
      <c r="F644" s="12">
        <f>NMVOC!E12*MDC!$N13/1000000</f>
        <v>16355.4587</v>
      </c>
      <c r="G644" s="12">
        <f>NMVOC!F12*MDC!$N13/1000000</f>
        <v>15408.84478</v>
      </c>
      <c r="H644" s="12">
        <f>NMVOC!G12*MDC!$N13/1000000</f>
        <v>14949.71772</v>
      </c>
      <c r="I644" s="12">
        <f>NMVOC!H12*MDC!$N13/1000000</f>
        <v>14583.21256</v>
      </c>
      <c r="J644" s="12">
        <f>NMVOC!I12*MDC!$N13/1000000</f>
        <v>13875.7864</v>
      </c>
      <c r="K644" s="12">
        <f>NMVOC!J12*MDC!$N13/1000000</f>
        <v>13493.11012</v>
      </c>
      <c r="L644" s="12">
        <f>NMVOC!K12*MDC!$N13/1000000</f>
        <v>12953.97222</v>
      </c>
      <c r="M644" s="12">
        <f>NMVOC!L12*MDC!$N13/1000000</f>
        <v>12335.54756</v>
      </c>
      <c r="N644" s="12">
        <f>NMVOC!M12*MDC!$N13/1000000</f>
        <v>11761.29178</v>
      </c>
      <c r="O644" s="12">
        <f>NMVOC!N12*MDC!$N13/1000000</f>
        <v>10989.30182</v>
      </c>
      <c r="P644" s="12">
        <f>NMVOC!O12*MDC!$N13/1000000</f>
        <v>10703.47124</v>
      </c>
      <c r="Q644" s="12">
        <f>NMVOC!P12*MDC!$N13/1000000</f>
        <v>10022.83604</v>
      </c>
      <c r="R644" s="12">
        <f>NMVOC!Q12*MDC!$N13/1000000</f>
        <v>9538.36618</v>
      </c>
      <c r="S644" s="12">
        <f>NMVOC!R12*MDC!$N13/1000000</f>
        <v>8925.85484</v>
      </c>
      <c r="T644" s="12">
        <f>NMVOC!S12*MDC!$N13/1000000</f>
        <v>8160.80398</v>
      </c>
      <c r="U644" s="12">
        <f>NMVOC!T12*MDC!$N13/1000000</f>
        <v>7679.65282</v>
      </c>
      <c r="V644" s="12">
        <f>NMVOC!U12*MDC!$N13/1000000</f>
        <v>7228.61132</v>
      </c>
      <c r="W644" s="12">
        <f>NMVOC!V12*MDC!$N13/1000000</f>
        <v>7276.21958</v>
      </c>
      <c r="X644" s="12">
        <f>NMVOC!W12*MDC!$N13/1000000</f>
        <v>6811.05852</v>
      </c>
      <c r="Y644" s="12">
        <f>NMVOC!X12*MDC!$N13/1000000</f>
        <v>6492.16162</v>
      </c>
      <c r="Z644" s="12">
        <f>NMVOC!Y12*MDC!$N13/1000000</f>
        <v>6438.21766</v>
      </c>
      <c r="AA644" s="12">
        <f>NMVOC!Z12*MDC!$N13/1000000</f>
        <v>6337.63088</v>
      </c>
      <c r="AB644" s="12">
        <f>NMVOC!AA12*MDC!$N13/1000000</f>
        <v>6175.31628</v>
      </c>
      <c r="AC644" s="12">
        <f>NMVOC!AB12*MDC!$N13/1000000</f>
        <v>6042.08556</v>
      </c>
      <c r="AD644" s="12">
        <f>NMVOC!AC12*MDC!$N13/1000000</f>
        <v>6053.67084</v>
      </c>
      <c r="AE644" s="12">
        <f>NMVOC!AD12*MDC!$N13/1000000</f>
        <v>5905.89818</v>
      </c>
      <c r="AF644" s="12">
        <f>NMVOC!AE12*MDC!$N13/1000000</f>
        <v>5766.45244</v>
      </c>
      <c r="AG644" s="12"/>
    </row>
    <row r="645" ht="14.25" hidden="1" customHeight="1" outlineLevel="2">
      <c r="B645" s="7" t="s">
        <v>8</v>
      </c>
      <c r="C645" s="12">
        <f>NMVOC!B13*MDC!$N14/1000000</f>
        <v>871.45856</v>
      </c>
      <c r="D645" s="12">
        <f>NMVOC!C13*MDC!$N14/1000000</f>
        <v>697.56613</v>
      </c>
      <c r="E645" s="12">
        <f>NMVOC!D13*MDC!$N14/1000000</f>
        <v>527.82009</v>
      </c>
      <c r="F645" s="12">
        <f>NMVOC!E13*MDC!$N14/1000000</f>
        <v>519.93683</v>
      </c>
      <c r="G645" s="12">
        <f>NMVOC!F13*MDC!$N14/1000000</f>
        <v>506.16672</v>
      </c>
      <c r="H645" s="12">
        <f>NMVOC!G13*MDC!$N14/1000000</f>
        <v>612.64192</v>
      </c>
      <c r="I645" s="12">
        <f>NMVOC!H13*MDC!$N14/1000000</f>
        <v>627.33345</v>
      </c>
      <c r="J645" s="12">
        <f>NMVOC!I13*MDC!$N14/1000000</f>
        <v>561.0424</v>
      </c>
      <c r="K645" s="12">
        <f>NMVOC!J13*MDC!$N14/1000000</f>
        <v>552.852</v>
      </c>
      <c r="L645" s="12">
        <f>NMVOC!K13*MDC!$N14/1000000</f>
        <v>538.72356</v>
      </c>
      <c r="M645" s="12">
        <f>NMVOC!L13*MDC!$N14/1000000</f>
        <v>526.28439</v>
      </c>
      <c r="N645" s="12">
        <f>NMVOC!M13*MDC!$N14/1000000</f>
        <v>514.86902</v>
      </c>
      <c r="O645" s="12">
        <f>NMVOC!N13*MDC!$N14/1000000</f>
        <v>529.25341</v>
      </c>
      <c r="P645" s="12">
        <f>NMVOC!O13*MDC!$N14/1000000</f>
        <v>549.16632</v>
      </c>
      <c r="Q645" s="12">
        <f>NMVOC!P13*MDC!$N14/1000000</f>
        <v>583.10529</v>
      </c>
      <c r="R645" s="12">
        <f>NMVOC!Q13*MDC!$N14/1000000</f>
        <v>582.38863</v>
      </c>
      <c r="S645" s="12">
        <f>NMVOC!R13*MDC!$N14/1000000</f>
        <v>589.29928</v>
      </c>
      <c r="T645" s="12">
        <f>NMVOC!S13*MDC!$N14/1000000</f>
        <v>566.87806</v>
      </c>
      <c r="U645" s="12">
        <f>NMVOC!T13*MDC!$N14/1000000</f>
        <v>559.81384</v>
      </c>
      <c r="V645" s="12">
        <f>NMVOC!U13*MDC!$N14/1000000</f>
        <v>488.45498</v>
      </c>
      <c r="W645" s="12">
        <f>NMVOC!V13*MDC!$N14/1000000</f>
        <v>470.38491</v>
      </c>
      <c r="X645" s="12">
        <f>NMVOC!W13*MDC!$N14/1000000</f>
        <v>443.25421</v>
      </c>
      <c r="Y645" s="12">
        <f>NMVOC!X13*MDC!$N14/1000000</f>
        <v>415.1509</v>
      </c>
      <c r="Z645" s="12">
        <f>NMVOC!Y13*MDC!$N14/1000000</f>
        <v>392.42254</v>
      </c>
      <c r="AA645" s="12">
        <f>NMVOC!Z13*MDC!$N14/1000000</f>
        <v>358.63714</v>
      </c>
      <c r="AB645" s="12">
        <f>NMVOC!AA13*MDC!$N14/1000000</f>
        <v>364.83113</v>
      </c>
      <c r="AC645" s="12">
        <f>NMVOC!AB13*MDC!$N14/1000000</f>
        <v>373.53343</v>
      </c>
      <c r="AD645" s="12">
        <f>NMVOC!AC13*MDC!$N14/1000000</f>
        <v>359.40499</v>
      </c>
      <c r="AE645" s="12">
        <f>NMVOC!AD13*MDC!$N14/1000000</f>
        <v>363.85852</v>
      </c>
      <c r="AF645" s="12">
        <f>NMVOC!AE13*MDC!$N14/1000000</f>
        <v>385.05118</v>
      </c>
      <c r="AG645" s="12"/>
    </row>
    <row r="646" ht="14.25" hidden="1" customHeight="1" outlineLevel="2">
      <c r="B646" s="7" t="s">
        <v>19</v>
      </c>
      <c r="C646" s="12">
        <f>NMVOC!B14*MDC!$N15/1000000</f>
        <v>30715.40438</v>
      </c>
      <c r="D646" s="12">
        <f>NMVOC!C14*MDC!$N15/1000000</f>
        <v>31785.96732</v>
      </c>
      <c r="E646" s="12">
        <f>NMVOC!D14*MDC!$N15/1000000</f>
        <v>32871.32002</v>
      </c>
      <c r="F646" s="12">
        <f>NMVOC!E14*MDC!$N15/1000000</f>
        <v>32789.3601</v>
      </c>
      <c r="G646" s="12">
        <f>NMVOC!F14*MDC!$N15/1000000</f>
        <v>32003.80816</v>
      </c>
      <c r="H646" s="12">
        <f>NMVOC!G14*MDC!$N15/1000000</f>
        <v>31715.87002</v>
      </c>
      <c r="I646" s="12">
        <f>NMVOC!H14*MDC!$N15/1000000</f>
        <v>30925.38816</v>
      </c>
      <c r="J646" s="12">
        <f>NMVOC!I14*MDC!$N15/1000000</f>
        <v>30225.8017</v>
      </c>
      <c r="K646" s="12">
        <f>NMVOC!J14*MDC!$N15/1000000</f>
        <v>28870.0737</v>
      </c>
      <c r="L646" s="12">
        <f>NMVOC!K14*MDC!$N15/1000000</f>
        <v>27840.79884</v>
      </c>
      <c r="M646" s="12">
        <f>NMVOC!L14*MDC!$N15/1000000</f>
        <v>25116.09368</v>
      </c>
      <c r="N646" s="12">
        <f>NMVOC!M14*MDC!$N15/1000000</f>
        <v>24133.80712</v>
      </c>
      <c r="O646" s="12">
        <f>NMVOC!N14*MDC!$N15/1000000</f>
        <v>22672.70208</v>
      </c>
      <c r="P646" s="12">
        <f>NMVOC!O14*MDC!$N15/1000000</f>
        <v>22365.96862</v>
      </c>
      <c r="Q646" s="12">
        <f>NMVOC!P14*MDC!$N15/1000000</f>
        <v>20782.38588</v>
      </c>
      <c r="R646" s="12">
        <f>NMVOC!Q14*MDC!$N15/1000000</f>
        <v>20649.12398</v>
      </c>
      <c r="S646" s="12">
        <f>NMVOC!R14*MDC!$N15/1000000</f>
        <v>20106.98684</v>
      </c>
      <c r="T646" s="12">
        <f>NMVOC!S14*MDC!$N15/1000000</f>
        <v>19826.90576</v>
      </c>
      <c r="U646" s="12">
        <f>NMVOC!T14*MDC!$N15/1000000</f>
        <v>19488.28188</v>
      </c>
      <c r="V646" s="12">
        <f>NMVOC!U14*MDC!$N15/1000000</f>
        <v>18246.0961</v>
      </c>
      <c r="W646" s="12">
        <f>NMVOC!V14*MDC!$N15/1000000</f>
        <v>17212.96974</v>
      </c>
      <c r="X646" s="12">
        <f>NMVOC!W14*MDC!$N15/1000000</f>
        <v>15810.71562</v>
      </c>
      <c r="Y646" s="12">
        <f>NMVOC!X14*MDC!$N15/1000000</f>
        <v>15875.42082</v>
      </c>
      <c r="Z646" s="12">
        <f>NMVOC!Y14*MDC!$N15/1000000</f>
        <v>15395.36986</v>
      </c>
      <c r="AA646" s="12">
        <f>NMVOC!Z14*MDC!$N15/1000000</f>
        <v>14291.3759</v>
      </c>
      <c r="AB646" s="12">
        <f>NMVOC!AA14*MDC!$N15/1000000</f>
        <v>13875.72202</v>
      </c>
      <c r="AC646" s="12">
        <f>NMVOC!AB14*MDC!$N15/1000000</f>
        <v>13621.83114</v>
      </c>
      <c r="AD646" s="12">
        <f>NMVOC!AC14*MDC!$N15/1000000</f>
        <v>14245.31196</v>
      </c>
      <c r="AE646" s="12">
        <f>NMVOC!AD14*MDC!$N15/1000000</f>
        <v>13825.80658</v>
      </c>
      <c r="AF646" s="12">
        <f>NMVOC!AE14*MDC!$N15/1000000</f>
        <v>13778.20204</v>
      </c>
      <c r="AG646" s="12"/>
    </row>
    <row r="647" ht="14.25" hidden="1" customHeight="1" outlineLevel="2">
      <c r="B647" s="7" t="s">
        <v>9</v>
      </c>
      <c r="C647" s="12">
        <f>NMVOC!B15*MDC!$N16/1000000</f>
        <v>11.02896</v>
      </c>
      <c r="D647" s="12">
        <f>NMVOC!C15*MDC!$N16/1000000</f>
        <v>10.75664</v>
      </c>
      <c r="E647" s="12">
        <f>NMVOC!D15*MDC!$N16/1000000</f>
        <v>10.87578</v>
      </c>
      <c r="F647" s="12">
        <f>NMVOC!E15*MDC!$N16/1000000</f>
        <v>10.84174</v>
      </c>
      <c r="G647" s="12">
        <f>NMVOC!F15*MDC!$N16/1000000</f>
        <v>11.22469</v>
      </c>
      <c r="H647" s="12">
        <f>NMVOC!G15*MDC!$N16/1000000</f>
        <v>11.43744</v>
      </c>
      <c r="I647" s="12">
        <f>NMVOC!H15*MDC!$N16/1000000</f>
        <v>11.36085</v>
      </c>
      <c r="J647" s="12">
        <f>NMVOC!I15*MDC!$N16/1000000</f>
        <v>11.35234</v>
      </c>
      <c r="K647" s="12">
        <f>NMVOC!J15*MDC!$N16/1000000</f>
        <v>11.02896</v>
      </c>
      <c r="L647" s="12">
        <f>NMVOC!K15*MDC!$N16/1000000</f>
        <v>11.61615</v>
      </c>
      <c r="M647" s="12">
        <f>NMVOC!L15*MDC!$N16/1000000</f>
        <v>11.30128</v>
      </c>
      <c r="N647" s="12">
        <f>NMVOC!M15*MDC!$N16/1000000</f>
        <v>11.13959</v>
      </c>
      <c r="O647" s="12">
        <f>NMVOC!N15*MDC!$N16/1000000</f>
        <v>11.76933</v>
      </c>
      <c r="P647" s="12">
        <f>NMVOC!O15*MDC!$N16/1000000</f>
        <v>12.64586</v>
      </c>
      <c r="Q647" s="12">
        <f>NMVOC!P15*MDC!$N16/1000000</f>
        <v>13.0203</v>
      </c>
      <c r="R647" s="12">
        <f>NMVOC!Q15*MDC!$N16/1000000</f>
        <v>13.63302</v>
      </c>
      <c r="S647" s="12">
        <f>NMVOC!R15*MDC!$N16/1000000</f>
        <v>13.45431</v>
      </c>
      <c r="T647" s="12">
        <f>NMVOC!S15*MDC!$N16/1000000</f>
        <v>13.5309</v>
      </c>
      <c r="U647" s="12">
        <f>NMVOC!T15*MDC!$N16/1000000</f>
        <v>12.35652</v>
      </c>
      <c r="V647" s="12">
        <f>NMVOC!U15*MDC!$N16/1000000</f>
        <v>11.37787</v>
      </c>
      <c r="W647" s="12">
        <f>NMVOC!V15*MDC!$N16/1000000</f>
        <v>11.05449</v>
      </c>
      <c r="X647" s="12">
        <f>NMVOC!W15*MDC!$N16/1000000</f>
        <v>9.34398</v>
      </c>
      <c r="Y647" s="12">
        <f>NMVOC!X15*MDC!$N16/1000000</f>
        <v>8.90997</v>
      </c>
      <c r="Z647" s="12">
        <f>NMVOC!Y15*MDC!$N16/1000000</f>
        <v>7.55688</v>
      </c>
      <c r="AA647" s="12">
        <f>NMVOC!Z15*MDC!$N16/1000000</f>
        <v>7.17393</v>
      </c>
      <c r="AB647" s="12">
        <f>NMVOC!AA15*MDC!$N16/1000000</f>
        <v>7.46327</v>
      </c>
      <c r="AC647" s="12">
        <f>NMVOC!AB15*MDC!$N16/1000000</f>
        <v>7.58241</v>
      </c>
      <c r="AD647" s="12">
        <f>NMVOC!AC15*MDC!$N16/1000000</f>
        <v>9.36951</v>
      </c>
      <c r="AE647" s="12">
        <f>NMVOC!AD15*MDC!$N16/1000000</f>
        <v>8.20364</v>
      </c>
      <c r="AF647" s="12">
        <f>NMVOC!AE15*MDC!$N16/1000000</f>
        <v>7.94834</v>
      </c>
      <c r="AG647" s="12"/>
    </row>
    <row r="648" ht="14.25" hidden="1" customHeight="1" outlineLevel="2">
      <c r="B648" s="7" t="s">
        <v>20</v>
      </c>
      <c r="C648" s="12">
        <f>NMVOC!B16*MDC!$N17/1000000</f>
        <v>55.56474</v>
      </c>
      <c r="D648" s="12">
        <f>NMVOC!C16*MDC!$N17/1000000</f>
        <v>53.09436</v>
      </c>
      <c r="E648" s="12">
        <f>NMVOC!D16*MDC!$N17/1000000</f>
        <v>47.93415</v>
      </c>
      <c r="F648" s="12">
        <f>NMVOC!E16*MDC!$N17/1000000</f>
        <v>44.09064</v>
      </c>
      <c r="G648" s="12">
        <f>NMVOC!F16*MDC!$N17/1000000</f>
        <v>41.18763</v>
      </c>
      <c r="H648" s="12">
        <f>NMVOC!G16*MDC!$N17/1000000</f>
        <v>40.30356</v>
      </c>
      <c r="I648" s="12">
        <f>NMVOC!H16*MDC!$N17/1000000</f>
        <v>40.48539</v>
      </c>
      <c r="J648" s="12">
        <f>NMVOC!I16*MDC!$N17/1000000</f>
        <v>38.34105</v>
      </c>
      <c r="K648" s="12">
        <f>NMVOC!J16*MDC!$N17/1000000</f>
        <v>36.69204</v>
      </c>
      <c r="L648" s="12">
        <f>NMVOC!K16*MDC!$N17/1000000</f>
        <v>35.14335</v>
      </c>
      <c r="M648" s="12">
        <f>NMVOC!L16*MDC!$N17/1000000</f>
        <v>33.858</v>
      </c>
      <c r="N648" s="12">
        <f>NMVOC!M16*MDC!$N17/1000000</f>
        <v>35.57598</v>
      </c>
      <c r="O648" s="12">
        <f>NMVOC!N16*MDC!$N17/1000000</f>
        <v>34.88001</v>
      </c>
      <c r="P648" s="12">
        <f>NMVOC!O16*MDC!$N17/1000000</f>
        <v>34.6731</v>
      </c>
      <c r="Q648" s="12">
        <f>NMVOC!P16*MDC!$N17/1000000</f>
        <v>34.1088</v>
      </c>
      <c r="R648" s="12">
        <f>NMVOC!Q16*MDC!$N17/1000000</f>
        <v>33.97713</v>
      </c>
      <c r="S648" s="12">
        <f>NMVOC!R16*MDC!$N17/1000000</f>
        <v>33.72006</v>
      </c>
      <c r="T648" s="12">
        <f>NMVOC!S16*MDC!$N17/1000000</f>
        <v>33.08052</v>
      </c>
      <c r="U648" s="12">
        <f>NMVOC!T16*MDC!$N17/1000000</f>
        <v>29.88282</v>
      </c>
      <c r="V648" s="12">
        <f>NMVOC!U16*MDC!$N17/1000000</f>
        <v>29.87028</v>
      </c>
      <c r="W648" s="12">
        <f>NMVOC!V16*MDC!$N17/1000000</f>
        <v>27.93912</v>
      </c>
      <c r="X648" s="12">
        <f>NMVOC!W16*MDC!$N17/1000000</f>
        <v>28.20246</v>
      </c>
      <c r="Y648" s="12">
        <f>NMVOC!X16*MDC!$N17/1000000</f>
        <v>28.32786</v>
      </c>
      <c r="Z648" s="12">
        <f>NMVOC!Y16*MDC!$N17/1000000</f>
        <v>27.5253</v>
      </c>
      <c r="AA648" s="12">
        <f>NMVOC!Z16*MDC!$N17/1000000</f>
        <v>27.76356</v>
      </c>
      <c r="AB648" s="12">
        <f>NMVOC!AA16*MDC!$N17/1000000</f>
        <v>26.07693</v>
      </c>
      <c r="AC648" s="12">
        <f>NMVOC!AB16*MDC!$N17/1000000</f>
        <v>24.97968</v>
      </c>
      <c r="AD648" s="12">
        <f>NMVOC!AC16*MDC!$N17/1000000</f>
        <v>25.31826</v>
      </c>
      <c r="AE648" s="12">
        <f>NMVOC!AD16*MDC!$N17/1000000</f>
        <v>28.0269</v>
      </c>
      <c r="AF648" s="12">
        <f>NMVOC!AE16*MDC!$N17/1000000</f>
        <v>25.46874</v>
      </c>
      <c r="AG648" s="12"/>
    </row>
    <row r="649" ht="14.25" hidden="1" customHeight="1" outlineLevel="2">
      <c r="B649" s="7" t="s">
        <v>21</v>
      </c>
      <c r="C649" s="12">
        <f>NMVOC!B17*MDC!$N18/1000000</f>
        <v>79.79727</v>
      </c>
      <c r="D649" s="12">
        <f>NMVOC!C17*MDC!$N18/1000000</f>
        <v>80.91174</v>
      </c>
      <c r="E649" s="12">
        <f>NMVOC!D17*MDC!$N18/1000000</f>
        <v>65.33352</v>
      </c>
      <c r="F649" s="12">
        <f>NMVOC!E17*MDC!$N18/1000000</f>
        <v>56.66745</v>
      </c>
      <c r="G649" s="12">
        <f>NMVOC!F17*MDC!$N18/1000000</f>
        <v>51.11946</v>
      </c>
      <c r="H649" s="12">
        <f>NMVOC!G17*MDC!$N18/1000000</f>
        <v>50.27295</v>
      </c>
      <c r="I649" s="12">
        <f>NMVOC!H17*MDC!$N18/1000000</f>
        <v>51.4605</v>
      </c>
      <c r="J649" s="12">
        <f>NMVOC!I17*MDC!$N18/1000000</f>
        <v>51.30216</v>
      </c>
      <c r="K649" s="12">
        <f>NMVOC!J17*MDC!$N18/1000000</f>
        <v>46.89909</v>
      </c>
      <c r="L649" s="12">
        <f>NMVOC!K17*MDC!$N18/1000000</f>
        <v>41.78349</v>
      </c>
      <c r="M649" s="12">
        <f>NMVOC!L17*MDC!$N18/1000000</f>
        <v>36.93585</v>
      </c>
      <c r="N649" s="12">
        <f>NMVOC!M17*MDC!$N18/1000000</f>
        <v>34.90788</v>
      </c>
      <c r="O649" s="12">
        <f>NMVOC!N17*MDC!$N18/1000000</f>
        <v>36.58872</v>
      </c>
      <c r="P649" s="12">
        <f>NMVOC!O17*MDC!$N18/1000000</f>
        <v>35.62041</v>
      </c>
      <c r="Q649" s="12">
        <f>NMVOC!P17*MDC!$N18/1000000</f>
        <v>35.00532</v>
      </c>
      <c r="R649" s="12">
        <f>NMVOC!Q17*MDC!$N18/1000000</f>
        <v>38.41572</v>
      </c>
      <c r="S649" s="12">
        <f>NMVOC!R17*MDC!$N18/1000000</f>
        <v>39.14652</v>
      </c>
      <c r="T649" s="12">
        <f>NMVOC!S17*MDC!$N18/1000000</f>
        <v>39.01254</v>
      </c>
      <c r="U649" s="12">
        <f>NMVOC!T17*MDC!$N18/1000000</f>
        <v>39.14043</v>
      </c>
      <c r="V649" s="12">
        <f>NMVOC!U17*MDC!$N18/1000000</f>
        <v>36.02235</v>
      </c>
      <c r="W649" s="12">
        <f>NMVOC!V17*MDC!$N18/1000000</f>
        <v>35.46207</v>
      </c>
      <c r="X649" s="12">
        <f>NMVOC!W17*MDC!$N18/1000000</f>
        <v>34.59729</v>
      </c>
      <c r="Y649" s="12">
        <f>NMVOC!X17*MDC!$N18/1000000</f>
        <v>34.28061</v>
      </c>
      <c r="Z649" s="12">
        <f>NMVOC!Y17*MDC!$N18/1000000</f>
        <v>33.41583</v>
      </c>
      <c r="AA649" s="12">
        <f>NMVOC!Z17*MDC!$N18/1000000</f>
        <v>32.5815</v>
      </c>
      <c r="AB649" s="12">
        <f>NMVOC!AA17*MDC!$N18/1000000</f>
        <v>31.80198</v>
      </c>
      <c r="AC649" s="12">
        <f>NMVOC!AB17*MDC!$N18/1000000</f>
        <v>31.49139</v>
      </c>
      <c r="AD649" s="12">
        <f>NMVOC!AC17*MDC!$N18/1000000</f>
        <v>31.35741</v>
      </c>
      <c r="AE649" s="12">
        <f>NMVOC!AD17*MDC!$N18/1000000</f>
        <v>31.59492</v>
      </c>
      <c r="AF649" s="12">
        <f>NMVOC!AE17*MDC!$N18/1000000</f>
        <v>31.57665</v>
      </c>
      <c r="AG649" s="12"/>
    </row>
    <row r="650" ht="14.25" hidden="1" customHeight="1" outlineLevel="2">
      <c r="B650" s="7" t="s">
        <v>22</v>
      </c>
      <c r="C650" s="12">
        <f>NMVOC!B18*MDC!$N19/1000000</f>
        <v>124.55014</v>
      </c>
      <c r="D650" s="12">
        <f>NMVOC!C18*MDC!$N19/1000000</f>
        <v>130.45978</v>
      </c>
      <c r="E650" s="12">
        <f>NMVOC!D18*MDC!$N19/1000000</f>
        <v>122.08779</v>
      </c>
      <c r="F650" s="12">
        <f>NMVOC!E18*MDC!$N19/1000000</f>
        <v>111.07437</v>
      </c>
      <c r="G650" s="12">
        <f>NMVOC!F18*MDC!$N19/1000000</f>
        <v>101.1802</v>
      </c>
      <c r="H650" s="12">
        <f>NMVOC!G18*MDC!$N19/1000000</f>
        <v>93.61407</v>
      </c>
      <c r="I650" s="12">
        <f>NMVOC!H18*MDC!$N19/1000000</f>
        <v>89.71908</v>
      </c>
      <c r="J650" s="12">
        <f>NMVOC!I18*MDC!$N19/1000000</f>
        <v>84.39145</v>
      </c>
      <c r="K650" s="12">
        <f>NMVOC!J18*MDC!$N19/1000000</f>
        <v>78.7952</v>
      </c>
      <c r="L650" s="12">
        <f>NMVOC!K18*MDC!$N19/1000000</f>
        <v>76.19854</v>
      </c>
      <c r="M650" s="12">
        <f>NMVOC!L18*MDC!$N19/1000000</f>
        <v>72.0797</v>
      </c>
      <c r="N650" s="12">
        <f>NMVOC!M18*MDC!$N19/1000000</f>
        <v>71.09476</v>
      </c>
      <c r="O650" s="12">
        <f>NMVOC!N18*MDC!$N19/1000000</f>
        <v>70.96045</v>
      </c>
      <c r="P650" s="12">
        <f>NMVOC!O18*MDC!$N19/1000000</f>
        <v>65.05081</v>
      </c>
      <c r="Q650" s="12">
        <f>NMVOC!P18*MDC!$N19/1000000</f>
        <v>71.632</v>
      </c>
      <c r="R650" s="12">
        <f>NMVOC!Q18*MDC!$N19/1000000</f>
        <v>68.13994</v>
      </c>
      <c r="S650" s="12">
        <f>NMVOC!R18*MDC!$N19/1000000</f>
        <v>60.4395</v>
      </c>
      <c r="T650" s="12">
        <f>NMVOC!S18*MDC!$N19/1000000</f>
        <v>55.29095</v>
      </c>
      <c r="U650" s="12">
        <f>NMVOC!T18*MDC!$N19/1000000</f>
        <v>60.84243</v>
      </c>
      <c r="V650" s="12">
        <f>NMVOC!U18*MDC!$N19/1000000</f>
        <v>55.78342</v>
      </c>
      <c r="W650" s="12">
        <f>NMVOC!V18*MDC!$N19/1000000</f>
        <v>52.87337</v>
      </c>
      <c r="X650" s="12">
        <f>NMVOC!W18*MDC!$N19/1000000</f>
        <v>52.47044</v>
      </c>
      <c r="Y650" s="12">
        <f>NMVOC!X18*MDC!$N19/1000000</f>
        <v>53.90308</v>
      </c>
      <c r="Z650" s="12">
        <f>NMVOC!Y18*MDC!$N19/1000000</f>
        <v>51.97797</v>
      </c>
      <c r="AA650" s="12">
        <f>NMVOC!Z18*MDC!$N19/1000000</f>
        <v>48.97838</v>
      </c>
      <c r="AB650" s="12">
        <f>NMVOC!AA18*MDC!$N19/1000000</f>
        <v>47.72482</v>
      </c>
      <c r="AC650" s="12">
        <f>NMVOC!AB18*MDC!$N19/1000000</f>
        <v>47.9039</v>
      </c>
      <c r="AD650" s="12">
        <f>NMVOC!AC18*MDC!$N19/1000000</f>
        <v>47.99344</v>
      </c>
      <c r="AE650" s="12">
        <f>NMVOC!AD18*MDC!$N19/1000000</f>
        <v>47.36666</v>
      </c>
      <c r="AF650" s="12">
        <f>NMVOC!AE18*MDC!$N19/1000000</f>
        <v>50.81395</v>
      </c>
      <c r="AG650" s="12"/>
    </row>
    <row r="651" ht="14.25" hidden="1" customHeight="1" outlineLevel="2">
      <c r="B651" s="7" t="s">
        <v>17</v>
      </c>
      <c r="C651" s="12">
        <f>NMVOC!B19*MDC!$N20/1000000</f>
        <v>1447.57512</v>
      </c>
      <c r="D651" s="12">
        <f>NMVOC!C19*MDC!$N20/1000000</f>
        <v>1272.68572</v>
      </c>
      <c r="E651" s="12">
        <f>NMVOC!D19*MDC!$N20/1000000</f>
        <v>1138.9024</v>
      </c>
      <c r="F651" s="12">
        <f>NMVOC!E19*MDC!$N20/1000000</f>
        <v>1081.25018</v>
      </c>
      <c r="G651" s="12">
        <f>NMVOC!F19*MDC!$N20/1000000</f>
        <v>1015.20704</v>
      </c>
      <c r="H651" s="12">
        <f>NMVOC!G19*MDC!$N20/1000000</f>
        <v>992.0613</v>
      </c>
      <c r="I651" s="12">
        <f>NMVOC!H19*MDC!$N20/1000000</f>
        <v>954.63214</v>
      </c>
      <c r="J651" s="12">
        <f>NMVOC!I19*MDC!$N20/1000000</f>
        <v>911.59332</v>
      </c>
      <c r="K651" s="12">
        <f>NMVOC!J19*MDC!$N20/1000000</f>
        <v>880.05666</v>
      </c>
      <c r="L651" s="12">
        <f>NMVOC!K19*MDC!$N20/1000000</f>
        <v>875.95548</v>
      </c>
      <c r="M651" s="12">
        <f>NMVOC!L19*MDC!$N20/1000000</f>
        <v>897.02706</v>
      </c>
      <c r="N651" s="12">
        <f>NMVOC!M19*MDC!$N20/1000000</f>
        <v>897.59274</v>
      </c>
      <c r="O651" s="12">
        <f>NMVOC!N19*MDC!$N20/1000000</f>
        <v>832.82238</v>
      </c>
      <c r="P651" s="12">
        <f>NMVOC!O19*MDC!$N20/1000000</f>
        <v>855.73242</v>
      </c>
      <c r="Q651" s="12">
        <f>NMVOC!P19*MDC!$N20/1000000</f>
        <v>832.82238</v>
      </c>
      <c r="R651" s="12">
        <f>NMVOC!Q19*MDC!$N20/1000000</f>
        <v>818.63324</v>
      </c>
      <c r="S651" s="12">
        <f>NMVOC!R19*MDC!$N20/1000000</f>
        <v>756.8327</v>
      </c>
      <c r="T651" s="12">
        <f>NMVOC!S19*MDC!$N20/1000000</f>
        <v>690.45958</v>
      </c>
      <c r="U651" s="12">
        <f>NMVOC!T19*MDC!$N20/1000000</f>
        <v>648.26928</v>
      </c>
      <c r="V651" s="12">
        <f>NMVOC!U19*MDC!$N20/1000000</f>
        <v>644.78092</v>
      </c>
      <c r="W651" s="12">
        <f>NMVOC!V19*MDC!$N20/1000000</f>
        <v>620.73952</v>
      </c>
      <c r="X651" s="12">
        <f>NMVOC!W19*MDC!$N20/1000000</f>
        <v>636.24858</v>
      </c>
      <c r="Y651" s="12">
        <f>NMVOC!X19*MDC!$N20/1000000</f>
        <v>641.76396</v>
      </c>
      <c r="Z651" s="12">
        <f>NMVOC!Y19*MDC!$N20/1000000</f>
        <v>628.04622</v>
      </c>
      <c r="AA651" s="12">
        <f>NMVOC!Z19*MDC!$N20/1000000</f>
        <v>585.29024</v>
      </c>
      <c r="AB651" s="12">
        <f>NMVOC!AA19*MDC!$N20/1000000</f>
        <v>605.2776</v>
      </c>
      <c r="AC651" s="12">
        <f>NMVOC!AB19*MDC!$N20/1000000</f>
        <v>605.749</v>
      </c>
      <c r="AD651" s="12">
        <f>NMVOC!AC19*MDC!$N20/1000000</f>
        <v>592.59694</v>
      </c>
      <c r="AE651" s="12">
        <f>NMVOC!AD19*MDC!$N20/1000000</f>
        <v>565.82142</v>
      </c>
      <c r="AF651" s="12">
        <f>NMVOC!AE19*MDC!$N20/1000000</f>
        <v>561.86166</v>
      </c>
      <c r="AG651" s="12"/>
    </row>
    <row r="652" ht="14.25" hidden="1" customHeight="1" outlineLevel="2">
      <c r="B652" s="7" t="s">
        <v>23</v>
      </c>
      <c r="C652" s="12">
        <f>NMVOC!B20*MDC!$N21/1000000</f>
        <v>10.77819</v>
      </c>
      <c r="D652" s="12">
        <f>NMVOC!C20*MDC!$N21/1000000</f>
        <v>11.31345</v>
      </c>
      <c r="E652" s="12">
        <f>NMVOC!D20*MDC!$N21/1000000</f>
        <v>11.21613</v>
      </c>
      <c r="F652" s="12">
        <f>NMVOC!E20*MDC!$N21/1000000</f>
        <v>9.31839</v>
      </c>
      <c r="G652" s="12">
        <f>NMVOC!F20*MDC!$N21/1000000</f>
        <v>8.95344</v>
      </c>
      <c r="H652" s="12">
        <f>NMVOC!G20*MDC!$N21/1000000</f>
        <v>8.66148</v>
      </c>
      <c r="I652" s="12">
        <f>NMVOC!H20*MDC!$N21/1000000</f>
        <v>8.17488</v>
      </c>
      <c r="J652" s="12">
        <f>NMVOC!I20*MDC!$N21/1000000</f>
        <v>8.39385</v>
      </c>
      <c r="K652" s="12">
        <f>NMVOC!J20*MDC!$N21/1000000</f>
        <v>10.65654</v>
      </c>
      <c r="L652" s="12">
        <f>NMVOC!K20*MDC!$N21/1000000</f>
        <v>9.36705</v>
      </c>
      <c r="M652" s="12">
        <f>NMVOC!L20*MDC!$N21/1000000</f>
        <v>9.26973</v>
      </c>
      <c r="N652" s="12">
        <f>NMVOC!M20*MDC!$N21/1000000</f>
        <v>8.88045</v>
      </c>
      <c r="O652" s="12">
        <f>NMVOC!N20*MDC!$N21/1000000</f>
        <v>9.68334</v>
      </c>
      <c r="P652" s="12">
        <f>NMVOC!O20*MDC!$N21/1000000</f>
        <v>7.71261</v>
      </c>
      <c r="Q652" s="12">
        <f>NMVOC!P20*MDC!$N21/1000000</f>
        <v>7.17735</v>
      </c>
      <c r="R652" s="12">
        <f>NMVOC!Q20*MDC!$N21/1000000</f>
        <v>6.88539</v>
      </c>
      <c r="S652" s="12">
        <f>NMVOC!R20*MDC!$N21/1000000</f>
        <v>6.27714</v>
      </c>
      <c r="T652" s="12">
        <f>NMVOC!S20*MDC!$N21/1000000</f>
        <v>6.20415</v>
      </c>
      <c r="U652" s="12">
        <f>NMVOC!T20*MDC!$N21/1000000</f>
        <v>5.37693</v>
      </c>
      <c r="V652" s="12">
        <f>NMVOC!U20*MDC!$N21/1000000</f>
        <v>8.19921</v>
      </c>
      <c r="W652" s="12">
        <f>NMVOC!V20*MDC!$N21/1000000</f>
        <v>8.88045</v>
      </c>
      <c r="X652" s="12">
        <f>NMVOC!W20*MDC!$N21/1000000</f>
        <v>8.00457</v>
      </c>
      <c r="Y652" s="12">
        <f>NMVOC!X20*MDC!$N21/1000000</f>
        <v>7.73694</v>
      </c>
      <c r="Z652" s="12">
        <f>NMVOC!Y20*MDC!$N21/1000000</f>
        <v>8.7588</v>
      </c>
      <c r="AA652" s="12">
        <f>NMVOC!Z20*MDC!$N21/1000000</f>
        <v>7.39632</v>
      </c>
      <c r="AB652" s="12">
        <f>NMVOC!AA20*MDC!$N21/1000000</f>
        <v>7.22601</v>
      </c>
      <c r="AC652" s="12">
        <f>NMVOC!AB20*MDC!$N21/1000000</f>
        <v>6.95838</v>
      </c>
      <c r="AD652" s="12">
        <f>NMVOC!AC20*MDC!$N21/1000000</f>
        <v>7.25034</v>
      </c>
      <c r="AE652" s="12">
        <f>NMVOC!AD20*MDC!$N21/1000000</f>
        <v>6.61776</v>
      </c>
      <c r="AF652" s="12">
        <f>NMVOC!AE20*MDC!$N21/1000000</f>
        <v>6.52044</v>
      </c>
      <c r="AG652" s="12"/>
    </row>
    <row r="653" ht="14.25" hidden="1" customHeight="1" outlineLevel="2">
      <c r="B653" s="7" t="s">
        <v>24</v>
      </c>
      <c r="C653" s="12">
        <f>NMVOC!B21*MDC!$N22/1000000</f>
        <v>3587.43242</v>
      </c>
      <c r="D653" s="12">
        <f>NMVOC!C21*MDC!$N22/1000000</f>
        <v>3372.25394</v>
      </c>
      <c r="E653" s="12">
        <f>NMVOC!D21*MDC!$N22/1000000</f>
        <v>3100.32184</v>
      </c>
      <c r="F653" s="12">
        <f>NMVOC!E21*MDC!$N22/1000000</f>
        <v>2965.27308</v>
      </c>
      <c r="G653" s="12">
        <f>NMVOC!F21*MDC!$N22/1000000</f>
        <v>2754.65146</v>
      </c>
      <c r="H653" s="12">
        <f>NMVOC!G21*MDC!$N22/1000000</f>
        <v>2567.8202</v>
      </c>
      <c r="I653" s="12">
        <f>NMVOC!H21*MDC!$N22/1000000</f>
        <v>2402.29374</v>
      </c>
      <c r="J653" s="12">
        <f>NMVOC!I21*MDC!$N22/1000000</f>
        <v>2205.75696</v>
      </c>
      <c r="K653" s="12">
        <f>NMVOC!J21*MDC!$N22/1000000</f>
        <v>2224.10276</v>
      </c>
      <c r="L653" s="12">
        <f>NMVOC!K21*MDC!$N22/1000000</f>
        <v>2102.84294</v>
      </c>
      <c r="M653" s="12">
        <f>NMVOC!L21*MDC!$N22/1000000</f>
        <v>1983.95032</v>
      </c>
      <c r="N653" s="12">
        <f>NMVOC!M21*MDC!$N22/1000000</f>
        <v>1813.45274</v>
      </c>
      <c r="O653" s="12">
        <f>NMVOC!N21*MDC!$N22/1000000</f>
        <v>1720.89522</v>
      </c>
      <c r="P653" s="12">
        <f>NMVOC!O21*MDC!$N22/1000000</f>
        <v>1674.794</v>
      </c>
      <c r="Q653" s="12">
        <f>NMVOC!P21*MDC!$N22/1000000</f>
        <v>1552.64648</v>
      </c>
      <c r="R653" s="12">
        <f>NMVOC!Q21*MDC!$N22/1000000</f>
        <v>1578.50814</v>
      </c>
      <c r="S653" s="12">
        <f>NMVOC!R21*MDC!$N22/1000000</f>
        <v>1541.28392</v>
      </c>
      <c r="T653" s="12">
        <f>NMVOC!S21*MDC!$N22/1000000</f>
        <v>1553.59336</v>
      </c>
      <c r="U653" s="12">
        <f>NMVOC!T21*MDC!$N22/1000000</f>
        <v>1516.84258</v>
      </c>
      <c r="V653" s="12">
        <f>NMVOC!U21*MDC!$N22/1000000</f>
        <v>1524.35844</v>
      </c>
      <c r="W653" s="12">
        <f>NMVOC!V21*MDC!$N22/1000000</f>
        <v>1586.14236</v>
      </c>
      <c r="X653" s="12">
        <f>NMVOC!W21*MDC!$N22/1000000</f>
        <v>1565.0151</v>
      </c>
      <c r="Y653" s="12">
        <f>NMVOC!X21*MDC!$N22/1000000</f>
        <v>1528.3235</v>
      </c>
      <c r="Z653" s="12">
        <f>NMVOC!Y21*MDC!$N22/1000000</f>
        <v>1513.46932</v>
      </c>
      <c r="AA653" s="12">
        <f>NMVOC!Z21*MDC!$N22/1000000</f>
        <v>1440.85546</v>
      </c>
      <c r="AB653" s="12">
        <f>NMVOC!AA21*MDC!$N22/1000000</f>
        <v>1485.89144</v>
      </c>
      <c r="AC653" s="12">
        <f>NMVOC!AB21*MDC!$N22/1000000</f>
        <v>1463.8173</v>
      </c>
      <c r="AD653" s="12">
        <f>NMVOC!AC21*MDC!$N22/1000000</f>
        <v>1465.65188</v>
      </c>
      <c r="AE653" s="12">
        <f>NMVOC!AD21*MDC!$N22/1000000</f>
        <v>1422.92392</v>
      </c>
      <c r="AF653" s="12">
        <f>NMVOC!AE21*MDC!$N22/1000000</f>
        <v>1402.03338</v>
      </c>
      <c r="AG653" s="12"/>
    </row>
    <row r="654" ht="14.25" hidden="1" customHeight="1" outlineLevel="2">
      <c r="B654" s="7" t="s">
        <v>5</v>
      </c>
      <c r="C654" s="12">
        <f>NMVOC!B22*MDC!$N23/1000000</f>
        <v>2715.77982</v>
      </c>
      <c r="D654" s="12">
        <f>NMVOC!C22*MDC!$N23/1000000</f>
        <v>2669.72496</v>
      </c>
      <c r="E654" s="12">
        <f>NMVOC!D22*MDC!$N23/1000000</f>
        <v>2479.03032</v>
      </c>
      <c r="F654" s="12">
        <f>NMVOC!E22*MDC!$N23/1000000</f>
        <v>2317.15032</v>
      </c>
      <c r="G654" s="12">
        <f>NMVOC!F22*MDC!$N23/1000000</f>
        <v>2135.6019</v>
      </c>
      <c r="H654" s="12">
        <f>NMVOC!G22*MDC!$N23/1000000</f>
        <v>2008.9308</v>
      </c>
      <c r="I654" s="12">
        <f>NMVOC!H22*MDC!$N23/1000000</f>
        <v>1932.52344</v>
      </c>
      <c r="J654" s="12">
        <f>NMVOC!I22*MDC!$N23/1000000</f>
        <v>1817.26488</v>
      </c>
      <c r="K654" s="12">
        <f>NMVOC!J22*MDC!$N23/1000000</f>
        <v>1748.62776</v>
      </c>
      <c r="L654" s="12">
        <f>NMVOC!K22*MDC!$N23/1000000</f>
        <v>1658.37966</v>
      </c>
      <c r="M654" s="12">
        <f>NMVOC!L22*MDC!$N23/1000000</f>
        <v>1466.38998</v>
      </c>
      <c r="N654" s="12">
        <f>NMVOC!M22*MDC!$N23/1000000</f>
        <v>1423.41084</v>
      </c>
      <c r="O654" s="12">
        <f>NMVOC!N22*MDC!$N23/1000000</f>
        <v>1384.96434</v>
      </c>
      <c r="P654" s="12">
        <f>NMVOC!O22*MDC!$N23/1000000</f>
        <v>1351.94082</v>
      </c>
      <c r="Q654" s="12">
        <f>NMVOC!P22*MDC!$N23/1000000</f>
        <v>1244.0478</v>
      </c>
      <c r="R654" s="12">
        <f>NMVOC!Q22*MDC!$N23/1000000</f>
        <v>1276.58568</v>
      </c>
      <c r="S654" s="12">
        <f>NMVOC!R22*MDC!$N23/1000000</f>
        <v>1293.74496</v>
      </c>
      <c r="T654" s="12">
        <f>NMVOC!S22*MDC!$N23/1000000</f>
        <v>1259.99298</v>
      </c>
      <c r="U654" s="12">
        <f>NMVOC!T22*MDC!$N23/1000000</f>
        <v>1217.09478</v>
      </c>
      <c r="V654" s="12">
        <f>NMVOC!U22*MDC!$N23/1000000</f>
        <v>1112.84406</v>
      </c>
      <c r="W654" s="12">
        <f>NMVOC!V22*MDC!$N23/1000000</f>
        <v>1116.1626</v>
      </c>
      <c r="X654" s="12">
        <f>NMVOC!W22*MDC!$N23/1000000</f>
        <v>1075.85448</v>
      </c>
      <c r="Y654" s="12">
        <f>NMVOC!X22*MDC!$N23/1000000</f>
        <v>1058.20956</v>
      </c>
      <c r="Z654" s="12">
        <f>NMVOC!Y22*MDC!$N23/1000000</f>
        <v>1010.45496</v>
      </c>
      <c r="AA654" s="12">
        <f>NMVOC!Z22*MDC!$N23/1000000</f>
        <v>956.46798</v>
      </c>
      <c r="AB654" s="12">
        <f>NMVOC!AA22*MDC!$N23/1000000</f>
        <v>915.0267</v>
      </c>
      <c r="AC654" s="12">
        <f>NMVOC!AB22*MDC!$N23/1000000</f>
        <v>905.55672</v>
      </c>
      <c r="AD654" s="12">
        <f>NMVOC!AC22*MDC!$N23/1000000</f>
        <v>909.7656</v>
      </c>
      <c r="AE654" s="12">
        <f>NMVOC!AD22*MDC!$N23/1000000</f>
        <v>882.48882</v>
      </c>
      <c r="AF654" s="12">
        <f>NMVOC!AE22*MDC!$N23/1000000</f>
        <v>878.92746</v>
      </c>
      <c r="AG654" s="12"/>
    </row>
    <row r="655" ht="14.25" hidden="1" customHeight="1" outlineLevel="2">
      <c r="B655" s="7" t="s">
        <v>26</v>
      </c>
      <c r="C655" s="12">
        <f>NMVOC!B23*MDC!$N24/1000000</f>
        <v>2341.8486</v>
      </c>
      <c r="D655" s="12">
        <f>NMVOC!C23*MDC!$N24/1000000</f>
        <v>2485.4595</v>
      </c>
      <c r="E655" s="12">
        <f>NMVOC!D23*MDC!$N24/1000000</f>
        <v>2443.72212</v>
      </c>
      <c r="F655" s="12">
        <f>NMVOC!E23*MDC!$N24/1000000</f>
        <v>2648.50446</v>
      </c>
      <c r="G655" s="12">
        <f>NMVOC!F23*MDC!$N24/1000000</f>
        <v>2636.43582</v>
      </c>
      <c r="H655" s="12">
        <f>NMVOC!G23*MDC!$N24/1000000</f>
        <v>2691.24756</v>
      </c>
      <c r="I655" s="12">
        <f>NMVOC!H23*MDC!$N24/1000000</f>
        <v>2752.09362</v>
      </c>
      <c r="J655" s="12">
        <f>NMVOC!I23*MDC!$N24/1000000</f>
        <v>2656.4319</v>
      </c>
      <c r="K655" s="12">
        <f>NMVOC!J23*MDC!$N24/1000000</f>
        <v>2448.27744</v>
      </c>
      <c r="L655" s="12">
        <f>NMVOC!K23*MDC!$N24/1000000</f>
        <v>2420.8272</v>
      </c>
      <c r="M655" s="12">
        <f>NMVOC!L23*MDC!$N24/1000000</f>
        <v>2320.2552</v>
      </c>
      <c r="N655" s="12">
        <f>NMVOC!M23*MDC!$N24/1000000</f>
        <v>2231.57436</v>
      </c>
      <c r="O655" s="12">
        <f>NMVOC!N23*MDC!$N24/1000000</f>
        <v>2290.61604</v>
      </c>
      <c r="P655" s="12">
        <f>NMVOC!O23*MDC!$N24/1000000</f>
        <v>2193.71196</v>
      </c>
      <c r="Q655" s="12">
        <f>NMVOC!P23*MDC!$N24/1000000</f>
        <v>2274.1104</v>
      </c>
      <c r="R655" s="12">
        <f>NMVOC!Q23*MDC!$N24/1000000</f>
        <v>2265.20682</v>
      </c>
      <c r="S655" s="12">
        <f>NMVOC!R23*MDC!$N24/1000000</f>
        <v>2430.67734</v>
      </c>
      <c r="T655" s="12">
        <f>NMVOC!S23*MDC!$N24/1000000</f>
        <v>2370.62994</v>
      </c>
      <c r="U655" s="12">
        <f>NMVOC!T23*MDC!$N24/1000000</f>
        <v>2431.65348</v>
      </c>
      <c r="V655" s="12">
        <f>NMVOC!U23*MDC!$N24/1000000</f>
        <v>2288.92998</v>
      </c>
      <c r="W655" s="12">
        <f>NMVOC!V23*MDC!$N24/1000000</f>
        <v>2183.38854</v>
      </c>
      <c r="X655" s="12">
        <f>NMVOC!W23*MDC!$N24/1000000</f>
        <v>2152.5366</v>
      </c>
      <c r="Y655" s="12">
        <f>NMVOC!X23*MDC!$N24/1000000</f>
        <v>2083.52646</v>
      </c>
      <c r="Z655" s="12">
        <f>NMVOC!Y23*MDC!$N24/1000000</f>
        <v>1929.7992</v>
      </c>
      <c r="AA655" s="12">
        <f>NMVOC!Z23*MDC!$N24/1000000</f>
        <v>1917.6714</v>
      </c>
      <c r="AB655" s="12">
        <f>NMVOC!AA23*MDC!$N24/1000000</f>
        <v>1974.79038</v>
      </c>
      <c r="AC655" s="12">
        <f>NMVOC!AB23*MDC!$N24/1000000</f>
        <v>2058.70884</v>
      </c>
      <c r="AD655" s="12">
        <f>NMVOC!AC23*MDC!$N24/1000000</f>
        <v>2102.36892</v>
      </c>
      <c r="AE655" s="12">
        <f>NMVOC!AD23*MDC!$N24/1000000</f>
        <v>2010.75966</v>
      </c>
      <c r="AF655" s="12">
        <f>NMVOC!AE23*MDC!$N24/1000000</f>
        <v>1914.03306</v>
      </c>
      <c r="AG655" s="12"/>
    </row>
    <row r="656" ht="14.25" hidden="1" customHeight="1" outlineLevel="2">
      <c r="B656" s="7" t="s">
        <v>27</v>
      </c>
      <c r="C656" s="12">
        <f>NMVOC!B24*MDC!$N25/1000000</f>
        <v>526.23312</v>
      </c>
      <c r="D656" s="12">
        <f>NMVOC!C24*MDC!$N25/1000000</f>
        <v>530.74448</v>
      </c>
      <c r="E656" s="12">
        <f>NMVOC!D24*MDC!$N25/1000000</f>
        <v>542.25696</v>
      </c>
      <c r="F656" s="12">
        <f>NMVOC!E24*MDC!$N25/1000000</f>
        <v>516.7848</v>
      </c>
      <c r="G656" s="12">
        <f>NMVOC!F24*MDC!$N25/1000000</f>
        <v>516.3592</v>
      </c>
      <c r="H656" s="12">
        <f>NMVOC!G24*MDC!$N25/1000000</f>
        <v>507.76208</v>
      </c>
      <c r="I656" s="12">
        <f>NMVOC!H24*MDC!$N25/1000000</f>
        <v>510.54976</v>
      </c>
      <c r="J656" s="12">
        <f>NMVOC!I24*MDC!$N25/1000000</f>
        <v>520.1896</v>
      </c>
      <c r="K656" s="12">
        <f>NMVOC!J24*MDC!$N25/1000000</f>
        <v>528.33984</v>
      </c>
      <c r="L656" s="12">
        <f>NMVOC!K24*MDC!$N25/1000000</f>
        <v>505.2936</v>
      </c>
      <c r="M656" s="12">
        <f>NMVOC!L24*MDC!$N25/1000000</f>
        <v>506.63424</v>
      </c>
      <c r="N656" s="12">
        <f>NMVOC!M24*MDC!$N25/1000000</f>
        <v>497.01568</v>
      </c>
      <c r="O656" s="12">
        <f>NMVOC!N24*MDC!$N25/1000000</f>
        <v>484.31152</v>
      </c>
      <c r="P656" s="12">
        <f>NMVOC!O24*MDC!$N25/1000000</f>
        <v>461.09504</v>
      </c>
      <c r="Q656" s="12">
        <f>NMVOC!P24*MDC!$N25/1000000</f>
        <v>446.0288</v>
      </c>
      <c r="R656" s="12">
        <f>NMVOC!Q24*MDC!$N25/1000000</f>
        <v>420.74816</v>
      </c>
      <c r="S656" s="12">
        <f>NMVOC!R24*MDC!$N25/1000000</f>
        <v>405.00096</v>
      </c>
      <c r="T656" s="12">
        <f>NMVOC!S24*MDC!$N25/1000000</f>
        <v>393.76512</v>
      </c>
      <c r="U656" s="12">
        <f>NMVOC!T24*MDC!$N25/1000000</f>
        <v>373.80448</v>
      </c>
      <c r="V656" s="12">
        <f>NMVOC!U24*MDC!$N25/1000000</f>
        <v>342.3952</v>
      </c>
      <c r="W656" s="12">
        <f>NMVOC!V24*MDC!$N25/1000000</f>
        <v>345.01264</v>
      </c>
      <c r="X656" s="12">
        <f>NMVOC!W24*MDC!$N25/1000000</f>
        <v>323.90288</v>
      </c>
      <c r="Y656" s="12">
        <f>NMVOC!X24*MDC!$N25/1000000</f>
        <v>315.75264</v>
      </c>
      <c r="Z656" s="12">
        <f>NMVOC!Y24*MDC!$N25/1000000</f>
        <v>309.9432</v>
      </c>
      <c r="AA656" s="12">
        <f>NMVOC!Z24*MDC!$N25/1000000</f>
        <v>321.09392</v>
      </c>
      <c r="AB656" s="12">
        <f>NMVOC!AA24*MDC!$N25/1000000</f>
        <v>325.98832</v>
      </c>
      <c r="AC656" s="12">
        <f>NMVOC!AB24*MDC!$N25/1000000</f>
        <v>318.68928</v>
      </c>
      <c r="AD656" s="12">
        <f>NMVOC!AC24*MDC!$N25/1000000</f>
        <v>324.26464</v>
      </c>
      <c r="AE656" s="12">
        <f>NMVOC!AD24*MDC!$N25/1000000</f>
        <v>328.60576</v>
      </c>
      <c r="AF656" s="12">
        <f>NMVOC!AE24*MDC!$N25/1000000</f>
        <v>343.62944</v>
      </c>
      <c r="AG656" s="12"/>
    </row>
    <row r="657" ht="14.25" hidden="1" customHeight="1" outlineLevel="2">
      <c r="B657" s="7" t="s">
        <v>28</v>
      </c>
      <c r="C657" s="12">
        <f>NMVOC!B25*MDC!$N26/1000000</f>
        <v>1201.7522</v>
      </c>
      <c r="D657" s="12">
        <f>NMVOC!C25*MDC!$N26/1000000</f>
        <v>1013.375</v>
      </c>
      <c r="E657" s="12">
        <f>NMVOC!D25*MDC!$N26/1000000</f>
        <v>974.6088</v>
      </c>
      <c r="F657" s="12">
        <f>NMVOC!E25*MDC!$N26/1000000</f>
        <v>902.78815</v>
      </c>
      <c r="G657" s="12">
        <f>NMVOC!F25*MDC!$N26/1000000</f>
        <v>952.46195</v>
      </c>
      <c r="H657" s="12">
        <f>NMVOC!G25*MDC!$N26/1000000</f>
        <v>988.3907</v>
      </c>
      <c r="I657" s="12">
        <f>NMVOC!H25*MDC!$N26/1000000</f>
        <v>1157.64275</v>
      </c>
      <c r="J657" s="12">
        <f>NMVOC!I25*MDC!$N26/1000000</f>
        <v>1183.4746</v>
      </c>
      <c r="K657" s="12">
        <f>NMVOC!J25*MDC!$N26/1000000</f>
        <v>1090.76</v>
      </c>
      <c r="L657" s="12">
        <f>NMVOC!K25*MDC!$N26/1000000</f>
        <v>996.46085</v>
      </c>
      <c r="M657" s="12">
        <f>NMVOC!L25*MDC!$N26/1000000</f>
        <v>1067.6919</v>
      </c>
      <c r="N657" s="12">
        <f>NMVOC!M25*MDC!$N26/1000000</f>
        <v>1010.39015</v>
      </c>
      <c r="O657" s="12">
        <f>NMVOC!N25*MDC!$N26/1000000</f>
        <v>1026.23565</v>
      </c>
      <c r="P657" s="12">
        <f>NMVOC!O25*MDC!$N26/1000000</f>
        <v>1078.8943</v>
      </c>
      <c r="Q657" s="12">
        <f>NMVOC!P25*MDC!$N26/1000000</f>
        <v>1112.5752</v>
      </c>
      <c r="R657" s="12">
        <f>NMVOC!Q25*MDC!$N26/1000000</f>
        <v>1196.0036</v>
      </c>
      <c r="S657" s="12">
        <f>NMVOC!R25*MDC!$N26/1000000</f>
        <v>1200.53615</v>
      </c>
      <c r="T657" s="12">
        <f>NMVOC!S25*MDC!$N26/1000000</f>
        <v>1121.60345</v>
      </c>
      <c r="U657" s="12">
        <f>NMVOC!T25*MDC!$N26/1000000</f>
        <v>1185.096</v>
      </c>
      <c r="V657" s="12">
        <f>NMVOC!U25*MDC!$N26/1000000</f>
        <v>1025.904</v>
      </c>
      <c r="W657" s="12">
        <f>NMVOC!V25*MDC!$N26/1000000</f>
        <v>985.9586</v>
      </c>
      <c r="X657" s="12">
        <f>NMVOC!W25*MDC!$N26/1000000</f>
        <v>953.3095</v>
      </c>
      <c r="Y657" s="12">
        <f>NMVOC!X25*MDC!$N26/1000000</f>
        <v>954.15705</v>
      </c>
      <c r="Z657" s="12">
        <f>NMVOC!Y25*MDC!$N26/1000000</f>
        <v>923.8295</v>
      </c>
      <c r="AA657" s="12">
        <f>NMVOC!Z25*MDC!$N26/1000000</f>
        <v>904.04105</v>
      </c>
      <c r="AB657" s="12">
        <f>NMVOC!AA25*MDC!$N26/1000000</f>
        <v>880.38335</v>
      </c>
      <c r="AC657" s="12">
        <f>NMVOC!AB25*MDC!$N26/1000000</f>
        <v>872.57115</v>
      </c>
      <c r="AD657" s="12">
        <f>NMVOC!AC25*MDC!$N26/1000000</f>
        <v>884.2526</v>
      </c>
      <c r="AE657" s="12">
        <f>NMVOC!AD25*MDC!$N26/1000000</f>
        <v>869.40205</v>
      </c>
      <c r="AF657" s="12">
        <f>NMVOC!AE25*MDC!$N26/1000000</f>
        <v>846.0023</v>
      </c>
      <c r="AG657" s="12"/>
    </row>
    <row r="658" ht="14.25" hidden="1" customHeight="1" outlineLevel="2">
      <c r="B658" s="7" t="s">
        <v>30</v>
      </c>
      <c r="C658" s="12">
        <f>NMVOC!B26*MDC!$N27/1000000</f>
        <v>642.33244</v>
      </c>
      <c r="D658" s="12">
        <f>NMVOC!C26*MDC!$N27/1000000</f>
        <v>611.04034</v>
      </c>
      <c r="E658" s="12">
        <f>NMVOC!D26*MDC!$N27/1000000</f>
        <v>598.62284</v>
      </c>
      <c r="F658" s="12">
        <f>NMVOC!E26*MDC!$N27/1000000</f>
        <v>604.88126</v>
      </c>
      <c r="G658" s="12">
        <f>NMVOC!F26*MDC!$N27/1000000</f>
        <v>614.71592</v>
      </c>
      <c r="H658" s="12">
        <f>NMVOC!G26*MDC!$N27/1000000</f>
        <v>615.31196</v>
      </c>
      <c r="I658" s="12">
        <f>NMVOC!H26*MDC!$N27/1000000</f>
        <v>650.37898</v>
      </c>
      <c r="J658" s="12">
        <f>NMVOC!I26*MDC!$N27/1000000</f>
        <v>624.05388</v>
      </c>
      <c r="K658" s="12">
        <f>NMVOC!J26*MDC!$N27/1000000</f>
        <v>581.23834</v>
      </c>
      <c r="L658" s="12">
        <f>NMVOC!K26*MDC!$N27/1000000</f>
        <v>553.42314</v>
      </c>
      <c r="M658" s="12">
        <f>NMVOC!L26*MDC!$N27/1000000</f>
        <v>545.77396</v>
      </c>
      <c r="N658" s="12">
        <f>NMVOC!M26*MDC!$N27/1000000</f>
        <v>551.63502</v>
      </c>
      <c r="O658" s="12">
        <f>NMVOC!N26*MDC!$N27/1000000</f>
        <v>511.70034</v>
      </c>
      <c r="P658" s="12">
        <f>NMVOC!O26*MDC!$N27/1000000</f>
        <v>507.32938</v>
      </c>
      <c r="Q658" s="12">
        <f>NMVOC!P26*MDC!$N27/1000000</f>
        <v>486.16996</v>
      </c>
      <c r="R658" s="12">
        <f>NMVOC!Q26*MDC!$N27/1000000</f>
        <v>480.01088</v>
      </c>
      <c r="S658" s="12">
        <f>NMVOC!R26*MDC!$N27/1000000</f>
        <v>458.75212</v>
      </c>
      <c r="T658" s="12">
        <f>NMVOC!S26*MDC!$N27/1000000</f>
        <v>458.65278</v>
      </c>
      <c r="U658" s="12">
        <f>NMVOC!T26*MDC!$N27/1000000</f>
        <v>439.18214</v>
      </c>
      <c r="V658" s="12">
        <f>NMVOC!U26*MDC!$N27/1000000</f>
        <v>403.71776</v>
      </c>
      <c r="W658" s="12">
        <f>NMVOC!V26*MDC!$N27/1000000</f>
        <v>396.46594</v>
      </c>
      <c r="X658" s="12">
        <f>NMVOC!W26*MDC!$N27/1000000</f>
        <v>371.33292</v>
      </c>
      <c r="Y658" s="12">
        <f>NMVOC!X26*MDC!$N27/1000000</f>
        <v>356.53126</v>
      </c>
      <c r="Z658" s="12">
        <f>NMVOC!Y26*MDC!$N27/1000000</f>
        <v>347.98802</v>
      </c>
      <c r="AA658" s="12">
        <f>NMVOC!Z26*MDC!$N27/1000000</f>
        <v>322.45764</v>
      </c>
      <c r="AB658" s="12">
        <f>NMVOC!AA26*MDC!$N27/1000000</f>
        <v>325.43784</v>
      </c>
      <c r="AC658" s="12">
        <f>NMVOC!AB26*MDC!$N27/1000000</f>
        <v>327.22596</v>
      </c>
      <c r="AD658" s="12">
        <f>NMVOC!AC26*MDC!$N27/1000000</f>
        <v>323.3517</v>
      </c>
      <c r="AE658" s="12">
        <f>NMVOC!AD26*MDC!$N27/1000000</f>
        <v>320.96754</v>
      </c>
      <c r="AF658" s="12">
        <f>NMVOC!AE26*MDC!$N27/1000000</f>
        <v>309.74212</v>
      </c>
      <c r="AG658" s="12"/>
    </row>
    <row r="659" ht="14.25" hidden="1" customHeight="1" outlineLevel="2">
      <c r="B659" s="7" t="s">
        <v>29</v>
      </c>
      <c r="C659" s="12">
        <f>NMVOC!B27*MDC!$N28/1000000</f>
        <v>1488.58298</v>
      </c>
      <c r="D659" s="12">
        <f>NMVOC!C27*MDC!$N28/1000000</f>
        <v>1388.39751</v>
      </c>
      <c r="E659" s="12">
        <f>NMVOC!D27*MDC!$N28/1000000</f>
        <v>1315.47878</v>
      </c>
      <c r="F659" s="12">
        <f>NMVOC!E27*MDC!$N28/1000000</f>
        <v>1168.1705</v>
      </c>
      <c r="G659" s="12">
        <f>NMVOC!F27*MDC!$N28/1000000</f>
        <v>1085.91772</v>
      </c>
      <c r="H659" s="12">
        <f>NMVOC!G27*MDC!$N28/1000000</f>
        <v>1015.65778</v>
      </c>
      <c r="I659" s="12">
        <f>NMVOC!H27*MDC!$N28/1000000</f>
        <v>977.41646</v>
      </c>
      <c r="J659" s="12">
        <f>NMVOC!I27*MDC!$N28/1000000</f>
        <v>901.95208</v>
      </c>
      <c r="K659" s="12">
        <f>NMVOC!J27*MDC!$N28/1000000</f>
        <v>908.96676</v>
      </c>
      <c r="L659" s="12">
        <f>NMVOC!K27*MDC!$N28/1000000</f>
        <v>868.06665</v>
      </c>
      <c r="M659" s="12">
        <f>NMVOC!L27*MDC!$N28/1000000</f>
        <v>865.06844</v>
      </c>
      <c r="N659" s="12">
        <f>NMVOC!M27*MDC!$N28/1000000</f>
        <v>871.34771</v>
      </c>
      <c r="O659" s="12">
        <f>NMVOC!N27*MDC!$N28/1000000</f>
        <v>796.05304</v>
      </c>
      <c r="P659" s="12">
        <f>NMVOC!O27*MDC!$N28/1000000</f>
        <v>794.18623</v>
      </c>
      <c r="Q659" s="12">
        <f>NMVOC!P27*MDC!$N28/1000000</f>
        <v>799.27753</v>
      </c>
      <c r="R659" s="12">
        <f>NMVOC!Q27*MDC!$N28/1000000</f>
        <v>847.07918</v>
      </c>
      <c r="S659" s="12">
        <f>NMVOC!R27*MDC!$N28/1000000</f>
        <v>811.27037</v>
      </c>
      <c r="T659" s="12">
        <f>NMVOC!S27*MDC!$N28/1000000</f>
        <v>781.06199</v>
      </c>
      <c r="U659" s="12">
        <f>NMVOC!T27*MDC!$N28/1000000</f>
        <v>760.97964</v>
      </c>
      <c r="V659" s="12">
        <f>NMVOC!U27*MDC!$N28/1000000</f>
        <v>708.31297</v>
      </c>
      <c r="W659" s="12">
        <f>NMVOC!V27*MDC!$N28/1000000</f>
        <v>705.20162</v>
      </c>
      <c r="X659" s="12">
        <f>NMVOC!W27*MDC!$N28/1000000</f>
        <v>690.60656</v>
      </c>
      <c r="Y659" s="12">
        <f>NMVOC!X27*MDC!$N28/1000000</f>
        <v>669.10996</v>
      </c>
      <c r="Z659" s="12">
        <f>NMVOC!Y27*MDC!$N28/1000000</f>
        <v>657.00398</v>
      </c>
      <c r="AA659" s="12">
        <f>NMVOC!Z27*MDC!$N28/1000000</f>
        <v>552.91518</v>
      </c>
      <c r="AB659" s="12">
        <f>NMVOC!AA27*MDC!$N28/1000000</f>
        <v>633.97999</v>
      </c>
      <c r="AC659" s="12">
        <f>NMVOC!AB27*MDC!$N28/1000000</f>
        <v>640.82496</v>
      </c>
      <c r="AD659" s="12">
        <f>NMVOC!AC27*MDC!$N28/1000000</f>
        <v>627.53101</v>
      </c>
      <c r="AE659" s="12">
        <f>NMVOC!AD27*MDC!$N28/1000000</f>
        <v>580.01221</v>
      </c>
      <c r="AF659" s="12">
        <f>NMVOC!AE27*MDC!$N28/1000000</f>
        <v>562.98464</v>
      </c>
      <c r="AG659" s="12"/>
    </row>
    <row r="660" ht="14.25" hidden="1" customHeight="1" outlineLevel="2">
      <c r="B660" s="7" t="s">
        <v>13</v>
      </c>
      <c r="C660" s="12">
        <f>NMVOC!B28*MDC!$N29/1000000</f>
        <v>140.50503</v>
      </c>
      <c r="D660" s="12">
        <f>NMVOC!C28*MDC!$N29/1000000</f>
        <v>134.63181</v>
      </c>
      <c r="E660" s="12">
        <f>NMVOC!D28*MDC!$N29/1000000</f>
        <v>130.97763</v>
      </c>
      <c r="F660" s="12">
        <f>NMVOC!E28*MDC!$N29/1000000</f>
        <v>127.24506</v>
      </c>
      <c r="G660" s="12">
        <f>NMVOC!F28*MDC!$N29/1000000</f>
        <v>126.70236</v>
      </c>
      <c r="H660" s="12">
        <f>NMVOC!G28*MDC!$N29/1000000</f>
        <v>122.50548</v>
      </c>
      <c r="I660" s="12">
        <f>NMVOC!H28*MDC!$N29/1000000</f>
        <v>117.98298</v>
      </c>
      <c r="J660" s="12">
        <f>NMVOC!I28*MDC!$N29/1000000</f>
        <v>117.90459</v>
      </c>
      <c r="K660" s="12">
        <f>NMVOC!J28*MDC!$N29/1000000</f>
        <v>114.96195</v>
      </c>
      <c r="L660" s="12">
        <f>NMVOC!K28*MDC!$N29/1000000</f>
        <v>111.12084</v>
      </c>
      <c r="M660" s="12">
        <f>NMVOC!L28*MDC!$N29/1000000</f>
        <v>107.31591</v>
      </c>
      <c r="N660" s="12">
        <f>NMVOC!M28*MDC!$N29/1000000</f>
        <v>105.57927</v>
      </c>
      <c r="O660" s="12">
        <f>NMVOC!N28*MDC!$N29/1000000</f>
        <v>100.20051</v>
      </c>
      <c r="P660" s="12">
        <f>NMVOC!O28*MDC!$N29/1000000</f>
        <v>97.63173</v>
      </c>
      <c r="Q660" s="12">
        <f>NMVOC!P28*MDC!$N29/1000000</f>
        <v>94.85793</v>
      </c>
      <c r="R660" s="12">
        <f>NMVOC!Q28*MDC!$N29/1000000</f>
        <v>88.1586</v>
      </c>
      <c r="S660" s="12">
        <f>NMVOC!R28*MDC!$N29/1000000</f>
        <v>84.51045</v>
      </c>
      <c r="T660" s="12">
        <f>NMVOC!S28*MDC!$N29/1000000</f>
        <v>82.26126</v>
      </c>
      <c r="U660" s="12">
        <f>NMVOC!T28*MDC!$N29/1000000</f>
        <v>72.5409</v>
      </c>
      <c r="V660" s="12">
        <f>NMVOC!U28*MDC!$N29/1000000</f>
        <v>67.11993</v>
      </c>
      <c r="W660" s="12">
        <f>NMVOC!V28*MDC!$N29/1000000</f>
        <v>68.3802</v>
      </c>
      <c r="X660" s="12">
        <f>NMVOC!W28*MDC!$N29/1000000</f>
        <v>62.66979</v>
      </c>
      <c r="Y660" s="12">
        <f>NMVOC!X28*MDC!$N29/1000000</f>
        <v>61.24671</v>
      </c>
      <c r="Z660" s="12">
        <f>NMVOC!Y28*MDC!$N29/1000000</f>
        <v>58.03272</v>
      </c>
      <c r="AA660" s="12">
        <f>NMVOC!Z28*MDC!$N29/1000000</f>
        <v>56.47698</v>
      </c>
      <c r="AB660" s="12">
        <f>NMVOC!AA28*MDC!$N29/1000000</f>
        <v>53.60067</v>
      </c>
      <c r="AC660" s="12">
        <f>NMVOC!AB28*MDC!$N29/1000000</f>
        <v>54.16749</v>
      </c>
      <c r="AD660" s="12">
        <f>NMVOC!AC28*MDC!$N29/1000000</f>
        <v>52.67205</v>
      </c>
      <c r="AE660" s="12">
        <f>NMVOC!AD28*MDC!$N29/1000000</f>
        <v>51.51429</v>
      </c>
      <c r="AF660" s="12">
        <f>NMVOC!AE28*MDC!$N29/1000000</f>
        <v>50.96556</v>
      </c>
      <c r="AG660" s="12"/>
    </row>
    <row r="661" ht="14.25" hidden="1" customHeight="1" outlineLevel="2">
      <c r="B661" s="7" t="s">
        <v>32</v>
      </c>
      <c r="C661" s="12">
        <f>NMVOC!B29*MDC!$N30/1000000</f>
        <v>329.77118</v>
      </c>
      <c r="D661" s="12">
        <f>NMVOC!C29*MDC!$N30/1000000</f>
        <v>316.27719</v>
      </c>
      <c r="E661" s="12">
        <f>NMVOC!D29*MDC!$N30/1000000</f>
        <v>298.77366</v>
      </c>
      <c r="F661" s="12">
        <f>NMVOC!E29*MDC!$N30/1000000</f>
        <v>269.08868</v>
      </c>
      <c r="G661" s="12">
        <f>NMVOC!F29*MDC!$N30/1000000</f>
        <v>263.89246</v>
      </c>
      <c r="H661" s="12">
        <f>NMVOC!G29*MDC!$N30/1000000</f>
        <v>250.45241</v>
      </c>
      <c r="I661" s="12">
        <f>NMVOC!H29*MDC!$N30/1000000</f>
        <v>246.0563</v>
      </c>
      <c r="J661" s="12">
        <f>NMVOC!I29*MDC!$N30/1000000</f>
        <v>227.01548</v>
      </c>
      <c r="K661" s="12">
        <f>NMVOC!J29*MDC!$N30/1000000</f>
        <v>217.1085</v>
      </c>
      <c r="L661" s="12">
        <f>NMVOC!K29*MDC!$N30/1000000</f>
        <v>209.61983</v>
      </c>
      <c r="M661" s="12">
        <f>NMVOC!L29*MDC!$N30/1000000</f>
        <v>200.50397</v>
      </c>
      <c r="N661" s="12">
        <f>NMVOC!M29*MDC!$N30/1000000</f>
        <v>191.46902</v>
      </c>
      <c r="O661" s="12">
        <f>NMVOC!N29*MDC!$N30/1000000</f>
        <v>187.18079</v>
      </c>
      <c r="P661" s="12">
        <f>NMVOC!O29*MDC!$N30/1000000</f>
        <v>187.91797</v>
      </c>
      <c r="Q661" s="12">
        <f>NMVOC!P29*MDC!$N30/1000000</f>
        <v>185.45471</v>
      </c>
      <c r="R661" s="12">
        <f>NMVOC!Q29*MDC!$N30/1000000</f>
        <v>183.76459</v>
      </c>
      <c r="S661" s="12">
        <f>NMVOC!R29*MDC!$N30/1000000</f>
        <v>179.35949</v>
      </c>
      <c r="T661" s="12">
        <f>NMVOC!S29*MDC!$N30/1000000</f>
        <v>184.14217</v>
      </c>
      <c r="U661" s="12">
        <f>NMVOC!T29*MDC!$N30/1000000</f>
        <v>176.12309</v>
      </c>
      <c r="V661" s="12">
        <f>NMVOC!U29*MDC!$N30/1000000</f>
        <v>162.45829</v>
      </c>
      <c r="W661" s="12">
        <f>NMVOC!V29*MDC!$N30/1000000</f>
        <v>158.8533</v>
      </c>
      <c r="X661" s="12">
        <f>NMVOC!W29*MDC!$N30/1000000</f>
        <v>156.63277</v>
      </c>
      <c r="Y661" s="12">
        <f>NMVOC!X29*MDC!$N30/1000000</f>
        <v>149.19804</v>
      </c>
      <c r="Z661" s="12">
        <f>NMVOC!Y29*MDC!$N30/1000000</f>
        <v>142.25776</v>
      </c>
      <c r="AA661" s="12">
        <f>NMVOC!Z29*MDC!$N30/1000000</f>
        <v>138.63479</v>
      </c>
      <c r="AB661" s="12">
        <f>NMVOC!AA29*MDC!$N30/1000000</f>
        <v>139.14722</v>
      </c>
      <c r="AC661" s="12">
        <f>NMVOC!AB29*MDC!$N30/1000000</f>
        <v>132.89917</v>
      </c>
      <c r="AD661" s="12">
        <f>NMVOC!AC29*MDC!$N30/1000000</f>
        <v>126.2196</v>
      </c>
      <c r="AE661" s="12">
        <f>NMVOC!AD29*MDC!$N30/1000000</f>
        <v>122.65956</v>
      </c>
      <c r="AF661" s="12">
        <f>NMVOC!AE29*MDC!$N30/1000000</f>
        <v>120.466</v>
      </c>
      <c r="AG661" s="12"/>
    </row>
    <row r="662" ht="14.25" hidden="1" customHeight="1" outlineLevel="2">
      <c r="B662" s="7" t="s">
        <v>25</v>
      </c>
      <c r="C662" s="12">
        <f>NMVOC!B30*MDC!$N31/1000000</f>
        <v>349.49344</v>
      </c>
      <c r="D662" s="12">
        <f>NMVOC!C30*MDC!$N31/1000000</f>
        <v>347.87472</v>
      </c>
      <c r="E662" s="12">
        <f>NMVOC!D30*MDC!$N31/1000000</f>
        <v>375.72528</v>
      </c>
      <c r="F662" s="12">
        <f>NMVOC!E30*MDC!$N31/1000000</f>
        <v>396.94016</v>
      </c>
      <c r="G662" s="12">
        <f>NMVOC!F30*MDC!$N31/1000000</f>
        <v>413.99568</v>
      </c>
      <c r="H662" s="12">
        <f>NMVOC!G30*MDC!$N31/1000000</f>
        <v>430.25792</v>
      </c>
      <c r="I662" s="12">
        <f>NMVOC!H30*MDC!$N31/1000000</f>
        <v>433.91344</v>
      </c>
      <c r="J662" s="12">
        <f>NMVOC!I30*MDC!$N31/1000000</f>
        <v>433.38816</v>
      </c>
      <c r="K662" s="12">
        <f>NMVOC!J30*MDC!$N31/1000000</f>
        <v>425.48752</v>
      </c>
      <c r="L662" s="12">
        <f>NMVOC!K30*MDC!$N31/1000000</f>
        <v>434.20288</v>
      </c>
      <c r="M662" s="12">
        <f>NMVOC!L30*MDC!$N31/1000000</f>
        <v>445.29808</v>
      </c>
      <c r="N662" s="12">
        <f>NMVOC!M30*MDC!$N31/1000000</f>
        <v>455.7072</v>
      </c>
      <c r="O662" s="12">
        <f>NMVOC!N30*MDC!$N31/1000000</f>
        <v>409.75056</v>
      </c>
      <c r="P662" s="12">
        <f>NMVOC!O30*MDC!$N31/1000000</f>
        <v>359.30224</v>
      </c>
      <c r="Q662" s="12">
        <f>NMVOC!P30*MDC!$N31/1000000</f>
        <v>320.02416</v>
      </c>
      <c r="R662" s="12">
        <f>NMVOC!Q30*MDC!$N31/1000000</f>
        <v>268.7504</v>
      </c>
      <c r="S662" s="12">
        <f>NMVOC!R30*MDC!$N31/1000000</f>
        <v>236.86912</v>
      </c>
      <c r="T662" s="12">
        <f>NMVOC!S30*MDC!$N31/1000000</f>
        <v>229.66528</v>
      </c>
      <c r="U662" s="12">
        <f>NMVOC!T30*MDC!$N31/1000000</f>
        <v>194.4072</v>
      </c>
      <c r="V662" s="12">
        <f>NMVOC!U30*MDC!$N31/1000000</f>
        <v>177.11584</v>
      </c>
      <c r="W662" s="12">
        <f>NMVOC!V30*MDC!$N31/1000000</f>
        <v>180.77136</v>
      </c>
      <c r="X662" s="12">
        <f>NMVOC!W30*MDC!$N31/1000000</f>
        <v>171.3056</v>
      </c>
      <c r="Y662" s="12">
        <f>NMVOC!X30*MDC!$N31/1000000</f>
        <v>172.62416</v>
      </c>
      <c r="Z662" s="12">
        <f>NMVOC!Y30*MDC!$N31/1000000</f>
        <v>171.3056</v>
      </c>
      <c r="AA662" s="12">
        <f>NMVOC!Z30*MDC!$N31/1000000</f>
        <v>181.66112</v>
      </c>
      <c r="AB662" s="12">
        <f>NMVOC!AA30*MDC!$N31/1000000</f>
        <v>176.75136</v>
      </c>
      <c r="AC662" s="12">
        <f>NMVOC!AB30*MDC!$N31/1000000</f>
        <v>174.43584</v>
      </c>
      <c r="AD662" s="12">
        <f>NMVOC!AC30*MDC!$N31/1000000</f>
        <v>171.26272</v>
      </c>
      <c r="AE662" s="12">
        <f>NMVOC!AD30*MDC!$N31/1000000</f>
        <v>168.36832</v>
      </c>
      <c r="AF662" s="12">
        <f>NMVOC!AE30*MDC!$N31/1000000</f>
        <v>163.48</v>
      </c>
      <c r="AG662" s="12"/>
    </row>
    <row r="663" ht="14.25" hidden="1" customHeight="1" outlineLevel="2">
      <c r="B663" s="7" t="s">
        <v>33</v>
      </c>
      <c r="C663" s="12">
        <f>NMVOC!B31*MDC!$N32/1000000</f>
        <v>3675.51272</v>
      </c>
      <c r="D663" s="12">
        <f>NMVOC!C31*MDC!$N32/1000000</f>
        <v>3470.68128</v>
      </c>
      <c r="E663" s="12">
        <f>NMVOC!D31*MDC!$N32/1000000</f>
        <v>3231.85192</v>
      </c>
      <c r="F663" s="12">
        <f>NMVOC!E31*MDC!$N32/1000000</f>
        <v>2909.35392</v>
      </c>
      <c r="G663" s="12">
        <f>NMVOC!F31*MDC!$N32/1000000</f>
        <v>2693.18984</v>
      </c>
      <c r="H663" s="12">
        <f>NMVOC!G31*MDC!$N32/1000000</f>
        <v>2514.8816</v>
      </c>
      <c r="I663" s="12">
        <f>NMVOC!H31*MDC!$N32/1000000</f>
        <v>2375.75536</v>
      </c>
      <c r="J663" s="12">
        <f>NMVOC!I31*MDC!$N32/1000000</f>
        <v>2230.60112</v>
      </c>
      <c r="K663" s="12">
        <f>NMVOC!J31*MDC!$N32/1000000</f>
        <v>2084.96464</v>
      </c>
      <c r="L663" s="12">
        <f>NMVOC!K31*MDC!$N32/1000000</f>
        <v>1971.03544</v>
      </c>
      <c r="M663" s="12">
        <f>NMVOC!L31*MDC!$N32/1000000</f>
        <v>1855.53896</v>
      </c>
      <c r="N663" s="12">
        <f>NMVOC!M31*MDC!$N32/1000000</f>
        <v>1755.83584</v>
      </c>
      <c r="O663" s="12">
        <f>NMVOC!N31*MDC!$N32/1000000</f>
        <v>1626.11328</v>
      </c>
      <c r="P663" s="12">
        <f>NMVOC!O31*MDC!$N32/1000000</f>
        <v>1525.92792</v>
      </c>
      <c r="Q663" s="12">
        <f>NMVOC!P31*MDC!$N32/1000000</f>
        <v>1426.94816</v>
      </c>
      <c r="R663" s="12">
        <f>NMVOC!Q31*MDC!$N32/1000000</f>
        <v>1390.29792</v>
      </c>
      <c r="S663" s="12">
        <f>NMVOC!R31*MDC!$N32/1000000</f>
        <v>1348.82528</v>
      </c>
      <c r="T663" s="12">
        <f>NMVOC!S31*MDC!$N32/1000000</f>
        <v>1312.77784</v>
      </c>
      <c r="U663" s="12">
        <f>NMVOC!T31*MDC!$N32/1000000</f>
        <v>1284.20512</v>
      </c>
      <c r="V663" s="12">
        <f>NMVOC!U31*MDC!$N32/1000000</f>
        <v>1242.85304</v>
      </c>
      <c r="W663" s="12">
        <f>NMVOC!V31*MDC!$N32/1000000</f>
        <v>1208.25232</v>
      </c>
      <c r="X663" s="12">
        <f>NMVOC!W31*MDC!$N32/1000000</f>
        <v>1166.17688</v>
      </c>
      <c r="Y663" s="12">
        <f>NMVOC!X31*MDC!$N32/1000000</f>
        <v>1148.09288</v>
      </c>
      <c r="Z663" s="12">
        <f>NMVOC!Y31*MDC!$N32/1000000</f>
        <v>1116.26504</v>
      </c>
      <c r="AA663" s="12">
        <f>NMVOC!Z31*MDC!$N32/1000000</f>
        <v>1075.03352</v>
      </c>
      <c r="AB663" s="12">
        <f>NMVOC!AA31*MDC!$N32/1000000</f>
        <v>1037.4188</v>
      </c>
      <c r="AC663" s="12">
        <f>NMVOC!AB31*MDC!$N32/1000000</f>
        <v>1010.77504</v>
      </c>
      <c r="AD663" s="12">
        <f>NMVOC!AC31*MDC!$N32/1000000</f>
        <v>1000.16576</v>
      </c>
      <c r="AE663" s="12">
        <f>NMVOC!AD31*MDC!$N32/1000000</f>
        <v>988.10976</v>
      </c>
      <c r="AF663" s="12">
        <f>NMVOC!AE31*MDC!$N32/1000000</f>
        <v>978.3444</v>
      </c>
      <c r="AG663" s="12"/>
    </row>
    <row r="664" ht="14.25" hidden="1" customHeight="1" outlineLevel="2">
      <c r="B664" s="7" t="s">
        <v>35</v>
      </c>
      <c r="C664" s="12">
        <f>NMVOC!B32*MDC!$N33/1000000</f>
        <v>13722.68196</v>
      </c>
      <c r="D664" s="12">
        <f>NMVOC!C32*MDC!$N33/1000000</f>
        <v>13424.52528</v>
      </c>
      <c r="E664" s="12">
        <f>NMVOC!D32*MDC!$N33/1000000</f>
        <v>13039.94838</v>
      </c>
      <c r="F664" s="12">
        <f>NMVOC!E32*MDC!$N33/1000000</f>
        <v>12414.28998</v>
      </c>
      <c r="G664" s="12">
        <f>NMVOC!F32*MDC!$N33/1000000</f>
        <v>11708.11728</v>
      </c>
      <c r="H664" s="12">
        <f>NMVOC!G32*MDC!$N33/1000000</f>
        <v>10769.9988</v>
      </c>
      <c r="I664" s="12">
        <f>NMVOC!H32*MDC!$N33/1000000</f>
        <v>10488.96006</v>
      </c>
      <c r="J664" s="12">
        <f>NMVOC!I32*MDC!$N33/1000000</f>
        <v>9976.71378</v>
      </c>
      <c r="K664" s="12">
        <f>NMVOC!J32*MDC!$N33/1000000</f>
        <v>9185.68962</v>
      </c>
      <c r="L664" s="12">
        <f>NMVOC!K32*MDC!$N33/1000000</f>
        <v>8298.69426</v>
      </c>
      <c r="M664" s="12">
        <f>NMVOC!L32*MDC!$N33/1000000</f>
        <v>7605.2562</v>
      </c>
      <c r="N664" s="12">
        <f>NMVOC!M32*MDC!$N33/1000000</f>
        <v>7245.45648</v>
      </c>
      <c r="O664" s="12">
        <f>NMVOC!N32*MDC!$N33/1000000</f>
        <v>6831.81138</v>
      </c>
      <c r="P664" s="12">
        <f>NMVOC!O32*MDC!$N33/1000000</f>
        <v>6303.1854</v>
      </c>
      <c r="Q664" s="12">
        <f>NMVOC!P32*MDC!$N33/1000000</f>
        <v>5898.39918</v>
      </c>
      <c r="R664" s="12">
        <f>NMVOC!Q32*MDC!$N33/1000000</f>
        <v>5520.78942</v>
      </c>
      <c r="S664" s="12">
        <f>NMVOC!R32*MDC!$N33/1000000</f>
        <v>5294.14974</v>
      </c>
      <c r="T664" s="12">
        <f>NMVOC!S32*MDC!$N33/1000000</f>
        <v>5107.74414</v>
      </c>
      <c r="U664" s="12">
        <f>NMVOC!T32*MDC!$N33/1000000</f>
        <v>4732.07226</v>
      </c>
      <c r="V664" s="12">
        <f>NMVOC!U32*MDC!$N33/1000000</f>
        <v>4248.94032</v>
      </c>
      <c r="W664" s="12">
        <f>NMVOC!V32*MDC!$N33/1000000</f>
        <v>4061.2428</v>
      </c>
      <c r="X664" s="12">
        <f>NMVOC!W32*MDC!$N33/1000000</f>
        <v>3990.74088</v>
      </c>
      <c r="Y664" s="12">
        <f>NMVOC!X32*MDC!$N33/1000000</f>
        <v>3941.0481</v>
      </c>
      <c r="Z664" s="12">
        <f>NMVOC!Y32*MDC!$N33/1000000</f>
        <v>3809.45682</v>
      </c>
      <c r="AA664" s="12">
        <f>NMVOC!Z32*MDC!$N33/1000000</f>
        <v>3786.66366</v>
      </c>
      <c r="AB664" s="12">
        <f>NMVOC!AA32*MDC!$N33/1000000</f>
        <v>3783.20316</v>
      </c>
      <c r="AC664" s="12">
        <f>NMVOC!AB32*MDC!$N33/1000000</f>
        <v>3688.47774</v>
      </c>
      <c r="AD664" s="12">
        <f>NMVOC!AC32*MDC!$N33/1000000</f>
        <v>3723.91326</v>
      </c>
      <c r="AE664" s="12">
        <f>NMVOC!AD32*MDC!$N33/1000000</f>
        <v>3785.04876</v>
      </c>
      <c r="AF664" s="12">
        <f>NMVOC!AE32*MDC!$N33/1000000</f>
        <v>3753.39672</v>
      </c>
      <c r="AG664" s="12"/>
    </row>
    <row r="665" ht="14.25" hidden="1" customHeight="1" outlineLevel="2">
      <c r="B665" s="7" t="s">
        <v>34</v>
      </c>
      <c r="C665" s="12">
        <f>NMVOC!B33*MDC!$N34/1000000</f>
        <v>1689.006</v>
      </c>
      <c r="D665" s="12">
        <f>NMVOC!C33*MDC!$N34/1000000</f>
        <v>1743.51012</v>
      </c>
      <c r="E665" s="12">
        <f>NMVOC!D33*MDC!$N34/1000000</f>
        <v>1767.53112</v>
      </c>
      <c r="F665" s="12">
        <f>NMVOC!E33*MDC!$N34/1000000</f>
        <v>1783.26252</v>
      </c>
      <c r="G665" s="12">
        <f>NMVOC!F33*MDC!$N34/1000000</f>
        <v>2529.27</v>
      </c>
      <c r="H665" s="12">
        <f>NMVOC!G33*MDC!$N34/1000000</f>
        <v>2457.75336</v>
      </c>
      <c r="I665" s="12">
        <f>NMVOC!H33*MDC!$N34/1000000</f>
        <v>2584.50888</v>
      </c>
      <c r="J665" s="12">
        <f>NMVOC!I33*MDC!$N34/1000000</f>
        <v>2768.55684</v>
      </c>
      <c r="K665" s="12">
        <f>NMVOC!J33*MDC!$N34/1000000</f>
        <v>2942.11092</v>
      </c>
      <c r="L665" s="12">
        <f>NMVOC!K33*MDC!$N34/1000000</f>
        <v>1896.32136</v>
      </c>
      <c r="M665" s="12">
        <f>NMVOC!L33*MDC!$N34/1000000</f>
        <v>3028.58652</v>
      </c>
      <c r="N665" s="12">
        <f>NMVOC!M33*MDC!$N34/1000000</f>
        <v>2775.5088</v>
      </c>
      <c r="O665" s="12">
        <f>NMVOC!N33*MDC!$N34/1000000</f>
        <v>2432.20632</v>
      </c>
      <c r="P665" s="12">
        <f>NMVOC!O33*MDC!$N34/1000000</f>
        <v>2350.96824</v>
      </c>
      <c r="Q665" s="12">
        <f>NMVOC!P33*MDC!$N34/1000000</f>
        <v>2223.89244</v>
      </c>
      <c r="R665" s="12">
        <f>NMVOC!Q33*MDC!$N34/1000000</f>
        <v>2093.06748</v>
      </c>
      <c r="S665" s="12">
        <f>NMVOC!R33*MDC!$N34/1000000</f>
        <v>2054.91648</v>
      </c>
      <c r="T665" s="12">
        <f>NMVOC!S33*MDC!$N34/1000000</f>
        <v>1859.48916</v>
      </c>
      <c r="U665" s="12">
        <f>NMVOC!T33*MDC!$N34/1000000</f>
        <v>2045.51532</v>
      </c>
      <c r="V665" s="12">
        <f>NMVOC!U33*MDC!$N34/1000000</f>
        <v>2057.66712</v>
      </c>
      <c r="W665" s="12">
        <f>NMVOC!V33*MDC!$N34/1000000</f>
        <v>2077.73172</v>
      </c>
      <c r="X665" s="12">
        <f>NMVOC!W33*MDC!$N34/1000000</f>
        <v>2028.86076</v>
      </c>
      <c r="Y665" s="12">
        <f>NMVOC!X33*MDC!$N34/1000000</f>
        <v>2129.40984</v>
      </c>
      <c r="Z665" s="12">
        <f>NMVOC!Y33*MDC!$N34/1000000</f>
        <v>2019.4596</v>
      </c>
      <c r="AA665" s="12">
        <f>NMVOC!Z33*MDC!$N34/1000000</f>
        <v>2007.06288</v>
      </c>
      <c r="AB665" s="12">
        <f>NMVOC!AA33*MDC!$N34/1000000</f>
        <v>2087.03868</v>
      </c>
      <c r="AC665" s="12">
        <f>NMVOC!AB33*MDC!$N34/1000000</f>
        <v>2043.98928</v>
      </c>
      <c r="AD665" s="12">
        <f>NMVOC!AC33*MDC!$N34/1000000</f>
        <v>2091.12696</v>
      </c>
      <c r="AE665" s="12">
        <f>NMVOC!AD33*MDC!$N34/1000000</f>
        <v>2051.05428</v>
      </c>
      <c r="AF665" s="12">
        <f>NMVOC!AE33*MDC!$N34/1000000</f>
        <v>2111.47416</v>
      </c>
      <c r="AG665" s="12"/>
    </row>
    <row r="666" ht="14.25" hidden="1" customHeight="1" outlineLevel="1"/>
    <row r="667" ht="14.25" hidden="1" customHeight="1" outlineLevel="1">
      <c r="B667" s="17" t="s">
        <v>134</v>
      </c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9"/>
    </row>
    <row r="668" ht="14.25" hidden="1" customHeight="1" outlineLevel="2">
      <c r="C668" s="7">
        <v>1990.0</v>
      </c>
      <c r="D668" s="7">
        <v>1991.0</v>
      </c>
      <c r="E668" s="7">
        <v>1992.0</v>
      </c>
      <c r="F668" s="7">
        <v>1993.0</v>
      </c>
      <c r="G668" s="7">
        <v>1994.0</v>
      </c>
      <c r="H668" s="7">
        <v>1995.0</v>
      </c>
      <c r="I668" s="7">
        <v>1996.0</v>
      </c>
      <c r="J668" s="7">
        <v>1997.0</v>
      </c>
      <c r="K668" s="7">
        <v>1998.0</v>
      </c>
      <c r="L668" s="7">
        <v>1999.0</v>
      </c>
      <c r="M668" s="7">
        <v>2000.0</v>
      </c>
      <c r="N668" s="7">
        <v>2001.0</v>
      </c>
      <c r="O668" s="7">
        <v>2002.0</v>
      </c>
      <c r="P668" s="7">
        <v>2003.0</v>
      </c>
      <c r="Q668" s="7">
        <v>2004.0</v>
      </c>
      <c r="R668" s="7">
        <v>2005.0</v>
      </c>
      <c r="S668" s="7">
        <v>2006.0</v>
      </c>
      <c r="T668" s="7">
        <v>2007.0</v>
      </c>
      <c r="U668" s="7">
        <v>2008.0</v>
      </c>
      <c r="V668" s="7">
        <v>2009.0</v>
      </c>
      <c r="W668" s="7">
        <v>2010.0</v>
      </c>
      <c r="X668" s="7">
        <v>2011.0</v>
      </c>
      <c r="Y668" s="7">
        <v>2012.0</v>
      </c>
      <c r="Z668" s="7">
        <v>2013.0</v>
      </c>
      <c r="AA668" s="7">
        <v>2014.0</v>
      </c>
      <c r="AB668" s="7">
        <v>2015.0</v>
      </c>
      <c r="AC668" s="7">
        <v>2016.0</v>
      </c>
      <c r="AD668" s="7">
        <v>2017.0</v>
      </c>
      <c r="AE668" s="7">
        <v>2018.0</v>
      </c>
      <c r="AF668" s="7">
        <v>2019.0</v>
      </c>
      <c r="AG668" s="7">
        <v>2020.0</v>
      </c>
    </row>
    <row r="669" ht="14.25" hidden="1" customHeight="1" outlineLevel="2">
      <c r="B669" s="7" t="s">
        <v>6</v>
      </c>
      <c r="C669" s="12">
        <f>NMVOC!B3*(MDC!$T4+MDC!$V4)/1000000</f>
        <v>58.85256</v>
      </c>
      <c r="D669" s="12">
        <f>NMVOC!C3*(MDC!$T4+MDC!$V4)/1000000</f>
        <v>57.64759</v>
      </c>
      <c r="E669" s="12">
        <f>NMVOC!D3*(MDC!$T4+MDC!$V4)/1000000</f>
        <v>57.58337</v>
      </c>
      <c r="F669" s="12">
        <f>NMVOC!E3*(MDC!$T4+MDC!$V4)/1000000</f>
        <v>56.10293</v>
      </c>
      <c r="G669" s="12">
        <f>NMVOC!F3*(MDC!$T4+MDC!$V4)/1000000</f>
        <v>53.2181</v>
      </c>
      <c r="H669" s="12">
        <f>NMVOC!G3*(MDC!$T4+MDC!$V4)/1000000</f>
        <v>51.80357</v>
      </c>
      <c r="I669" s="12">
        <f>NMVOC!H3*(MDC!$T4+MDC!$V4)/1000000</f>
        <v>50.27243</v>
      </c>
      <c r="J669" s="12">
        <f>NMVOC!I3*(MDC!$T4+MDC!$V4)/1000000</f>
        <v>47.58702</v>
      </c>
      <c r="K669" s="12">
        <f>NMVOC!J3*(MDC!$T4+MDC!$V4)/1000000</f>
        <v>46.15221</v>
      </c>
      <c r="L669" s="12">
        <f>NMVOC!K3*(MDC!$T4+MDC!$V4)/1000000</f>
        <v>43.31301</v>
      </c>
      <c r="M669" s="12">
        <f>NMVOC!L3*(MDC!$T4+MDC!$V4)/1000000</f>
        <v>39.22659</v>
      </c>
      <c r="N669" s="12">
        <f>NMVOC!M3*(MDC!$T4+MDC!$V4)/1000000</f>
        <v>38.20583</v>
      </c>
      <c r="O669" s="12">
        <f>NMVOC!N3*(MDC!$T4+MDC!$V4)/1000000</f>
        <v>35.55084</v>
      </c>
      <c r="P669" s="12">
        <f>NMVOC!O3*(MDC!$T4+MDC!$V4)/1000000</f>
        <v>33.82366</v>
      </c>
      <c r="Q669" s="12">
        <f>NMVOC!P3*(MDC!$T4+MDC!$V4)/1000000</f>
        <v>31.75679</v>
      </c>
      <c r="R669" s="12">
        <f>NMVOC!Q3*(MDC!$T4+MDC!$V4)/1000000</f>
        <v>30.73096</v>
      </c>
      <c r="S669" s="12">
        <f>NMVOC!R3*(MDC!$T4+MDC!$V4)/1000000</f>
        <v>29.64091</v>
      </c>
      <c r="T669" s="12">
        <f>NMVOC!S3*(MDC!$T4+MDC!$V4)/1000000</f>
        <v>27.94922</v>
      </c>
      <c r="U669" s="12">
        <f>NMVOC!T3*(MDC!$T4+MDC!$V4)/1000000</f>
        <v>26.62426</v>
      </c>
      <c r="V669" s="12">
        <f>NMVOC!U3*(MDC!$T4+MDC!$V4)/1000000</f>
        <v>24.56246</v>
      </c>
      <c r="W669" s="12">
        <f>NMVOC!V3*(MDC!$T4+MDC!$V4)/1000000</f>
        <v>24.34614</v>
      </c>
      <c r="X669" s="12">
        <f>NMVOC!W3*(MDC!$T4+MDC!$V4)/1000000</f>
        <v>22.3418</v>
      </c>
      <c r="Y669" s="12">
        <f>NMVOC!X3*(MDC!$T4+MDC!$V4)/1000000</f>
        <v>21.73678</v>
      </c>
      <c r="Z669" s="12">
        <f>NMVOC!Y3*(MDC!$T4+MDC!$V4)/1000000</f>
        <v>21.11824</v>
      </c>
      <c r="AA669" s="12">
        <f>NMVOC!Z3*(MDC!$T4+MDC!$V4)/1000000</f>
        <v>19.99946</v>
      </c>
      <c r="AB669" s="12">
        <f>NMVOC!AA3*(MDC!$T4+MDC!$V4)/1000000</f>
        <v>19.86257</v>
      </c>
      <c r="AC669" s="12">
        <f>NMVOC!AB3*(MDC!$T4+MDC!$V4)/1000000</f>
        <v>19.72568</v>
      </c>
      <c r="AD669" s="12">
        <f>NMVOC!AC3*(MDC!$T4+MDC!$V4)/1000000</f>
        <v>19.42317</v>
      </c>
      <c r="AE669" s="12">
        <f>NMVOC!AD3*(MDC!$T4+MDC!$V4)/1000000</f>
        <v>19.25248</v>
      </c>
      <c r="AF669" s="12">
        <f>NMVOC!AE3*(MDC!$T4+MDC!$V4)/1000000</f>
        <v>19.06658</v>
      </c>
      <c r="AG669" s="12"/>
    </row>
    <row r="670" ht="14.25" hidden="1" customHeight="1" outlineLevel="2">
      <c r="B670" s="7" t="s">
        <v>7</v>
      </c>
      <c r="C670" s="12">
        <f>NMVOC!B4*(MDC!$T5+MDC!$V5)/1000000</f>
        <v>24.6736</v>
      </c>
      <c r="D670" s="12">
        <f>NMVOC!C4*(MDC!$T5+MDC!$V5)/1000000</f>
        <v>22.90232</v>
      </c>
      <c r="E670" s="12">
        <f>NMVOC!D4*(MDC!$T5+MDC!$V5)/1000000</f>
        <v>22.806</v>
      </c>
      <c r="F670" s="12">
        <f>NMVOC!E4*(MDC!$T5+MDC!$V5)/1000000</f>
        <v>22.25104</v>
      </c>
      <c r="G670" s="12">
        <f>NMVOC!F4*(MDC!$T5+MDC!$V5)/1000000</f>
        <v>8.15976</v>
      </c>
      <c r="H670" s="12">
        <f>NMVOC!G4*(MDC!$T5+MDC!$V5)/1000000</f>
        <v>7.85736</v>
      </c>
      <c r="I670" s="12">
        <f>NMVOC!H4*(MDC!$T5+MDC!$V5)/1000000</f>
        <v>7.36848</v>
      </c>
      <c r="J670" s="12">
        <f>NMVOC!I4*(MDC!$T5+MDC!$V5)/1000000</f>
        <v>6.06872</v>
      </c>
      <c r="K670" s="12">
        <f>NMVOC!J4*(MDC!$T5+MDC!$V5)/1000000</f>
        <v>6.1628</v>
      </c>
      <c r="L670" s="12">
        <f>NMVOC!K4*(MDC!$T5+MDC!$V5)/1000000</f>
        <v>5.62184</v>
      </c>
      <c r="M670" s="12">
        <f>NMVOC!L4*(MDC!$T5+MDC!$V5)/1000000</f>
        <v>6.06928</v>
      </c>
      <c r="N670" s="12">
        <f>NMVOC!M4*(MDC!$T5+MDC!$V5)/1000000</f>
        <v>5.40176</v>
      </c>
      <c r="O670" s="12">
        <f>NMVOC!N4*(MDC!$T5+MDC!$V5)/1000000</f>
        <v>5.82008</v>
      </c>
      <c r="P670" s="12">
        <f>NMVOC!O4*(MDC!$T5+MDC!$V5)/1000000</f>
        <v>5.75176</v>
      </c>
      <c r="Q670" s="12">
        <f>NMVOC!P4*(MDC!$T5+MDC!$V5)/1000000</f>
        <v>5.1268</v>
      </c>
      <c r="R670" s="12">
        <f>NMVOC!Q4*(MDC!$T5+MDC!$V5)/1000000</f>
        <v>5.29424</v>
      </c>
      <c r="S670" s="12">
        <f>NMVOC!R4*(MDC!$T5+MDC!$V5)/1000000</f>
        <v>5.19568</v>
      </c>
      <c r="T670" s="12">
        <f>NMVOC!S4*(MDC!$T5+MDC!$V5)/1000000</f>
        <v>4.96104</v>
      </c>
      <c r="U670" s="12">
        <f>NMVOC!T4*(MDC!$T5+MDC!$V5)/1000000</f>
        <v>4.93024</v>
      </c>
      <c r="V670" s="12">
        <f>NMVOC!U4*(MDC!$T5+MDC!$V5)/1000000</f>
        <v>5.25224</v>
      </c>
      <c r="W670" s="12">
        <f>NMVOC!V4*(MDC!$T5+MDC!$V5)/1000000</f>
        <v>4.77904</v>
      </c>
      <c r="X670" s="12">
        <f>NMVOC!W4*(MDC!$T5+MDC!$V5)/1000000</f>
        <v>4.90392</v>
      </c>
      <c r="Y670" s="12">
        <f>NMVOC!X4*(MDC!$T5+MDC!$V5)/1000000</f>
        <v>4.84232</v>
      </c>
      <c r="Z670" s="12">
        <f>NMVOC!Y4*(MDC!$T5+MDC!$V5)/1000000</f>
        <v>4.62168</v>
      </c>
      <c r="AA670" s="12">
        <f>NMVOC!Z4*(MDC!$T5+MDC!$V5)/1000000</f>
        <v>4.382</v>
      </c>
      <c r="AB670" s="12">
        <f>NMVOC!AA4*(MDC!$T5+MDC!$V5)/1000000</f>
        <v>4.51192</v>
      </c>
      <c r="AC670" s="12">
        <f>NMVOC!AB4*(MDC!$T5+MDC!$V5)/1000000</f>
        <v>4.3512</v>
      </c>
      <c r="AD670" s="12">
        <f>NMVOC!AC4*(MDC!$T5+MDC!$V5)/1000000</f>
        <v>4.33104</v>
      </c>
      <c r="AE670" s="12">
        <f>NMVOC!AD4*(MDC!$T5+MDC!$V5)/1000000</f>
        <v>4.06392</v>
      </c>
      <c r="AF670" s="12">
        <f>NMVOC!AE4*(MDC!$T5+MDC!$V5)/1000000</f>
        <v>4.18432</v>
      </c>
      <c r="AG670" s="12"/>
    </row>
    <row r="671" ht="14.25" hidden="1" customHeight="1" outlineLevel="2">
      <c r="B671" s="7" t="s">
        <v>10</v>
      </c>
      <c r="C671" s="12">
        <f>NMVOC!B5*(MDC!$T6+MDC!$V6)/1000000</f>
        <v>81.50832</v>
      </c>
      <c r="D671" s="12">
        <f>NMVOC!C5*(MDC!$T6+MDC!$V6)/1000000</f>
        <v>72.89136</v>
      </c>
      <c r="E671" s="12">
        <f>NMVOC!D5*(MDC!$T6+MDC!$V6)/1000000</f>
        <v>69.37056</v>
      </c>
      <c r="F671" s="12">
        <f>NMVOC!E5*(MDC!$T6+MDC!$V6)/1000000</f>
        <v>64.60704</v>
      </c>
      <c r="G671" s="12">
        <f>NMVOC!F5*(MDC!$T6+MDC!$V6)/1000000</f>
        <v>61.75152</v>
      </c>
      <c r="H671" s="12">
        <f>NMVOC!G5*(MDC!$T6+MDC!$V6)/1000000</f>
        <v>56.3184</v>
      </c>
      <c r="I671" s="12">
        <f>NMVOC!H5*(MDC!$T6+MDC!$V6)/1000000</f>
        <v>56.33136</v>
      </c>
      <c r="J671" s="12">
        <f>NMVOC!I5*(MDC!$T6+MDC!$V6)/1000000</f>
        <v>53.3232</v>
      </c>
      <c r="K671" s="12">
        <f>NMVOC!J5*(MDC!$T6+MDC!$V6)/1000000</f>
        <v>49.40208</v>
      </c>
      <c r="L671" s="12">
        <f>NMVOC!K5*(MDC!$T6+MDC!$V6)/1000000</f>
        <v>46.98432</v>
      </c>
      <c r="M671" s="12">
        <f>NMVOC!L5*(MDC!$T6+MDC!$V6)/1000000</f>
        <v>45.20016</v>
      </c>
      <c r="N671" s="12">
        <f>NMVOC!M5*(MDC!$T6+MDC!$V6)/1000000</f>
        <v>43.82064</v>
      </c>
      <c r="O671" s="12">
        <f>NMVOC!N5*(MDC!$T6+MDC!$V6)/1000000</f>
        <v>42.1056</v>
      </c>
      <c r="P671" s="12">
        <f>NMVOC!O5*(MDC!$T6+MDC!$V6)/1000000</f>
        <v>41.292</v>
      </c>
      <c r="Q671" s="12">
        <f>NMVOC!P5*(MDC!$T6+MDC!$V6)/1000000</f>
        <v>39.96</v>
      </c>
      <c r="R671" s="12">
        <f>NMVOC!Q5*(MDC!$T6+MDC!$V6)/1000000</f>
        <v>38.81664</v>
      </c>
      <c r="S671" s="12">
        <f>NMVOC!R5*(MDC!$T6+MDC!$V6)/1000000</f>
        <v>38.91024</v>
      </c>
      <c r="T671" s="12">
        <f>NMVOC!S5*(MDC!$T6+MDC!$V6)/1000000</f>
        <v>37.99872</v>
      </c>
      <c r="U671" s="12">
        <f>NMVOC!T5*(MDC!$T6+MDC!$V6)/1000000</f>
        <v>37.34352</v>
      </c>
      <c r="V671" s="12">
        <f>NMVOC!U5*(MDC!$T6+MDC!$V6)/1000000</f>
        <v>37.09152</v>
      </c>
      <c r="W671" s="12">
        <f>NMVOC!V5*(MDC!$T6+MDC!$V6)/1000000</f>
        <v>36.6624</v>
      </c>
      <c r="X671" s="12">
        <f>NMVOC!W5*(MDC!$T6+MDC!$V6)/1000000</f>
        <v>35.03664</v>
      </c>
      <c r="Y671" s="12">
        <f>NMVOC!X5*(MDC!$T6+MDC!$V6)/1000000</f>
        <v>34.19424</v>
      </c>
      <c r="Z671" s="12">
        <f>NMVOC!Y5*(MDC!$T6+MDC!$V6)/1000000</f>
        <v>33.82704</v>
      </c>
      <c r="AA671" s="12">
        <f>NMVOC!Z5*(MDC!$T6+MDC!$V6)/1000000</f>
        <v>33.2568</v>
      </c>
      <c r="AB671" s="12">
        <f>NMVOC!AA5*(MDC!$T6+MDC!$V6)/1000000</f>
        <v>33.12576</v>
      </c>
      <c r="AC671" s="12">
        <f>NMVOC!AB5*(MDC!$T6+MDC!$V6)/1000000</f>
        <v>32.3136</v>
      </c>
      <c r="AD671" s="12">
        <f>NMVOC!AC5*(MDC!$T6+MDC!$V6)/1000000</f>
        <v>32.21424</v>
      </c>
      <c r="AE671" s="12">
        <f>NMVOC!AD5*(MDC!$T6+MDC!$V6)/1000000</f>
        <v>32.06016</v>
      </c>
      <c r="AF671" s="12">
        <f>NMVOC!AE5*(MDC!$T6+MDC!$V6)/1000000</f>
        <v>30.9456</v>
      </c>
      <c r="AG671" s="12"/>
    </row>
    <row r="672" ht="14.25" hidden="1" customHeight="1" outlineLevel="2">
      <c r="B672" s="7" t="s">
        <v>11</v>
      </c>
      <c r="C672" s="12">
        <f>NMVOC!B6*(MDC!$T7+MDC!$V7)/1000000</f>
        <v>11.62944</v>
      </c>
      <c r="D672" s="12">
        <f>NMVOC!C6*(MDC!$T7+MDC!$V7)/1000000</f>
        <v>12.07548</v>
      </c>
      <c r="E672" s="12">
        <f>NMVOC!D6*(MDC!$T7+MDC!$V7)/1000000</f>
        <v>12.06738</v>
      </c>
      <c r="F672" s="12">
        <f>NMVOC!E6*(MDC!$T7+MDC!$V7)/1000000</f>
        <v>11.62836</v>
      </c>
      <c r="G672" s="12">
        <f>NMVOC!F6*(MDC!$T7+MDC!$V7)/1000000</f>
        <v>11.70504</v>
      </c>
      <c r="H672" s="12">
        <f>NMVOC!G6*(MDC!$T7+MDC!$V7)/1000000</f>
        <v>11.48418</v>
      </c>
      <c r="I672" s="12">
        <f>NMVOC!H6*(MDC!$T7+MDC!$V7)/1000000</f>
        <v>11.57544</v>
      </c>
      <c r="J672" s="12">
        <f>NMVOC!I6*(MDC!$T7+MDC!$V7)/1000000</f>
        <v>10.9404</v>
      </c>
      <c r="K672" s="12">
        <f>NMVOC!J6*(MDC!$T7+MDC!$V7)/1000000</f>
        <v>10.4463</v>
      </c>
      <c r="L672" s="12">
        <f>NMVOC!K6*(MDC!$T7+MDC!$V7)/1000000</f>
        <v>10.05804</v>
      </c>
      <c r="M672" s="12">
        <f>NMVOC!L6*(MDC!$T7+MDC!$V7)/1000000</f>
        <v>10.0062</v>
      </c>
      <c r="N672" s="12">
        <f>NMVOC!M6*(MDC!$T7+MDC!$V7)/1000000</f>
        <v>9.46296</v>
      </c>
      <c r="O672" s="12">
        <f>NMVOC!N6*(MDC!$T7+MDC!$V7)/1000000</f>
        <v>9.18972</v>
      </c>
      <c r="P672" s="12">
        <f>NMVOC!O6*(MDC!$T7+MDC!$V7)/1000000</f>
        <v>8.75556</v>
      </c>
      <c r="Q672" s="12">
        <f>NMVOC!P6*(MDC!$T7+MDC!$V7)/1000000</f>
        <v>8.55252</v>
      </c>
      <c r="R672" s="12">
        <f>NMVOC!Q6*(MDC!$T7+MDC!$V7)/1000000</f>
        <v>8.28144</v>
      </c>
      <c r="S672" s="12">
        <f>NMVOC!R6*(MDC!$T7+MDC!$V7)/1000000</f>
        <v>8.03952</v>
      </c>
      <c r="T672" s="12">
        <f>NMVOC!S6*(MDC!$T7+MDC!$V7)/1000000</f>
        <v>7.90452</v>
      </c>
      <c r="U672" s="12">
        <f>NMVOC!T6*(MDC!$T7+MDC!$V7)/1000000</f>
        <v>7.7409</v>
      </c>
      <c r="V672" s="12">
        <f>NMVOC!U6*(MDC!$T7+MDC!$V7)/1000000</f>
        <v>7.20252</v>
      </c>
      <c r="W672" s="12">
        <f>NMVOC!V6*(MDC!$T7+MDC!$V7)/1000000</f>
        <v>7.08264</v>
      </c>
      <c r="X672" s="12">
        <f>NMVOC!W6*(MDC!$T7+MDC!$V7)/1000000</f>
        <v>6.7392</v>
      </c>
      <c r="Y672" s="12">
        <f>NMVOC!X6*(MDC!$T7+MDC!$V7)/1000000</f>
        <v>6.45462</v>
      </c>
      <c r="Z672" s="12">
        <f>NMVOC!Y6*(MDC!$T7+MDC!$V7)/1000000</f>
        <v>6.50754</v>
      </c>
      <c r="AA672" s="12">
        <f>NMVOC!Z6*(MDC!$T7+MDC!$V7)/1000000</f>
        <v>6.05016</v>
      </c>
      <c r="AB672" s="12">
        <f>NMVOC!AA6*(MDC!$T7+MDC!$V7)/1000000</f>
        <v>6.20838</v>
      </c>
      <c r="AC672" s="12">
        <f>NMVOC!AB6*(MDC!$T7+MDC!$V7)/1000000</f>
        <v>5.97186</v>
      </c>
      <c r="AD672" s="12">
        <f>NMVOC!AC6*(MDC!$T7+MDC!$V7)/1000000</f>
        <v>5.8617</v>
      </c>
      <c r="AE672" s="12">
        <f>NMVOC!AD6*(MDC!$T7+MDC!$V7)/1000000</f>
        <v>5.81904</v>
      </c>
      <c r="AF672" s="12">
        <f>NMVOC!AE6*(MDC!$T7+MDC!$V7)/1000000</f>
        <v>5.55228</v>
      </c>
      <c r="AG672" s="12"/>
    </row>
    <row r="673" ht="14.25" hidden="1" customHeight="1" outlineLevel="2">
      <c r="B673" s="7" t="s">
        <v>15</v>
      </c>
      <c r="C673" s="12">
        <f>NMVOC!B7*(MDC!$T8+MDC!$V8)/1000000</f>
        <v>700.3512</v>
      </c>
      <c r="D673" s="12">
        <f>NMVOC!C7*(MDC!$T8+MDC!$V8)/1000000</f>
        <v>608.2398</v>
      </c>
      <c r="E673" s="12">
        <f>NMVOC!D7*(MDC!$T8+MDC!$V8)/1000000</f>
        <v>551.763</v>
      </c>
      <c r="F673" s="12">
        <f>NMVOC!E7*(MDC!$T8+MDC!$V8)/1000000</f>
        <v>518.9382</v>
      </c>
      <c r="G673" s="12">
        <f>NMVOC!F7*(MDC!$T8+MDC!$V8)/1000000</f>
        <v>444.2634</v>
      </c>
      <c r="H673" s="12">
        <f>NMVOC!G7*(MDC!$T8+MDC!$V8)/1000000</f>
        <v>421.281</v>
      </c>
      <c r="I673" s="12">
        <f>NMVOC!H7*(MDC!$T8+MDC!$V8)/1000000</f>
        <v>403.7616</v>
      </c>
      <c r="J673" s="12">
        <f>NMVOC!I7*(MDC!$T8+MDC!$V8)/1000000</f>
        <v>393.894</v>
      </c>
      <c r="K673" s="12">
        <f>NMVOC!J7*(MDC!$T8+MDC!$V8)/1000000</f>
        <v>383.6412</v>
      </c>
      <c r="L673" s="12">
        <f>NMVOC!K7*(MDC!$T8+MDC!$V8)/1000000</f>
        <v>354.4614</v>
      </c>
      <c r="M673" s="12">
        <f>NMVOC!L7*(MDC!$T8+MDC!$V8)/1000000</f>
        <v>324.7182</v>
      </c>
      <c r="N673" s="12">
        <f>NMVOC!M7*(MDC!$T8+MDC!$V8)/1000000</f>
        <v>307.6326</v>
      </c>
      <c r="O673" s="12">
        <f>NMVOC!N7*(MDC!$T8+MDC!$V8)/1000000</f>
        <v>291.168</v>
      </c>
      <c r="P673" s="12">
        <f>NMVOC!O7*(MDC!$T8+MDC!$V8)/1000000</f>
        <v>276.5736</v>
      </c>
      <c r="Q673" s="12">
        <f>NMVOC!P7*(MDC!$T8+MDC!$V8)/1000000</f>
        <v>276.0192</v>
      </c>
      <c r="R673" s="12">
        <f>NMVOC!Q7*(MDC!$T8+MDC!$V8)/1000000</f>
        <v>267.5322</v>
      </c>
      <c r="S673" s="12">
        <f>NMVOC!R7*(MDC!$T8+MDC!$V8)/1000000</f>
        <v>266.886</v>
      </c>
      <c r="T673" s="12">
        <f>NMVOC!S7*(MDC!$T8+MDC!$V8)/1000000</f>
        <v>255.7098</v>
      </c>
      <c r="U673" s="12">
        <f>NMVOC!T7*(MDC!$T8+MDC!$V8)/1000000</f>
        <v>244.5534</v>
      </c>
      <c r="V673" s="12">
        <f>NMVOC!U7*(MDC!$T8+MDC!$V8)/1000000</f>
        <v>224.091</v>
      </c>
      <c r="W673" s="12">
        <f>NMVOC!V7*(MDC!$T8+MDC!$V8)/1000000</f>
        <v>245.0538</v>
      </c>
      <c r="X673" s="12">
        <f>NMVOC!W7*(MDC!$T8+MDC!$V8)/1000000</f>
        <v>229.0752</v>
      </c>
      <c r="Y673" s="12">
        <f>NMVOC!X7*(MDC!$T8+MDC!$V8)/1000000</f>
        <v>226.2294</v>
      </c>
      <c r="Z673" s="12">
        <f>NMVOC!Y7*(MDC!$T8+MDC!$V8)/1000000</f>
        <v>218.232</v>
      </c>
      <c r="AA673" s="12">
        <f>NMVOC!Z7*(MDC!$T8+MDC!$V8)/1000000</f>
        <v>211.293</v>
      </c>
      <c r="AB673" s="12">
        <f>NMVOC!AA7*(MDC!$T8+MDC!$V8)/1000000</f>
        <v>206.5104</v>
      </c>
      <c r="AC673" s="12">
        <f>NMVOC!AB7*(MDC!$T8+MDC!$V8)/1000000</f>
        <v>205.5456</v>
      </c>
      <c r="AD673" s="12">
        <f>NMVOC!AC7*(MDC!$T8+MDC!$V8)/1000000</f>
        <v>206.5068</v>
      </c>
      <c r="AE673" s="12">
        <f>NMVOC!AD7*(MDC!$T8+MDC!$V8)/1000000</f>
        <v>202.5018</v>
      </c>
      <c r="AF673" s="12">
        <f>NMVOC!AE7*(MDC!$T8+MDC!$V8)/1000000</f>
        <v>201.8214</v>
      </c>
      <c r="AG673" s="12"/>
    </row>
    <row r="674" ht="14.25" hidden="1" customHeight="1" outlineLevel="2">
      <c r="B674" s="7" t="s">
        <v>12</v>
      </c>
      <c r="C674" s="12">
        <f>NMVOC!B8*(MDC!$T9+MDC!$V9)/1000000</f>
        <v>1.9965</v>
      </c>
      <c r="D674" s="12">
        <f>NMVOC!C8*(MDC!$T9+MDC!$V9)/1000000</f>
        <v>1.9068</v>
      </c>
      <c r="E674" s="12">
        <f>NMVOC!D8*(MDC!$T9+MDC!$V9)/1000000</f>
        <v>1.3005</v>
      </c>
      <c r="F674" s="12">
        <f>NMVOC!E8*(MDC!$T9+MDC!$V9)/1000000</f>
        <v>1.038</v>
      </c>
      <c r="G674" s="12">
        <f>NMVOC!F8*(MDC!$T9+MDC!$V9)/1000000</f>
        <v>1.104</v>
      </c>
      <c r="H674" s="12">
        <f>NMVOC!G8*(MDC!$T9+MDC!$V9)/1000000</f>
        <v>1.2294</v>
      </c>
      <c r="I674" s="12">
        <f>NMVOC!H8*(MDC!$T9+MDC!$V9)/1000000</f>
        <v>1.2609</v>
      </c>
      <c r="J674" s="12">
        <f>NMVOC!I8*(MDC!$T9+MDC!$V9)/1000000</f>
        <v>1.2927</v>
      </c>
      <c r="K674" s="12">
        <f>NMVOC!J8*(MDC!$T9+MDC!$V9)/1000000</f>
        <v>1.1868</v>
      </c>
      <c r="L674" s="12">
        <f>NMVOC!K8*(MDC!$T9+MDC!$V9)/1000000</f>
        <v>1.0884</v>
      </c>
      <c r="M674" s="12">
        <f>NMVOC!L8*(MDC!$T9+MDC!$V9)/1000000</f>
        <v>1.0983</v>
      </c>
      <c r="N674" s="12">
        <f>NMVOC!M8*(MDC!$T9+MDC!$V9)/1000000</f>
        <v>1.0647</v>
      </c>
      <c r="O674" s="12">
        <f>NMVOC!N8*(MDC!$T9+MDC!$V9)/1000000</f>
        <v>1.0374</v>
      </c>
      <c r="P674" s="12">
        <f>NMVOC!O8*(MDC!$T9+MDC!$V9)/1000000</f>
        <v>0.9999</v>
      </c>
      <c r="Q674" s="12">
        <f>NMVOC!P8*(MDC!$T9+MDC!$V9)/1000000</f>
        <v>1.0083</v>
      </c>
      <c r="R674" s="12">
        <f>NMVOC!Q8*(MDC!$T9+MDC!$V9)/1000000</f>
        <v>0.9555</v>
      </c>
      <c r="S674" s="12">
        <f>NMVOC!R8*(MDC!$T9+MDC!$V9)/1000000</f>
        <v>0.9198</v>
      </c>
      <c r="T674" s="12">
        <f>NMVOC!S8*(MDC!$T9+MDC!$V9)/1000000</f>
        <v>0.8424</v>
      </c>
      <c r="U674" s="12">
        <f>NMVOC!T8*(MDC!$T9+MDC!$V9)/1000000</f>
        <v>0.7911</v>
      </c>
      <c r="V674" s="12">
        <f>NMVOC!U8*(MDC!$T9+MDC!$V9)/1000000</f>
        <v>0.7077</v>
      </c>
      <c r="W674" s="12">
        <f>NMVOC!V8*(MDC!$T9+MDC!$V9)/1000000</f>
        <v>0.6903</v>
      </c>
      <c r="X674" s="12">
        <f>NMVOC!W8*(MDC!$T9+MDC!$V9)/1000000</f>
        <v>0.6849</v>
      </c>
      <c r="Y674" s="12">
        <f>NMVOC!X8*(MDC!$T9+MDC!$V9)/1000000</f>
        <v>0.6945</v>
      </c>
      <c r="Z674" s="12">
        <f>NMVOC!Y8*(MDC!$T9+MDC!$V9)/1000000</f>
        <v>0.6759</v>
      </c>
      <c r="AA674" s="12">
        <f>NMVOC!Z8*(MDC!$T9+MDC!$V9)/1000000</f>
        <v>0.6735</v>
      </c>
      <c r="AB674" s="12">
        <f>NMVOC!AA8*(MDC!$T9+MDC!$V9)/1000000</f>
        <v>0.6615</v>
      </c>
      <c r="AC674" s="12">
        <f>NMVOC!AB8*(MDC!$T9+MDC!$V9)/1000000</f>
        <v>0.6561</v>
      </c>
      <c r="AD674" s="12">
        <f>NMVOC!AC8*(MDC!$T9+MDC!$V9)/1000000</f>
        <v>0.6858</v>
      </c>
      <c r="AE674" s="12">
        <f>NMVOC!AD8*(MDC!$T9+MDC!$V9)/1000000</f>
        <v>0.6594</v>
      </c>
      <c r="AF674" s="12">
        <f>NMVOC!AE8*(MDC!$T9+MDC!$V9)/1000000</f>
        <v>0.6807</v>
      </c>
      <c r="AG674" s="12"/>
    </row>
    <row r="675" ht="14.25" hidden="1" customHeight="1" outlineLevel="2">
      <c r="B675" s="7" t="s">
        <v>18</v>
      </c>
      <c r="C675" s="12">
        <f>NMVOC!B9*(MDC!$T10+MDC!$V10)/1000000</f>
        <v>5.776</v>
      </c>
      <c r="D675" s="12">
        <f>NMVOC!C9*(MDC!$T10+MDC!$V10)/1000000</f>
        <v>5.8408</v>
      </c>
      <c r="E675" s="12">
        <f>NMVOC!D9*(MDC!$T10+MDC!$V10)/1000000</f>
        <v>5.692</v>
      </c>
      <c r="F675" s="12">
        <f>NMVOC!E9*(MDC!$T10+MDC!$V10)/1000000</f>
        <v>5.604</v>
      </c>
      <c r="G675" s="12">
        <f>NMVOC!F9*(MDC!$T10+MDC!$V10)/1000000</f>
        <v>5.506</v>
      </c>
      <c r="H675" s="12">
        <f>NMVOC!G9*(MDC!$T10+MDC!$V10)/1000000</f>
        <v>5.452</v>
      </c>
      <c r="I675" s="12">
        <f>NMVOC!H9*(MDC!$T10+MDC!$V10)/1000000</f>
        <v>5.4892</v>
      </c>
      <c r="J675" s="12">
        <f>NMVOC!I9*(MDC!$T10+MDC!$V10)/1000000</f>
        <v>5.3964</v>
      </c>
      <c r="K675" s="12">
        <f>NMVOC!J9*(MDC!$T10+MDC!$V10)/1000000</f>
        <v>5.4996</v>
      </c>
      <c r="L675" s="12">
        <f>NMVOC!K9*(MDC!$T10+MDC!$V10)/1000000</f>
        <v>5.1624</v>
      </c>
      <c r="M675" s="12">
        <f>NMVOC!L9*(MDC!$T10+MDC!$V10)/1000000</f>
        <v>4.9048</v>
      </c>
      <c r="N675" s="12">
        <f>NMVOC!M9*(MDC!$T10+MDC!$V10)/1000000</f>
        <v>4.9064</v>
      </c>
      <c r="O675" s="12">
        <f>NMVOC!N9*(MDC!$T10+MDC!$V10)/1000000</f>
        <v>4.9116</v>
      </c>
      <c r="P675" s="12">
        <f>NMVOC!O9*(MDC!$T10+MDC!$V10)/1000000</f>
        <v>4.846</v>
      </c>
      <c r="Q675" s="12">
        <f>NMVOC!P9*(MDC!$T10+MDC!$V10)/1000000</f>
        <v>4.8216</v>
      </c>
      <c r="R675" s="12">
        <f>NMVOC!Q9*(MDC!$T10+MDC!$V10)/1000000</f>
        <v>4.8444</v>
      </c>
      <c r="S675" s="12">
        <f>NMVOC!R9*(MDC!$T10+MDC!$V10)/1000000</f>
        <v>4.8448</v>
      </c>
      <c r="T675" s="12">
        <f>NMVOC!S9*(MDC!$T10+MDC!$V10)/1000000</f>
        <v>4.812</v>
      </c>
      <c r="U675" s="12">
        <f>NMVOC!T9*(MDC!$T10+MDC!$V10)/1000000</f>
        <v>4.66</v>
      </c>
      <c r="V675" s="12">
        <f>NMVOC!U9*(MDC!$T10+MDC!$V10)/1000000</f>
        <v>4.5628</v>
      </c>
      <c r="W675" s="12">
        <f>NMVOC!V9*(MDC!$T10+MDC!$V10)/1000000</f>
        <v>4.44</v>
      </c>
      <c r="X675" s="12">
        <f>NMVOC!W9*(MDC!$T10+MDC!$V10)/1000000</f>
        <v>4.326</v>
      </c>
      <c r="Y675" s="12">
        <f>NMVOC!X9*(MDC!$T10+MDC!$V10)/1000000</f>
        <v>4.3712</v>
      </c>
      <c r="Z675" s="12">
        <f>NMVOC!Y9*(MDC!$T10+MDC!$V10)/1000000</f>
        <v>4.4452</v>
      </c>
      <c r="AA675" s="12">
        <f>NMVOC!Z9*(MDC!$T10+MDC!$V10)/1000000</f>
        <v>4.3272</v>
      </c>
      <c r="AB675" s="12">
        <f>NMVOC!AA9*(MDC!$T10+MDC!$V10)/1000000</f>
        <v>4.3548</v>
      </c>
      <c r="AC675" s="12">
        <f>NMVOC!AB9*(MDC!$T10+MDC!$V10)/1000000</f>
        <v>4.398</v>
      </c>
      <c r="AD675" s="12">
        <f>NMVOC!AC9*(MDC!$T10+MDC!$V10)/1000000</f>
        <v>4.5964</v>
      </c>
      <c r="AE675" s="12">
        <f>NMVOC!AD9*(MDC!$T10+MDC!$V10)/1000000</f>
        <v>4.6056</v>
      </c>
      <c r="AF675" s="12">
        <f>NMVOC!AE9*(MDC!$T10+MDC!$V10)/1000000</f>
        <v>4.5556</v>
      </c>
      <c r="AG675" s="12"/>
    </row>
    <row r="676" ht="14.25" hidden="1" customHeight="1" outlineLevel="2">
      <c r="B676" s="7" t="s">
        <v>16</v>
      </c>
      <c r="C676" s="12">
        <f>NMVOC!B10*(MDC!$T11+MDC!$V11)/1000000</f>
        <v>26.59356</v>
      </c>
      <c r="D676" s="12">
        <f>NMVOC!C10*(MDC!$T11+MDC!$V11)/1000000</f>
        <v>26.69436</v>
      </c>
      <c r="E676" s="12">
        <f>NMVOC!D10*(MDC!$T11+MDC!$V11)/1000000</f>
        <v>26.22228</v>
      </c>
      <c r="F676" s="12">
        <f>NMVOC!E10*(MDC!$T11+MDC!$V11)/1000000</f>
        <v>26.2458</v>
      </c>
      <c r="G676" s="12">
        <f>NMVOC!F10*(MDC!$T11+MDC!$V11)/1000000</f>
        <v>26.418</v>
      </c>
      <c r="H676" s="12">
        <f>NMVOC!G10*(MDC!$T11+MDC!$V11)/1000000</f>
        <v>25.4856</v>
      </c>
      <c r="I676" s="12">
        <f>NMVOC!H10*(MDC!$T11+MDC!$V11)/1000000</f>
        <v>25.96608</v>
      </c>
      <c r="J676" s="12">
        <f>NMVOC!I10*(MDC!$T11+MDC!$V11)/1000000</f>
        <v>25.81908</v>
      </c>
      <c r="K676" s="12">
        <f>NMVOC!J10*(MDC!$T11+MDC!$V11)/1000000</f>
        <v>26.31048</v>
      </c>
      <c r="L676" s="12">
        <f>NMVOC!K10*(MDC!$T11+MDC!$V11)/1000000</f>
        <v>26.49444</v>
      </c>
      <c r="M676" s="12">
        <f>NMVOC!L10*(MDC!$T11+MDC!$V11)/1000000</f>
        <v>25.90896</v>
      </c>
      <c r="N676" s="12">
        <f>NMVOC!M10*(MDC!$T11+MDC!$V11)/1000000</f>
        <v>25.683</v>
      </c>
      <c r="O676" s="12">
        <f>NMVOC!N10*(MDC!$T11+MDC!$V11)/1000000</f>
        <v>26.78592</v>
      </c>
      <c r="P676" s="12">
        <f>NMVOC!O10*(MDC!$T11+MDC!$V11)/1000000</f>
        <v>27.76452</v>
      </c>
      <c r="Q676" s="12">
        <f>NMVOC!P10*(MDC!$T11+MDC!$V11)/1000000</f>
        <v>28.65072</v>
      </c>
      <c r="R676" s="12">
        <f>NMVOC!Q10*(MDC!$T11+MDC!$V11)/1000000</f>
        <v>28.03836</v>
      </c>
      <c r="S676" s="12">
        <f>NMVOC!R10*(MDC!$T11+MDC!$V11)/1000000</f>
        <v>26.05344</v>
      </c>
      <c r="T676" s="12">
        <f>NMVOC!S10*(MDC!$T11+MDC!$V11)/1000000</f>
        <v>24.17856</v>
      </c>
      <c r="U676" s="12">
        <f>NMVOC!T10*(MDC!$T11+MDC!$V11)/1000000</f>
        <v>21.95928</v>
      </c>
      <c r="V676" s="12">
        <f>NMVOC!U10*(MDC!$T11+MDC!$V11)/1000000</f>
        <v>20.96388</v>
      </c>
      <c r="W676" s="12">
        <f>NMVOC!V10*(MDC!$T11+MDC!$V11)/1000000</f>
        <v>18.06504</v>
      </c>
      <c r="X676" s="12">
        <f>NMVOC!W10*(MDC!$T11+MDC!$V11)/1000000</f>
        <v>16.821</v>
      </c>
      <c r="Y676" s="12">
        <f>NMVOC!X10*(MDC!$T11+MDC!$V11)/1000000</f>
        <v>16.21284</v>
      </c>
      <c r="Z676" s="12">
        <f>NMVOC!Y10*(MDC!$T11+MDC!$V11)/1000000</f>
        <v>14.76468</v>
      </c>
      <c r="AA676" s="12">
        <f>NMVOC!Z10*(MDC!$T11+MDC!$V11)/1000000</f>
        <v>14.44548</v>
      </c>
      <c r="AB676" s="12">
        <f>NMVOC!AA10*(MDC!$T11+MDC!$V11)/1000000</f>
        <v>13.84488</v>
      </c>
      <c r="AC676" s="12">
        <f>NMVOC!AB10*(MDC!$T11+MDC!$V11)/1000000</f>
        <v>13.14684</v>
      </c>
      <c r="AD676" s="12">
        <f>NMVOC!AC10*(MDC!$T11+MDC!$V11)/1000000</f>
        <v>12.81252</v>
      </c>
      <c r="AE676" s="12">
        <f>NMVOC!AD10*(MDC!$T11+MDC!$V11)/1000000</f>
        <v>12.26736</v>
      </c>
      <c r="AF676" s="12">
        <f>NMVOC!AE10*(MDC!$T11+MDC!$V11)/1000000</f>
        <v>12.10272</v>
      </c>
      <c r="AG676" s="12"/>
    </row>
    <row r="677" ht="14.25" hidden="1" customHeight="1" outlineLevel="2">
      <c r="B677" s="7" t="s">
        <v>31</v>
      </c>
      <c r="C677" s="12">
        <f>NMVOC!B11*(MDC!$T12+MDC!$V12)/1000000</f>
        <v>117.9808</v>
      </c>
      <c r="D677" s="12">
        <f>NMVOC!C11*(MDC!$T12+MDC!$V12)/1000000</f>
        <v>118.2545</v>
      </c>
      <c r="E677" s="12">
        <f>NMVOC!D11*(MDC!$T12+MDC!$V12)/1000000</f>
        <v>118.22115</v>
      </c>
      <c r="F677" s="12">
        <f>NMVOC!E11*(MDC!$T12+MDC!$V12)/1000000</f>
        <v>110.13205</v>
      </c>
      <c r="G677" s="12">
        <f>NMVOC!F11*(MDC!$T12+MDC!$V12)/1000000</f>
        <v>112.26875</v>
      </c>
      <c r="H677" s="12">
        <f>NMVOC!G11*(MDC!$T12+MDC!$V12)/1000000</f>
        <v>110.11825</v>
      </c>
      <c r="I677" s="12">
        <f>NMVOC!H11*(MDC!$T12+MDC!$V12)/1000000</f>
        <v>112.4654</v>
      </c>
      <c r="J677" s="12">
        <f>NMVOC!I11*(MDC!$T12+MDC!$V12)/1000000</f>
        <v>111.93065</v>
      </c>
      <c r="K677" s="12">
        <f>NMVOC!J11*(MDC!$T12+MDC!$V12)/1000000</f>
        <v>114.82865</v>
      </c>
      <c r="L677" s="12">
        <f>NMVOC!K11*(MDC!$T12+MDC!$V12)/1000000</f>
        <v>111.4281</v>
      </c>
      <c r="M677" s="12">
        <f>NMVOC!L11*(MDC!$T12+MDC!$V12)/1000000</f>
        <v>107.39735</v>
      </c>
      <c r="N677" s="12">
        <f>NMVOC!M11*(MDC!$T12+MDC!$V12)/1000000</f>
        <v>104.25555</v>
      </c>
      <c r="O677" s="12">
        <f>NMVOC!N11*(MDC!$T12+MDC!$V12)/1000000</f>
        <v>100.1006</v>
      </c>
      <c r="P677" s="12">
        <f>NMVOC!O11*(MDC!$T12+MDC!$V12)/1000000</f>
        <v>96.347</v>
      </c>
      <c r="Q677" s="12">
        <f>NMVOC!P11*(MDC!$T12+MDC!$V12)/1000000</f>
        <v>94.03665</v>
      </c>
      <c r="R677" s="12">
        <f>NMVOC!Q11*(MDC!$T12+MDC!$V12)/1000000</f>
        <v>90.52915</v>
      </c>
      <c r="S677" s="12">
        <f>NMVOC!R11*(MDC!$T12+MDC!$V12)/1000000</f>
        <v>87.13895</v>
      </c>
      <c r="T677" s="12">
        <f>NMVOC!S11*(MDC!$T12+MDC!$V12)/1000000</f>
        <v>85.3967</v>
      </c>
      <c r="U677" s="12">
        <f>NMVOC!T11*(MDC!$T12+MDC!$V12)/1000000</f>
        <v>77.72045</v>
      </c>
      <c r="V677" s="12">
        <f>NMVOC!U11*(MDC!$T12+MDC!$V12)/1000000</f>
        <v>71.0309</v>
      </c>
      <c r="W677" s="12">
        <f>NMVOC!V11*(MDC!$T12+MDC!$V12)/1000000</f>
        <v>70.9343</v>
      </c>
      <c r="X677" s="12">
        <f>NMVOC!W11*(MDC!$T12+MDC!$V12)/1000000</f>
        <v>68.14325</v>
      </c>
      <c r="Y677" s="12">
        <f>NMVOC!X11*(MDC!$T12+MDC!$V12)/1000000</f>
        <v>65.30735</v>
      </c>
      <c r="Z677" s="12">
        <f>NMVOC!Y11*(MDC!$T12+MDC!$V12)/1000000</f>
        <v>63.89055</v>
      </c>
      <c r="AA677" s="12">
        <f>NMVOC!Z11*(MDC!$T12+MDC!$V12)/1000000</f>
        <v>64.03775</v>
      </c>
      <c r="AB677" s="12">
        <f>NMVOC!AA11*(MDC!$T12+MDC!$V12)/1000000</f>
        <v>66.37455</v>
      </c>
      <c r="AC677" s="12">
        <f>NMVOC!AB11*(MDC!$T12+MDC!$V12)/1000000</f>
        <v>67.3348</v>
      </c>
      <c r="AD677" s="12">
        <f>NMVOC!AC11*(MDC!$T12+MDC!$V12)/1000000</f>
        <v>68.724</v>
      </c>
      <c r="AE677" s="12">
        <f>NMVOC!AD11*(MDC!$T12+MDC!$V12)/1000000</f>
        <v>70.1891</v>
      </c>
      <c r="AF677" s="12">
        <f>NMVOC!AE11*(MDC!$T12+MDC!$V12)/1000000</f>
        <v>69.9545</v>
      </c>
      <c r="AG677" s="12"/>
    </row>
    <row r="678" ht="14.25" hidden="1" customHeight="1" outlineLevel="2">
      <c r="B678" s="7" t="s">
        <v>14</v>
      </c>
      <c r="C678" s="12">
        <f>NMVOC!B12*(MDC!$T13+MDC!$V13)/1000000</f>
        <v>504.84</v>
      </c>
      <c r="D678" s="12">
        <f>NMVOC!C12*(MDC!$T13+MDC!$V13)/1000000</f>
        <v>509.10125</v>
      </c>
      <c r="E678" s="12">
        <f>NMVOC!D12*(MDC!$T13+MDC!$V13)/1000000</f>
        <v>497.434</v>
      </c>
      <c r="F678" s="12">
        <f>NMVOC!E12*(MDC!$T13+MDC!$V13)/1000000</f>
        <v>474.34625</v>
      </c>
      <c r="G678" s="12">
        <f>NMVOC!F12*(MDC!$T13+MDC!$V13)/1000000</f>
        <v>446.89225</v>
      </c>
      <c r="H678" s="12">
        <f>NMVOC!G12*(MDC!$T13+MDC!$V13)/1000000</f>
        <v>433.5765</v>
      </c>
      <c r="I678" s="12">
        <f>NMVOC!H12*(MDC!$T13+MDC!$V13)/1000000</f>
        <v>422.947</v>
      </c>
      <c r="J678" s="12">
        <f>NMVOC!I12*(MDC!$T13+MDC!$V13)/1000000</f>
        <v>402.43</v>
      </c>
      <c r="K678" s="12">
        <f>NMVOC!J12*(MDC!$T13+MDC!$V13)/1000000</f>
        <v>391.3315</v>
      </c>
      <c r="L678" s="12">
        <f>NMVOC!K12*(MDC!$T13+MDC!$V13)/1000000</f>
        <v>375.69525</v>
      </c>
      <c r="M678" s="12">
        <f>NMVOC!L12*(MDC!$T13+MDC!$V13)/1000000</f>
        <v>357.7595</v>
      </c>
      <c r="N678" s="12">
        <f>NMVOC!M12*(MDC!$T13+MDC!$V13)/1000000</f>
        <v>341.10475</v>
      </c>
      <c r="O678" s="12">
        <f>NMVOC!N12*(MDC!$T13+MDC!$V13)/1000000</f>
        <v>318.71525</v>
      </c>
      <c r="P678" s="12">
        <f>NMVOC!O12*(MDC!$T13+MDC!$V13)/1000000</f>
        <v>310.4255</v>
      </c>
      <c r="Q678" s="12">
        <f>NMVOC!P12*(MDC!$T13+MDC!$V13)/1000000</f>
        <v>290.6855</v>
      </c>
      <c r="R678" s="12">
        <f>NMVOC!Q12*(MDC!$T13+MDC!$V13)/1000000</f>
        <v>276.63475</v>
      </c>
      <c r="S678" s="12">
        <f>NMVOC!R12*(MDC!$T13+MDC!$V13)/1000000</f>
        <v>258.8705</v>
      </c>
      <c r="T678" s="12">
        <f>NMVOC!S12*(MDC!$T13+MDC!$V13)/1000000</f>
        <v>236.68225</v>
      </c>
      <c r="U678" s="12">
        <f>NMVOC!T12*(MDC!$T13+MDC!$V13)/1000000</f>
        <v>222.72775</v>
      </c>
      <c r="V678" s="12">
        <f>NMVOC!U12*(MDC!$T13+MDC!$V13)/1000000</f>
        <v>209.6465</v>
      </c>
      <c r="W678" s="12">
        <f>NMVOC!V12*(MDC!$T13+MDC!$V13)/1000000</f>
        <v>211.02725</v>
      </c>
      <c r="X678" s="12">
        <f>NMVOC!W12*(MDC!$T13+MDC!$V13)/1000000</f>
        <v>197.5365</v>
      </c>
      <c r="Y678" s="12">
        <f>NMVOC!X12*(MDC!$T13+MDC!$V13)/1000000</f>
        <v>188.28775</v>
      </c>
      <c r="Z678" s="12">
        <f>NMVOC!Y12*(MDC!$T13+MDC!$V13)/1000000</f>
        <v>186.72325</v>
      </c>
      <c r="AA678" s="12">
        <f>NMVOC!Z12*(MDC!$T13+MDC!$V13)/1000000</f>
        <v>183.806</v>
      </c>
      <c r="AB678" s="12">
        <f>NMVOC!AA12*(MDC!$T13+MDC!$V13)/1000000</f>
        <v>179.0985</v>
      </c>
      <c r="AC678" s="12">
        <f>NMVOC!AB12*(MDC!$T13+MDC!$V13)/1000000</f>
        <v>175.2345</v>
      </c>
      <c r="AD678" s="12">
        <f>NMVOC!AC12*(MDC!$T13+MDC!$V13)/1000000</f>
        <v>175.5705</v>
      </c>
      <c r="AE678" s="12">
        <f>NMVOC!AD12*(MDC!$T13+MDC!$V13)/1000000</f>
        <v>171.28475</v>
      </c>
      <c r="AF678" s="12">
        <f>NMVOC!AE12*(MDC!$T13+MDC!$V13)/1000000</f>
        <v>167.2405</v>
      </c>
      <c r="AG678" s="12"/>
    </row>
    <row r="679" ht="14.25" hidden="1" customHeight="1" outlineLevel="2">
      <c r="B679" s="7" t="s">
        <v>8</v>
      </c>
      <c r="C679" s="12">
        <f>NMVOC!B13*(MDC!$T14+MDC!$V14)/1000000</f>
        <v>19.06688</v>
      </c>
      <c r="D679" s="12">
        <f>NMVOC!C13*(MDC!$T14+MDC!$V14)/1000000</f>
        <v>15.26224</v>
      </c>
      <c r="E679" s="12">
        <f>NMVOC!D13*(MDC!$T14+MDC!$V14)/1000000</f>
        <v>11.54832</v>
      </c>
      <c r="F679" s="12">
        <f>NMVOC!E13*(MDC!$T14+MDC!$V14)/1000000</f>
        <v>11.37584</v>
      </c>
      <c r="G679" s="12">
        <f>NMVOC!F13*(MDC!$T14+MDC!$V14)/1000000</f>
        <v>11.07456</v>
      </c>
      <c r="H679" s="12">
        <f>NMVOC!G13*(MDC!$T14+MDC!$V14)/1000000</f>
        <v>13.40416</v>
      </c>
      <c r="I679" s="12">
        <f>NMVOC!H13*(MDC!$T14+MDC!$V14)/1000000</f>
        <v>13.7256</v>
      </c>
      <c r="J679" s="12">
        <f>NMVOC!I13*(MDC!$T14+MDC!$V14)/1000000</f>
        <v>12.2752</v>
      </c>
      <c r="K679" s="12">
        <f>NMVOC!J13*(MDC!$T14+MDC!$V14)/1000000</f>
        <v>12.096</v>
      </c>
      <c r="L679" s="12">
        <f>NMVOC!K13*(MDC!$T14+MDC!$V14)/1000000</f>
        <v>11.78688</v>
      </c>
      <c r="M679" s="12">
        <f>NMVOC!L13*(MDC!$T14+MDC!$V14)/1000000</f>
        <v>11.51472</v>
      </c>
      <c r="N679" s="12">
        <f>NMVOC!M13*(MDC!$T14+MDC!$V14)/1000000</f>
        <v>11.26496</v>
      </c>
      <c r="O679" s="12">
        <f>NMVOC!N13*(MDC!$T14+MDC!$V14)/1000000</f>
        <v>11.57968</v>
      </c>
      <c r="P679" s="12">
        <f>NMVOC!O13*(MDC!$T14+MDC!$V14)/1000000</f>
        <v>12.01536</v>
      </c>
      <c r="Q679" s="12">
        <f>NMVOC!P13*(MDC!$T14+MDC!$V14)/1000000</f>
        <v>12.75792</v>
      </c>
      <c r="R679" s="12">
        <f>NMVOC!Q13*(MDC!$T14+MDC!$V14)/1000000</f>
        <v>12.74224</v>
      </c>
      <c r="S679" s="12">
        <f>NMVOC!R13*(MDC!$T14+MDC!$V14)/1000000</f>
        <v>12.89344</v>
      </c>
      <c r="T679" s="12">
        <f>NMVOC!S13*(MDC!$T14+MDC!$V14)/1000000</f>
        <v>12.40288</v>
      </c>
      <c r="U679" s="12">
        <f>NMVOC!T13*(MDC!$T14+MDC!$V14)/1000000</f>
        <v>12.24832</v>
      </c>
      <c r="V679" s="12">
        <f>NMVOC!U13*(MDC!$T14+MDC!$V14)/1000000</f>
        <v>10.68704</v>
      </c>
      <c r="W679" s="12">
        <f>NMVOC!V13*(MDC!$T14+MDC!$V14)/1000000</f>
        <v>10.29168</v>
      </c>
      <c r="X679" s="12">
        <f>NMVOC!W13*(MDC!$T14+MDC!$V14)/1000000</f>
        <v>9.69808</v>
      </c>
      <c r="Y679" s="12">
        <f>NMVOC!X13*(MDC!$T14+MDC!$V14)/1000000</f>
        <v>9.0832</v>
      </c>
      <c r="Z679" s="12">
        <f>NMVOC!Y13*(MDC!$T14+MDC!$V14)/1000000</f>
        <v>8.58592</v>
      </c>
      <c r="AA679" s="12">
        <f>NMVOC!Z13*(MDC!$T14+MDC!$V14)/1000000</f>
        <v>7.84672</v>
      </c>
      <c r="AB679" s="12">
        <f>NMVOC!AA13*(MDC!$T14+MDC!$V14)/1000000</f>
        <v>7.98224</v>
      </c>
      <c r="AC679" s="12">
        <f>NMVOC!AB13*(MDC!$T14+MDC!$V14)/1000000</f>
        <v>8.17264</v>
      </c>
      <c r="AD679" s="12">
        <f>NMVOC!AC13*(MDC!$T14+MDC!$V14)/1000000</f>
        <v>7.86352</v>
      </c>
      <c r="AE679" s="12">
        <f>NMVOC!AD13*(MDC!$T14+MDC!$V14)/1000000</f>
        <v>7.96096</v>
      </c>
      <c r="AF679" s="12">
        <f>NMVOC!AE13*(MDC!$T14+MDC!$V14)/1000000</f>
        <v>8.42464</v>
      </c>
      <c r="AG679" s="12"/>
    </row>
    <row r="680" ht="14.25" hidden="1" customHeight="1" outlineLevel="2">
      <c r="B680" s="7" t="s">
        <v>19</v>
      </c>
      <c r="C680" s="12">
        <f>NMVOC!B14*(MDC!$T15+MDC!$V15)/1000000</f>
        <v>470.52028</v>
      </c>
      <c r="D680" s="12">
        <f>NMVOC!C14*(MDC!$T15+MDC!$V15)/1000000</f>
        <v>486.91992</v>
      </c>
      <c r="E680" s="12">
        <f>NMVOC!D14*(MDC!$T15+MDC!$V15)/1000000</f>
        <v>503.54612</v>
      </c>
      <c r="F680" s="12">
        <f>NMVOC!E14*(MDC!$T15+MDC!$V15)/1000000</f>
        <v>502.2906</v>
      </c>
      <c r="G680" s="12">
        <f>NMVOC!F14*(MDC!$T15+MDC!$V15)/1000000</f>
        <v>490.25696</v>
      </c>
      <c r="H680" s="12">
        <f>NMVOC!G14*(MDC!$T15+MDC!$V15)/1000000</f>
        <v>485.84612</v>
      </c>
      <c r="I680" s="12">
        <f>NMVOC!H14*(MDC!$T15+MDC!$V15)/1000000</f>
        <v>473.73696</v>
      </c>
      <c r="J680" s="12">
        <f>NMVOC!I14*(MDC!$T15+MDC!$V15)/1000000</f>
        <v>463.0202</v>
      </c>
      <c r="K680" s="12">
        <f>NMVOC!J14*(MDC!$T15+MDC!$V15)/1000000</f>
        <v>442.2522</v>
      </c>
      <c r="L680" s="12">
        <f>NMVOC!K14*(MDC!$T15+MDC!$V15)/1000000</f>
        <v>426.48504</v>
      </c>
      <c r="M680" s="12">
        <f>NMVOC!L14*(MDC!$T15+MDC!$V15)/1000000</f>
        <v>384.74608</v>
      </c>
      <c r="N680" s="12">
        <f>NMVOC!M14*(MDC!$T15+MDC!$V15)/1000000</f>
        <v>369.69872</v>
      </c>
      <c r="O680" s="12">
        <f>NMVOC!N14*(MDC!$T15+MDC!$V15)/1000000</f>
        <v>347.31648</v>
      </c>
      <c r="P680" s="12">
        <f>NMVOC!O14*(MDC!$T15+MDC!$V15)/1000000</f>
        <v>342.61772</v>
      </c>
      <c r="Q680" s="12">
        <f>NMVOC!P14*(MDC!$T15+MDC!$V15)/1000000</f>
        <v>318.35928</v>
      </c>
      <c r="R680" s="12">
        <f>NMVOC!Q14*(MDC!$T15+MDC!$V15)/1000000</f>
        <v>316.31788</v>
      </c>
      <c r="S680" s="12">
        <f>NMVOC!R14*(MDC!$T15+MDC!$V15)/1000000</f>
        <v>308.01304</v>
      </c>
      <c r="T680" s="12">
        <f>NMVOC!S14*(MDC!$T15+MDC!$V15)/1000000</f>
        <v>303.72256</v>
      </c>
      <c r="U680" s="12">
        <f>NMVOC!T14*(MDC!$T15+MDC!$V15)/1000000</f>
        <v>298.53528</v>
      </c>
      <c r="V680" s="12">
        <f>NMVOC!U14*(MDC!$T15+MDC!$V15)/1000000</f>
        <v>279.5066</v>
      </c>
      <c r="W680" s="12">
        <f>NMVOC!V14*(MDC!$T15+MDC!$V15)/1000000</f>
        <v>263.68044</v>
      </c>
      <c r="X680" s="12">
        <f>NMVOC!W14*(MDC!$T15+MDC!$V15)/1000000</f>
        <v>242.19972</v>
      </c>
      <c r="Y680" s="12">
        <f>NMVOC!X14*(MDC!$T15+MDC!$V15)/1000000</f>
        <v>243.19092</v>
      </c>
      <c r="Z680" s="12">
        <f>NMVOC!Y14*(MDC!$T15+MDC!$V15)/1000000</f>
        <v>235.83716</v>
      </c>
      <c r="AA680" s="12">
        <f>NMVOC!Z14*(MDC!$T15+MDC!$V15)/1000000</f>
        <v>218.9254</v>
      </c>
      <c r="AB680" s="12">
        <f>NMVOC!AA14*(MDC!$T15+MDC!$V15)/1000000</f>
        <v>212.55812</v>
      </c>
      <c r="AC680" s="12">
        <f>NMVOC!AB14*(MDC!$T15+MDC!$V15)/1000000</f>
        <v>208.66884</v>
      </c>
      <c r="AD680" s="12">
        <f>NMVOC!AC14*(MDC!$T15+MDC!$V15)/1000000</f>
        <v>218.21976</v>
      </c>
      <c r="AE680" s="12">
        <f>NMVOC!AD14*(MDC!$T15+MDC!$V15)/1000000</f>
        <v>211.79348</v>
      </c>
      <c r="AF680" s="12">
        <f>NMVOC!AE14*(MDC!$T15+MDC!$V15)/1000000</f>
        <v>211.06424</v>
      </c>
      <c r="AG680" s="12"/>
    </row>
    <row r="681" ht="14.25" hidden="1" customHeight="1" outlineLevel="2">
      <c r="B681" s="7" t="s">
        <v>9</v>
      </c>
      <c r="C681" s="12">
        <f>NMVOC!B15*(MDC!$T16+MDC!$V16)/1000000</f>
        <v>0.49248</v>
      </c>
      <c r="D681" s="12">
        <f>NMVOC!C15*(MDC!$T16+MDC!$V16)/1000000</f>
        <v>0.48032</v>
      </c>
      <c r="E681" s="12">
        <f>NMVOC!D15*(MDC!$T16+MDC!$V16)/1000000</f>
        <v>0.48564</v>
      </c>
      <c r="F681" s="12">
        <f>NMVOC!E15*(MDC!$T16+MDC!$V16)/1000000</f>
        <v>0.48412</v>
      </c>
      <c r="G681" s="12">
        <f>NMVOC!F15*(MDC!$T16+MDC!$V16)/1000000</f>
        <v>0.50122</v>
      </c>
      <c r="H681" s="12">
        <f>NMVOC!G15*(MDC!$T16+MDC!$V16)/1000000</f>
        <v>0.51072</v>
      </c>
      <c r="I681" s="12">
        <f>NMVOC!H15*(MDC!$T16+MDC!$V16)/1000000</f>
        <v>0.5073</v>
      </c>
      <c r="J681" s="12">
        <f>NMVOC!I15*(MDC!$T16+MDC!$V16)/1000000</f>
        <v>0.50692</v>
      </c>
      <c r="K681" s="12">
        <f>NMVOC!J15*(MDC!$T16+MDC!$V16)/1000000</f>
        <v>0.49248</v>
      </c>
      <c r="L681" s="12">
        <f>NMVOC!K15*(MDC!$T16+MDC!$V16)/1000000</f>
        <v>0.5187</v>
      </c>
      <c r="M681" s="12">
        <f>NMVOC!L15*(MDC!$T16+MDC!$V16)/1000000</f>
        <v>0.50464</v>
      </c>
      <c r="N681" s="12">
        <f>NMVOC!M15*(MDC!$T16+MDC!$V16)/1000000</f>
        <v>0.49742</v>
      </c>
      <c r="O681" s="12">
        <f>NMVOC!N15*(MDC!$T16+MDC!$V16)/1000000</f>
        <v>0.52554</v>
      </c>
      <c r="P681" s="12">
        <f>NMVOC!O15*(MDC!$T16+MDC!$V16)/1000000</f>
        <v>0.56468</v>
      </c>
      <c r="Q681" s="12">
        <f>NMVOC!P15*(MDC!$T16+MDC!$V16)/1000000</f>
        <v>0.5814</v>
      </c>
      <c r="R681" s="12">
        <f>NMVOC!Q15*(MDC!$T16+MDC!$V16)/1000000</f>
        <v>0.60876</v>
      </c>
      <c r="S681" s="12">
        <f>NMVOC!R15*(MDC!$T16+MDC!$V16)/1000000</f>
        <v>0.60078</v>
      </c>
      <c r="T681" s="12">
        <f>NMVOC!S15*(MDC!$T16+MDC!$V16)/1000000</f>
        <v>0.6042</v>
      </c>
      <c r="U681" s="12">
        <f>NMVOC!T15*(MDC!$T16+MDC!$V16)/1000000</f>
        <v>0.55176</v>
      </c>
      <c r="V681" s="12">
        <f>NMVOC!U15*(MDC!$T16+MDC!$V16)/1000000</f>
        <v>0.50806</v>
      </c>
      <c r="W681" s="12">
        <f>NMVOC!V15*(MDC!$T16+MDC!$V16)/1000000</f>
        <v>0.49362</v>
      </c>
      <c r="X681" s="12">
        <f>NMVOC!W15*(MDC!$T16+MDC!$V16)/1000000</f>
        <v>0.41724</v>
      </c>
      <c r="Y681" s="12">
        <f>NMVOC!X15*(MDC!$T16+MDC!$V16)/1000000</f>
        <v>0.39786</v>
      </c>
      <c r="Z681" s="12">
        <f>NMVOC!Y15*(MDC!$T16+MDC!$V16)/1000000</f>
        <v>0.33744</v>
      </c>
      <c r="AA681" s="12">
        <f>NMVOC!Z15*(MDC!$T16+MDC!$V16)/1000000</f>
        <v>0.32034</v>
      </c>
      <c r="AB681" s="12">
        <f>NMVOC!AA15*(MDC!$T16+MDC!$V16)/1000000</f>
        <v>0.33326</v>
      </c>
      <c r="AC681" s="12">
        <f>NMVOC!AB15*(MDC!$T16+MDC!$V16)/1000000</f>
        <v>0.33858</v>
      </c>
      <c r="AD681" s="12">
        <f>NMVOC!AC15*(MDC!$T16+MDC!$V16)/1000000</f>
        <v>0.41838</v>
      </c>
      <c r="AE681" s="12">
        <f>NMVOC!AD15*(MDC!$T16+MDC!$V16)/1000000</f>
        <v>0.36632</v>
      </c>
      <c r="AF681" s="12">
        <f>NMVOC!AE15*(MDC!$T16+MDC!$V16)/1000000</f>
        <v>0.35492</v>
      </c>
      <c r="AG681" s="12"/>
    </row>
    <row r="682" ht="14.25" hidden="1" customHeight="1" outlineLevel="2">
      <c r="B682" s="7" t="s">
        <v>20</v>
      </c>
      <c r="C682" s="12">
        <f>NMVOC!B16*(MDC!$T17+MDC!$V17)/1000000</f>
        <v>3.36756</v>
      </c>
      <c r="D682" s="12">
        <f>NMVOC!C16*(MDC!$T17+MDC!$V17)/1000000</f>
        <v>3.21784</v>
      </c>
      <c r="E682" s="12">
        <f>NMVOC!D16*(MDC!$T17+MDC!$V17)/1000000</f>
        <v>2.9051</v>
      </c>
      <c r="F682" s="12">
        <f>NMVOC!E16*(MDC!$T17+MDC!$V17)/1000000</f>
        <v>2.67216</v>
      </c>
      <c r="G682" s="12">
        <f>NMVOC!F16*(MDC!$T17+MDC!$V17)/1000000</f>
        <v>2.49622</v>
      </c>
      <c r="H682" s="12">
        <f>NMVOC!G16*(MDC!$T17+MDC!$V17)/1000000</f>
        <v>2.44264</v>
      </c>
      <c r="I682" s="12">
        <f>NMVOC!H16*(MDC!$T17+MDC!$V17)/1000000</f>
        <v>2.45366</v>
      </c>
      <c r="J682" s="12">
        <f>NMVOC!I16*(MDC!$T17+MDC!$V17)/1000000</f>
        <v>2.3237</v>
      </c>
      <c r="K682" s="12">
        <f>NMVOC!J16*(MDC!$T17+MDC!$V17)/1000000</f>
        <v>2.22376</v>
      </c>
      <c r="L682" s="12">
        <f>NMVOC!K16*(MDC!$T17+MDC!$V17)/1000000</f>
        <v>2.1299</v>
      </c>
      <c r="M682" s="12">
        <f>NMVOC!L16*(MDC!$T17+MDC!$V17)/1000000</f>
        <v>2.052</v>
      </c>
      <c r="N682" s="12">
        <f>NMVOC!M16*(MDC!$T17+MDC!$V17)/1000000</f>
        <v>2.15612</v>
      </c>
      <c r="O682" s="12">
        <f>NMVOC!N16*(MDC!$T17+MDC!$V17)/1000000</f>
        <v>2.11394</v>
      </c>
      <c r="P682" s="12">
        <f>NMVOC!O16*(MDC!$T17+MDC!$V17)/1000000</f>
        <v>2.1014</v>
      </c>
      <c r="Q682" s="12">
        <f>NMVOC!P16*(MDC!$T17+MDC!$V17)/1000000</f>
        <v>2.0672</v>
      </c>
      <c r="R682" s="12">
        <f>NMVOC!Q16*(MDC!$T17+MDC!$V17)/1000000</f>
        <v>2.05922</v>
      </c>
      <c r="S682" s="12">
        <f>NMVOC!R16*(MDC!$T17+MDC!$V17)/1000000</f>
        <v>2.04364</v>
      </c>
      <c r="T682" s="12">
        <f>NMVOC!S16*(MDC!$T17+MDC!$V17)/1000000</f>
        <v>2.00488</v>
      </c>
      <c r="U682" s="12">
        <f>NMVOC!T16*(MDC!$T17+MDC!$V17)/1000000</f>
        <v>1.81108</v>
      </c>
      <c r="V682" s="12">
        <f>NMVOC!U16*(MDC!$T17+MDC!$V17)/1000000</f>
        <v>1.81032</v>
      </c>
      <c r="W682" s="12">
        <f>NMVOC!V16*(MDC!$T17+MDC!$V17)/1000000</f>
        <v>1.69328</v>
      </c>
      <c r="X682" s="12">
        <f>NMVOC!W16*(MDC!$T17+MDC!$V17)/1000000</f>
        <v>1.70924</v>
      </c>
      <c r="Y682" s="12">
        <f>NMVOC!X16*(MDC!$T17+MDC!$V17)/1000000</f>
        <v>1.71684</v>
      </c>
      <c r="Z682" s="12">
        <f>NMVOC!Y16*(MDC!$T17+MDC!$V17)/1000000</f>
        <v>1.6682</v>
      </c>
      <c r="AA682" s="12">
        <f>NMVOC!Z16*(MDC!$T17+MDC!$V17)/1000000</f>
        <v>1.68264</v>
      </c>
      <c r="AB682" s="12">
        <f>NMVOC!AA16*(MDC!$T17+MDC!$V17)/1000000</f>
        <v>1.58042</v>
      </c>
      <c r="AC682" s="12">
        <f>NMVOC!AB16*(MDC!$T17+MDC!$V17)/1000000</f>
        <v>1.51392</v>
      </c>
      <c r="AD682" s="12">
        <f>NMVOC!AC16*(MDC!$T17+MDC!$V17)/1000000</f>
        <v>1.53444</v>
      </c>
      <c r="AE682" s="12">
        <f>NMVOC!AD16*(MDC!$T17+MDC!$V17)/1000000</f>
        <v>1.6986</v>
      </c>
      <c r="AF682" s="12">
        <f>NMVOC!AE16*(MDC!$T17+MDC!$V17)/1000000</f>
        <v>1.54356</v>
      </c>
      <c r="AG682" s="12"/>
    </row>
    <row r="683" ht="14.25" hidden="1" customHeight="1" outlineLevel="2">
      <c r="B683" s="7" t="s">
        <v>21</v>
      </c>
      <c r="C683" s="12">
        <f>NMVOC!B17*(MDC!$T18+MDC!$V18)/1000000</f>
        <v>4.97914</v>
      </c>
      <c r="D683" s="12">
        <f>NMVOC!C17*(MDC!$T18+MDC!$V18)/1000000</f>
        <v>5.04868</v>
      </c>
      <c r="E683" s="12">
        <f>NMVOC!D17*(MDC!$T18+MDC!$V18)/1000000</f>
        <v>4.07664</v>
      </c>
      <c r="F683" s="12">
        <f>NMVOC!E17*(MDC!$T18+MDC!$V18)/1000000</f>
        <v>3.5359</v>
      </c>
      <c r="G683" s="12">
        <f>NMVOC!F17*(MDC!$T18+MDC!$V18)/1000000</f>
        <v>3.18972</v>
      </c>
      <c r="H683" s="12">
        <f>NMVOC!G17*(MDC!$T18+MDC!$V18)/1000000</f>
        <v>3.1369</v>
      </c>
      <c r="I683" s="12">
        <f>NMVOC!H17*(MDC!$T18+MDC!$V18)/1000000</f>
        <v>3.211</v>
      </c>
      <c r="J683" s="12">
        <f>NMVOC!I17*(MDC!$T18+MDC!$V18)/1000000</f>
        <v>3.20112</v>
      </c>
      <c r="K683" s="12">
        <f>NMVOC!J17*(MDC!$T18+MDC!$V18)/1000000</f>
        <v>2.92638</v>
      </c>
      <c r="L683" s="12">
        <f>NMVOC!K17*(MDC!$T18+MDC!$V18)/1000000</f>
        <v>2.60718</v>
      </c>
      <c r="M683" s="12">
        <f>NMVOC!L17*(MDC!$T18+MDC!$V18)/1000000</f>
        <v>2.3047</v>
      </c>
      <c r="N683" s="12">
        <f>NMVOC!M17*(MDC!$T18+MDC!$V18)/1000000</f>
        <v>2.17816</v>
      </c>
      <c r="O683" s="12">
        <f>NMVOC!N17*(MDC!$T18+MDC!$V18)/1000000</f>
        <v>2.28304</v>
      </c>
      <c r="P683" s="12">
        <f>NMVOC!O17*(MDC!$T18+MDC!$V18)/1000000</f>
        <v>2.22262</v>
      </c>
      <c r="Q683" s="12">
        <f>NMVOC!P17*(MDC!$T18+MDC!$V18)/1000000</f>
        <v>2.18424</v>
      </c>
      <c r="R683" s="12">
        <f>NMVOC!Q17*(MDC!$T18+MDC!$V18)/1000000</f>
        <v>2.39704</v>
      </c>
      <c r="S683" s="12">
        <f>NMVOC!R17*(MDC!$T18+MDC!$V18)/1000000</f>
        <v>2.44264</v>
      </c>
      <c r="T683" s="12">
        <f>NMVOC!S17*(MDC!$T18+MDC!$V18)/1000000</f>
        <v>2.43428</v>
      </c>
      <c r="U683" s="12">
        <f>NMVOC!T17*(MDC!$T18+MDC!$V18)/1000000</f>
        <v>2.44226</v>
      </c>
      <c r="V683" s="12">
        <f>NMVOC!U17*(MDC!$T18+MDC!$V18)/1000000</f>
        <v>2.2477</v>
      </c>
      <c r="W683" s="12">
        <f>NMVOC!V17*(MDC!$T18+MDC!$V18)/1000000</f>
        <v>2.21274</v>
      </c>
      <c r="X683" s="12">
        <f>NMVOC!W17*(MDC!$T18+MDC!$V18)/1000000</f>
        <v>2.15878</v>
      </c>
      <c r="Y683" s="12">
        <f>NMVOC!X17*(MDC!$T18+MDC!$V18)/1000000</f>
        <v>2.13902</v>
      </c>
      <c r="Z683" s="12">
        <f>NMVOC!Y17*(MDC!$T18+MDC!$V18)/1000000</f>
        <v>2.08506</v>
      </c>
      <c r="AA683" s="12">
        <f>NMVOC!Z17*(MDC!$T18+MDC!$V18)/1000000</f>
        <v>2.033</v>
      </c>
      <c r="AB683" s="12">
        <f>NMVOC!AA17*(MDC!$T18+MDC!$V18)/1000000</f>
        <v>1.98436</v>
      </c>
      <c r="AC683" s="12">
        <f>NMVOC!AB17*(MDC!$T18+MDC!$V18)/1000000</f>
        <v>1.96498</v>
      </c>
      <c r="AD683" s="12">
        <f>NMVOC!AC17*(MDC!$T18+MDC!$V18)/1000000</f>
        <v>1.95662</v>
      </c>
      <c r="AE683" s="12">
        <f>NMVOC!AD17*(MDC!$T18+MDC!$V18)/1000000</f>
        <v>1.97144</v>
      </c>
      <c r="AF683" s="12">
        <f>NMVOC!AE17*(MDC!$T18+MDC!$V18)/1000000</f>
        <v>1.9703</v>
      </c>
      <c r="AG683" s="12"/>
    </row>
    <row r="684" ht="14.25" hidden="1" customHeight="1" outlineLevel="2">
      <c r="B684" s="7" t="s">
        <v>22</v>
      </c>
      <c r="C684" s="12">
        <f>NMVOC!B18*(MDC!$T19+MDC!$V19)/1000000</f>
        <v>4.53466</v>
      </c>
      <c r="D684" s="12">
        <f>NMVOC!C18*(MDC!$T19+MDC!$V19)/1000000</f>
        <v>4.74982</v>
      </c>
      <c r="E684" s="12">
        <f>NMVOC!D18*(MDC!$T19+MDC!$V19)/1000000</f>
        <v>4.44501</v>
      </c>
      <c r="F684" s="12">
        <f>NMVOC!E18*(MDC!$T19+MDC!$V19)/1000000</f>
        <v>4.04403</v>
      </c>
      <c r="G684" s="12">
        <f>NMVOC!F18*(MDC!$T19+MDC!$V19)/1000000</f>
        <v>3.6838</v>
      </c>
      <c r="H684" s="12">
        <f>NMVOC!G18*(MDC!$T19+MDC!$V19)/1000000</f>
        <v>3.40833</v>
      </c>
      <c r="I684" s="12">
        <f>NMVOC!H18*(MDC!$T19+MDC!$V19)/1000000</f>
        <v>3.26652</v>
      </c>
      <c r="J684" s="12">
        <f>NMVOC!I18*(MDC!$T19+MDC!$V19)/1000000</f>
        <v>3.07255</v>
      </c>
      <c r="K684" s="12">
        <f>NMVOC!J18*(MDC!$T19+MDC!$V19)/1000000</f>
        <v>2.8688</v>
      </c>
      <c r="L684" s="12">
        <f>NMVOC!K18*(MDC!$T19+MDC!$V19)/1000000</f>
        <v>2.77426</v>
      </c>
      <c r="M684" s="12">
        <f>NMVOC!L18*(MDC!$T19+MDC!$V19)/1000000</f>
        <v>2.6243</v>
      </c>
      <c r="N684" s="12">
        <f>NMVOC!M18*(MDC!$T19+MDC!$V19)/1000000</f>
        <v>2.58844</v>
      </c>
      <c r="O684" s="12">
        <f>NMVOC!N18*(MDC!$T19+MDC!$V19)/1000000</f>
        <v>2.58355</v>
      </c>
      <c r="P684" s="12">
        <f>NMVOC!O18*(MDC!$T19+MDC!$V19)/1000000</f>
        <v>2.36839</v>
      </c>
      <c r="Q684" s="12">
        <f>NMVOC!P18*(MDC!$T19+MDC!$V19)/1000000</f>
        <v>2.608</v>
      </c>
      <c r="R684" s="12">
        <f>NMVOC!Q18*(MDC!$T19+MDC!$V19)/1000000</f>
        <v>2.48086</v>
      </c>
      <c r="S684" s="12">
        <f>NMVOC!R18*(MDC!$T19+MDC!$V19)/1000000</f>
        <v>2.2005</v>
      </c>
      <c r="T684" s="12">
        <f>NMVOC!S18*(MDC!$T19+MDC!$V19)/1000000</f>
        <v>2.01305</v>
      </c>
      <c r="U684" s="12">
        <f>NMVOC!T18*(MDC!$T19+MDC!$V19)/1000000</f>
        <v>2.21517</v>
      </c>
      <c r="V684" s="12">
        <f>NMVOC!U18*(MDC!$T19+MDC!$V19)/1000000</f>
        <v>2.03098</v>
      </c>
      <c r="W684" s="12">
        <f>NMVOC!V18*(MDC!$T19+MDC!$V19)/1000000</f>
        <v>1.92503</v>
      </c>
      <c r="X684" s="12">
        <f>NMVOC!W18*(MDC!$T19+MDC!$V19)/1000000</f>
        <v>1.91036</v>
      </c>
      <c r="Y684" s="12">
        <f>NMVOC!X18*(MDC!$T19+MDC!$V19)/1000000</f>
        <v>1.96252</v>
      </c>
      <c r="Z684" s="12">
        <f>NMVOC!Y18*(MDC!$T19+MDC!$V19)/1000000</f>
        <v>1.89243</v>
      </c>
      <c r="AA684" s="12">
        <f>NMVOC!Z18*(MDC!$T19+MDC!$V19)/1000000</f>
        <v>1.78322</v>
      </c>
      <c r="AB684" s="12">
        <f>NMVOC!AA18*(MDC!$T19+MDC!$V19)/1000000</f>
        <v>1.73758</v>
      </c>
      <c r="AC684" s="12">
        <f>NMVOC!AB18*(MDC!$T19+MDC!$V19)/1000000</f>
        <v>1.7441</v>
      </c>
      <c r="AD684" s="12">
        <f>NMVOC!AC18*(MDC!$T19+MDC!$V19)/1000000</f>
        <v>1.74736</v>
      </c>
      <c r="AE684" s="12">
        <f>NMVOC!AD18*(MDC!$T19+MDC!$V19)/1000000</f>
        <v>1.72454</v>
      </c>
      <c r="AF684" s="12">
        <f>NMVOC!AE18*(MDC!$T19+MDC!$V19)/1000000</f>
        <v>1.85005</v>
      </c>
      <c r="AG684" s="12"/>
    </row>
    <row r="685" ht="14.25" hidden="1" customHeight="1" outlineLevel="2">
      <c r="B685" s="7" t="s">
        <v>17</v>
      </c>
      <c r="C685" s="12">
        <f>NMVOC!B19*(MDC!$T20+MDC!$V20)/1000000</f>
        <v>24.87348</v>
      </c>
      <c r="D685" s="12">
        <f>NMVOC!C19*(MDC!$T20+MDC!$V20)/1000000</f>
        <v>21.86838</v>
      </c>
      <c r="E685" s="12">
        <f>NMVOC!D19*(MDC!$T20+MDC!$V20)/1000000</f>
        <v>19.5696</v>
      </c>
      <c r="F685" s="12">
        <f>NMVOC!E19*(MDC!$T20+MDC!$V20)/1000000</f>
        <v>18.57897</v>
      </c>
      <c r="G685" s="12">
        <f>NMVOC!F19*(MDC!$T20+MDC!$V20)/1000000</f>
        <v>17.44416</v>
      </c>
      <c r="H685" s="12">
        <f>NMVOC!G19*(MDC!$T20+MDC!$V20)/1000000</f>
        <v>17.04645</v>
      </c>
      <c r="I685" s="12">
        <f>NMVOC!H19*(MDC!$T20+MDC!$V20)/1000000</f>
        <v>16.40331</v>
      </c>
      <c r="J685" s="12">
        <f>NMVOC!I19*(MDC!$T20+MDC!$V20)/1000000</f>
        <v>15.66378</v>
      </c>
      <c r="K685" s="12">
        <f>NMVOC!J19*(MDC!$T20+MDC!$V20)/1000000</f>
        <v>15.12189</v>
      </c>
      <c r="L685" s="12">
        <f>NMVOC!K19*(MDC!$T20+MDC!$V20)/1000000</f>
        <v>15.05142</v>
      </c>
      <c r="M685" s="12">
        <f>NMVOC!L19*(MDC!$T20+MDC!$V20)/1000000</f>
        <v>15.41349</v>
      </c>
      <c r="N685" s="12">
        <f>NMVOC!M19*(MDC!$T20+MDC!$V20)/1000000</f>
        <v>15.42321</v>
      </c>
      <c r="O685" s="12">
        <f>NMVOC!N19*(MDC!$T20+MDC!$V20)/1000000</f>
        <v>14.31027</v>
      </c>
      <c r="P685" s="12">
        <f>NMVOC!O19*(MDC!$T20+MDC!$V20)/1000000</f>
        <v>14.70393</v>
      </c>
      <c r="Q685" s="12">
        <f>NMVOC!P19*(MDC!$T20+MDC!$V20)/1000000</f>
        <v>14.31027</v>
      </c>
      <c r="R685" s="12">
        <f>NMVOC!Q19*(MDC!$T20+MDC!$V20)/1000000</f>
        <v>14.06646</v>
      </c>
      <c r="S685" s="12">
        <f>NMVOC!R19*(MDC!$T20+MDC!$V20)/1000000</f>
        <v>13.00455</v>
      </c>
      <c r="T685" s="12">
        <f>NMVOC!S19*(MDC!$T20+MDC!$V20)/1000000</f>
        <v>11.86407</v>
      </c>
      <c r="U685" s="12">
        <f>NMVOC!T19*(MDC!$T20+MDC!$V20)/1000000</f>
        <v>11.13912</v>
      </c>
      <c r="V685" s="12">
        <f>NMVOC!U19*(MDC!$T20+MDC!$V20)/1000000</f>
        <v>11.07918</v>
      </c>
      <c r="W685" s="12">
        <f>NMVOC!V19*(MDC!$T20+MDC!$V20)/1000000</f>
        <v>10.66608</v>
      </c>
      <c r="X685" s="12">
        <f>NMVOC!W19*(MDC!$T20+MDC!$V20)/1000000</f>
        <v>10.93257</v>
      </c>
      <c r="Y685" s="12">
        <f>NMVOC!X19*(MDC!$T20+MDC!$V20)/1000000</f>
        <v>11.02734</v>
      </c>
      <c r="Z685" s="12">
        <f>NMVOC!Y19*(MDC!$T20+MDC!$V20)/1000000</f>
        <v>10.79163</v>
      </c>
      <c r="AA685" s="12">
        <f>NMVOC!Z19*(MDC!$T20+MDC!$V20)/1000000</f>
        <v>10.05696</v>
      </c>
      <c r="AB685" s="12">
        <f>NMVOC!AA19*(MDC!$T20+MDC!$V20)/1000000</f>
        <v>10.4004</v>
      </c>
      <c r="AC685" s="12">
        <f>NMVOC!AB19*(MDC!$T20+MDC!$V20)/1000000</f>
        <v>10.4085</v>
      </c>
      <c r="AD685" s="12">
        <f>NMVOC!AC19*(MDC!$T20+MDC!$V20)/1000000</f>
        <v>10.18251</v>
      </c>
      <c r="AE685" s="12">
        <f>NMVOC!AD19*(MDC!$T20+MDC!$V20)/1000000</f>
        <v>9.72243</v>
      </c>
      <c r="AF685" s="12">
        <f>NMVOC!AE19*(MDC!$T20+MDC!$V20)/1000000</f>
        <v>9.65439</v>
      </c>
      <c r="AG685" s="12"/>
    </row>
    <row r="686" ht="14.25" hidden="1" customHeight="1" outlineLevel="2">
      <c r="B686" s="7" t="s">
        <v>23</v>
      </c>
      <c r="C686" s="12">
        <f>NMVOC!B20*(MDC!$T21+MDC!$V21)/1000000</f>
        <v>0.23479</v>
      </c>
      <c r="D686" s="12">
        <f>NMVOC!C20*(MDC!$T21+MDC!$V21)/1000000</f>
        <v>0.24645</v>
      </c>
      <c r="E686" s="12">
        <f>NMVOC!D20*(MDC!$T21+MDC!$V21)/1000000</f>
        <v>0.24433</v>
      </c>
      <c r="F686" s="12">
        <f>NMVOC!E20*(MDC!$T21+MDC!$V21)/1000000</f>
        <v>0.20299</v>
      </c>
      <c r="G686" s="12">
        <f>NMVOC!F20*(MDC!$T21+MDC!$V21)/1000000</f>
        <v>0.19504</v>
      </c>
      <c r="H686" s="12">
        <f>NMVOC!G20*(MDC!$T21+MDC!$V21)/1000000</f>
        <v>0.18868</v>
      </c>
      <c r="I686" s="12">
        <f>NMVOC!H20*(MDC!$T21+MDC!$V21)/1000000</f>
        <v>0.17808</v>
      </c>
      <c r="J686" s="12">
        <f>NMVOC!I20*(MDC!$T21+MDC!$V21)/1000000</f>
        <v>0.18285</v>
      </c>
      <c r="K686" s="12">
        <f>NMVOC!J20*(MDC!$T21+MDC!$V21)/1000000</f>
        <v>0.23214</v>
      </c>
      <c r="L686" s="12">
        <f>NMVOC!K20*(MDC!$T21+MDC!$V21)/1000000</f>
        <v>0.20405</v>
      </c>
      <c r="M686" s="12">
        <f>NMVOC!L20*(MDC!$T21+MDC!$V21)/1000000</f>
        <v>0.20193</v>
      </c>
      <c r="N686" s="12">
        <f>NMVOC!M20*(MDC!$T21+MDC!$V21)/1000000</f>
        <v>0.19345</v>
      </c>
      <c r="O686" s="12">
        <f>NMVOC!N20*(MDC!$T21+MDC!$V21)/1000000</f>
        <v>0.21094</v>
      </c>
      <c r="P686" s="12">
        <f>NMVOC!O20*(MDC!$T21+MDC!$V21)/1000000</f>
        <v>0.16801</v>
      </c>
      <c r="Q686" s="12">
        <f>NMVOC!P20*(MDC!$T21+MDC!$V21)/1000000</f>
        <v>0.15635</v>
      </c>
      <c r="R686" s="12">
        <f>NMVOC!Q20*(MDC!$T21+MDC!$V21)/1000000</f>
        <v>0.14999</v>
      </c>
      <c r="S686" s="12">
        <f>NMVOC!R20*(MDC!$T21+MDC!$V21)/1000000</f>
        <v>0.13674</v>
      </c>
      <c r="T686" s="12">
        <f>NMVOC!S20*(MDC!$T21+MDC!$V21)/1000000</f>
        <v>0.13515</v>
      </c>
      <c r="U686" s="12">
        <f>NMVOC!T20*(MDC!$T21+MDC!$V21)/1000000</f>
        <v>0.11713</v>
      </c>
      <c r="V686" s="12">
        <f>NMVOC!U20*(MDC!$T21+MDC!$V21)/1000000</f>
        <v>0.17861</v>
      </c>
      <c r="W686" s="12">
        <f>NMVOC!V20*(MDC!$T21+MDC!$V21)/1000000</f>
        <v>0.19345</v>
      </c>
      <c r="X686" s="12">
        <f>NMVOC!W20*(MDC!$T21+MDC!$V21)/1000000</f>
        <v>0.17437</v>
      </c>
      <c r="Y686" s="12">
        <f>NMVOC!X20*(MDC!$T21+MDC!$V21)/1000000</f>
        <v>0.16854</v>
      </c>
      <c r="Z686" s="12">
        <f>NMVOC!Y20*(MDC!$T21+MDC!$V21)/1000000</f>
        <v>0.1908</v>
      </c>
      <c r="AA686" s="12">
        <f>NMVOC!Z20*(MDC!$T21+MDC!$V21)/1000000</f>
        <v>0.16112</v>
      </c>
      <c r="AB686" s="12">
        <f>NMVOC!AA20*(MDC!$T21+MDC!$V21)/1000000</f>
        <v>0.15741</v>
      </c>
      <c r="AC686" s="12">
        <f>NMVOC!AB20*(MDC!$T21+MDC!$V21)/1000000</f>
        <v>0.15158</v>
      </c>
      <c r="AD686" s="12">
        <f>NMVOC!AC20*(MDC!$T21+MDC!$V21)/1000000</f>
        <v>0.15794</v>
      </c>
      <c r="AE686" s="12">
        <f>NMVOC!AD20*(MDC!$T21+MDC!$V21)/1000000</f>
        <v>0.14416</v>
      </c>
      <c r="AF686" s="12">
        <f>NMVOC!AE20*(MDC!$T21+MDC!$V21)/1000000</f>
        <v>0.14204</v>
      </c>
      <c r="AG686" s="12"/>
    </row>
    <row r="687" ht="14.25" hidden="1" customHeight="1" outlineLevel="2">
      <c r="B687" s="7" t="s">
        <v>24</v>
      </c>
      <c r="C687" s="12">
        <f>NMVOC!B21*(MDC!$T22+MDC!$V22)/1000000</f>
        <v>80.62327</v>
      </c>
      <c r="D687" s="12">
        <f>NMVOC!C21*(MDC!$T22+MDC!$V22)/1000000</f>
        <v>75.78739</v>
      </c>
      <c r="E687" s="12">
        <f>NMVOC!D21*(MDC!$T22+MDC!$V22)/1000000</f>
        <v>69.67604</v>
      </c>
      <c r="F687" s="12">
        <f>NMVOC!E21*(MDC!$T22+MDC!$V22)/1000000</f>
        <v>66.64098</v>
      </c>
      <c r="G687" s="12">
        <f>NMVOC!F21*(MDC!$T22+MDC!$V22)/1000000</f>
        <v>61.90751</v>
      </c>
      <c r="H687" s="12">
        <f>NMVOC!G21*(MDC!$T22+MDC!$V22)/1000000</f>
        <v>57.7087</v>
      </c>
      <c r="I687" s="12">
        <f>NMVOC!H21*(MDC!$T22+MDC!$V22)/1000000</f>
        <v>53.98869</v>
      </c>
      <c r="J687" s="12">
        <f>NMVOC!I21*(MDC!$T22+MDC!$V22)/1000000</f>
        <v>49.57176</v>
      </c>
      <c r="K687" s="12">
        <f>NMVOC!J21*(MDC!$T22+MDC!$V22)/1000000</f>
        <v>49.98406</v>
      </c>
      <c r="L687" s="12">
        <f>NMVOC!K21*(MDC!$T22+MDC!$V22)/1000000</f>
        <v>47.25889</v>
      </c>
      <c r="M687" s="12">
        <f>NMVOC!L21*(MDC!$T22+MDC!$V22)/1000000</f>
        <v>44.58692</v>
      </c>
      <c r="N687" s="12">
        <f>NMVOC!M21*(MDC!$T22+MDC!$V22)/1000000</f>
        <v>40.75519</v>
      </c>
      <c r="O687" s="12">
        <f>NMVOC!N21*(MDC!$T22+MDC!$V22)/1000000</f>
        <v>38.67507</v>
      </c>
      <c r="P687" s="12">
        <f>NMVOC!O21*(MDC!$T22+MDC!$V22)/1000000</f>
        <v>37.639</v>
      </c>
      <c r="Q687" s="12">
        <f>NMVOC!P21*(MDC!$T22+MDC!$V22)/1000000</f>
        <v>34.89388</v>
      </c>
      <c r="R687" s="12">
        <f>NMVOC!Q21*(MDC!$T22+MDC!$V22)/1000000</f>
        <v>35.47509</v>
      </c>
      <c r="S687" s="12">
        <f>NMVOC!R21*(MDC!$T22+MDC!$V22)/1000000</f>
        <v>34.63852</v>
      </c>
      <c r="T687" s="12">
        <f>NMVOC!S21*(MDC!$T22+MDC!$V22)/1000000</f>
        <v>34.91516</v>
      </c>
      <c r="U687" s="12">
        <f>NMVOC!T21*(MDC!$T22+MDC!$V22)/1000000</f>
        <v>34.08923</v>
      </c>
      <c r="V687" s="12">
        <f>NMVOC!U21*(MDC!$T22+MDC!$V22)/1000000</f>
        <v>34.25814</v>
      </c>
      <c r="W687" s="12">
        <f>NMVOC!V21*(MDC!$T22+MDC!$V22)/1000000</f>
        <v>35.64666</v>
      </c>
      <c r="X687" s="12">
        <f>NMVOC!W21*(MDC!$T22+MDC!$V22)/1000000</f>
        <v>35.17185</v>
      </c>
      <c r="Y687" s="12">
        <f>NMVOC!X21*(MDC!$T22+MDC!$V22)/1000000</f>
        <v>34.34725</v>
      </c>
      <c r="Z687" s="12">
        <f>NMVOC!Y21*(MDC!$T22+MDC!$V22)/1000000</f>
        <v>34.01342</v>
      </c>
      <c r="AA687" s="12">
        <f>NMVOC!Z21*(MDC!$T22+MDC!$V22)/1000000</f>
        <v>32.38151</v>
      </c>
      <c r="AB687" s="12">
        <f>NMVOC!AA21*(MDC!$T22+MDC!$V22)/1000000</f>
        <v>33.39364</v>
      </c>
      <c r="AC687" s="12">
        <f>NMVOC!AB21*(MDC!$T22+MDC!$V22)/1000000</f>
        <v>32.89755</v>
      </c>
      <c r="AD687" s="12">
        <f>NMVOC!AC21*(MDC!$T22+MDC!$V22)/1000000</f>
        <v>32.93878</v>
      </c>
      <c r="AE687" s="12">
        <f>NMVOC!AD21*(MDC!$T22+MDC!$V22)/1000000</f>
        <v>31.97852</v>
      </c>
      <c r="AF687" s="12">
        <f>NMVOC!AE21*(MDC!$T22+MDC!$V22)/1000000</f>
        <v>31.50903</v>
      </c>
      <c r="AG687" s="12"/>
    </row>
    <row r="688" ht="14.25" hidden="1" customHeight="1" outlineLevel="2">
      <c r="B688" s="7" t="s">
        <v>5</v>
      </c>
      <c r="C688" s="12">
        <f>NMVOC!B22*(MDC!$T23+MDC!$V23)/1000000</f>
        <v>44.28996</v>
      </c>
      <c r="D688" s="12">
        <f>NMVOC!C22*(MDC!$T23+MDC!$V23)/1000000</f>
        <v>43.53888</v>
      </c>
      <c r="E688" s="12">
        <f>NMVOC!D22*(MDC!$T23+MDC!$V23)/1000000</f>
        <v>40.42896</v>
      </c>
      <c r="F688" s="12">
        <f>NMVOC!E22*(MDC!$T23+MDC!$V23)/1000000</f>
        <v>37.78896</v>
      </c>
      <c r="G688" s="12">
        <f>NMVOC!F22*(MDC!$T23+MDC!$V23)/1000000</f>
        <v>34.8282</v>
      </c>
      <c r="H688" s="12">
        <f>NMVOC!G22*(MDC!$T23+MDC!$V23)/1000000</f>
        <v>32.7624</v>
      </c>
      <c r="I688" s="12">
        <f>NMVOC!H22*(MDC!$T23+MDC!$V23)/1000000</f>
        <v>31.51632</v>
      </c>
      <c r="J688" s="12">
        <f>NMVOC!I22*(MDC!$T23+MDC!$V23)/1000000</f>
        <v>29.63664</v>
      </c>
      <c r="K688" s="12">
        <f>NMVOC!J22*(MDC!$T23+MDC!$V23)/1000000</f>
        <v>28.51728</v>
      </c>
      <c r="L688" s="12">
        <f>NMVOC!K22*(MDC!$T23+MDC!$V23)/1000000</f>
        <v>27.04548</v>
      </c>
      <c r="M688" s="12">
        <f>NMVOC!L22*(MDC!$T23+MDC!$V23)/1000000</f>
        <v>23.91444</v>
      </c>
      <c r="N688" s="12">
        <f>NMVOC!M22*(MDC!$T23+MDC!$V23)/1000000</f>
        <v>23.21352</v>
      </c>
      <c r="O688" s="12">
        <f>NMVOC!N22*(MDC!$T23+MDC!$V23)/1000000</f>
        <v>22.58652</v>
      </c>
      <c r="P688" s="12">
        <f>NMVOC!O22*(MDC!$T23+MDC!$V23)/1000000</f>
        <v>22.04796</v>
      </c>
      <c r="Q688" s="12">
        <f>NMVOC!P22*(MDC!$T23+MDC!$V23)/1000000</f>
        <v>20.2884</v>
      </c>
      <c r="R688" s="12">
        <f>NMVOC!Q22*(MDC!$T23+MDC!$V23)/1000000</f>
        <v>20.81904</v>
      </c>
      <c r="S688" s="12">
        <f>NMVOC!R22*(MDC!$T23+MDC!$V23)/1000000</f>
        <v>21.09888</v>
      </c>
      <c r="T688" s="12">
        <f>NMVOC!S22*(MDC!$T23+MDC!$V23)/1000000</f>
        <v>20.54844</v>
      </c>
      <c r="U688" s="12">
        <f>NMVOC!T22*(MDC!$T23+MDC!$V23)/1000000</f>
        <v>19.84884</v>
      </c>
      <c r="V688" s="12">
        <f>NMVOC!U22*(MDC!$T23+MDC!$V23)/1000000</f>
        <v>18.14868</v>
      </c>
      <c r="W688" s="12">
        <f>NMVOC!V22*(MDC!$T23+MDC!$V23)/1000000</f>
        <v>18.2028</v>
      </c>
      <c r="X688" s="12">
        <f>NMVOC!W22*(MDC!$T23+MDC!$V23)/1000000</f>
        <v>17.54544</v>
      </c>
      <c r="Y688" s="12">
        <f>NMVOC!X22*(MDC!$T23+MDC!$V23)/1000000</f>
        <v>17.25768</v>
      </c>
      <c r="Z688" s="12">
        <f>NMVOC!Y22*(MDC!$T23+MDC!$V23)/1000000</f>
        <v>16.47888</v>
      </c>
      <c r="AA688" s="12">
        <f>NMVOC!Z22*(MDC!$T23+MDC!$V23)/1000000</f>
        <v>15.59844</v>
      </c>
      <c r="AB688" s="12">
        <f>NMVOC!AA22*(MDC!$T23+MDC!$V23)/1000000</f>
        <v>14.9226</v>
      </c>
      <c r="AC688" s="12">
        <f>NMVOC!AB22*(MDC!$T23+MDC!$V23)/1000000</f>
        <v>14.76816</v>
      </c>
      <c r="AD688" s="12">
        <f>NMVOC!AC22*(MDC!$T23+MDC!$V23)/1000000</f>
        <v>14.8368</v>
      </c>
      <c r="AE688" s="12">
        <f>NMVOC!AD22*(MDC!$T23+MDC!$V23)/1000000</f>
        <v>14.39196</v>
      </c>
      <c r="AF688" s="12">
        <f>NMVOC!AE22*(MDC!$T23+MDC!$V23)/1000000</f>
        <v>14.33388</v>
      </c>
      <c r="AG688" s="12"/>
    </row>
    <row r="689" ht="14.25" hidden="1" customHeight="1" outlineLevel="2">
      <c r="B689" s="7" t="s">
        <v>26</v>
      </c>
      <c r="C689" s="12">
        <f>NMVOC!B23*(MDC!$T24+MDC!$V24)/1000000</f>
        <v>88.6704</v>
      </c>
      <c r="D689" s="12">
        <f>NMVOC!C23*(MDC!$T24+MDC!$V24)/1000000</f>
        <v>94.108</v>
      </c>
      <c r="E689" s="12">
        <f>NMVOC!D23*(MDC!$T24+MDC!$V24)/1000000</f>
        <v>92.52768</v>
      </c>
      <c r="F689" s="12">
        <f>NMVOC!E23*(MDC!$T24+MDC!$V24)/1000000</f>
        <v>100.28144</v>
      </c>
      <c r="G689" s="12">
        <f>NMVOC!F23*(MDC!$T24+MDC!$V24)/1000000</f>
        <v>99.82448</v>
      </c>
      <c r="H689" s="12">
        <f>NMVOC!G23*(MDC!$T24+MDC!$V24)/1000000</f>
        <v>101.89984</v>
      </c>
      <c r="I689" s="12">
        <f>NMVOC!H23*(MDC!$T24+MDC!$V24)/1000000</f>
        <v>104.20368</v>
      </c>
      <c r="J689" s="12">
        <f>NMVOC!I23*(MDC!$T24+MDC!$V24)/1000000</f>
        <v>100.5816</v>
      </c>
      <c r="K689" s="12">
        <f>NMVOC!J23*(MDC!$T24+MDC!$V24)/1000000</f>
        <v>92.70016</v>
      </c>
      <c r="L689" s="12">
        <f>NMVOC!K23*(MDC!$T24+MDC!$V24)/1000000</f>
        <v>91.6608</v>
      </c>
      <c r="M689" s="12">
        <f>NMVOC!L23*(MDC!$T24+MDC!$V24)/1000000</f>
        <v>87.8528</v>
      </c>
      <c r="N689" s="12">
        <f>NMVOC!M23*(MDC!$T24+MDC!$V24)/1000000</f>
        <v>84.49504</v>
      </c>
      <c r="O689" s="12">
        <f>NMVOC!N23*(MDC!$T24+MDC!$V24)/1000000</f>
        <v>86.73056</v>
      </c>
      <c r="P689" s="12">
        <f>NMVOC!O23*(MDC!$T24+MDC!$V24)/1000000</f>
        <v>83.06144</v>
      </c>
      <c r="Q689" s="12">
        <f>NMVOC!P23*(MDC!$T24+MDC!$V24)/1000000</f>
        <v>86.1056</v>
      </c>
      <c r="R689" s="12">
        <f>NMVOC!Q23*(MDC!$T24+MDC!$V24)/1000000</f>
        <v>85.76848</v>
      </c>
      <c r="S689" s="12">
        <f>NMVOC!R23*(MDC!$T24+MDC!$V24)/1000000</f>
        <v>92.03376</v>
      </c>
      <c r="T689" s="12">
        <f>NMVOC!S23*(MDC!$T24+MDC!$V24)/1000000</f>
        <v>89.76016</v>
      </c>
      <c r="U689" s="12">
        <f>NMVOC!T23*(MDC!$T24+MDC!$V24)/1000000</f>
        <v>92.07072</v>
      </c>
      <c r="V689" s="12">
        <f>NMVOC!U23*(MDC!$T24+MDC!$V24)/1000000</f>
        <v>86.66672</v>
      </c>
      <c r="W689" s="12">
        <f>NMVOC!V23*(MDC!$T24+MDC!$V24)/1000000</f>
        <v>82.67056</v>
      </c>
      <c r="X689" s="12">
        <f>NMVOC!W23*(MDC!$T24+MDC!$V24)/1000000</f>
        <v>81.5024</v>
      </c>
      <c r="Y689" s="12">
        <f>NMVOC!X23*(MDC!$T24+MDC!$V24)/1000000</f>
        <v>78.88944</v>
      </c>
      <c r="Z689" s="12">
        <f>NMVOC!Y23*(MDC!$T24+MDC!$V24)/1000000</f>
        <v>73.0688</v>
      </c>
      <c r="AA689" s="12">
        <f>NMVOC!Z23*(MDC!$T24+MDC!$V24)/1000000</f>
        <v>72.6096</v>
      </c>
      <c r="AB689" s="12">
        <f>NMVOC!AA23*(MDC!$T24+MDC!$V24)/1000000</f>
        <v>74.77232</v>
      </c>
      <c r="AC689" s="12">
        <f>NMVOC!AB23*(MDC!$T24+MDC!$V24)/1000000</f>
        <v>77.94976</v>
      </c>
      <c r="AD689" s="12">
        <f>NMVOC!AC23*(MDC!$T24+MDC!$V24)/1000000</f>
        <v>79.60288</v>
      </c>
      <c r="AE689" s="12">
        <f>NMVOC!AD23*(MDC!$T24+MDC!$V24)/1000000</f>
        <v>76.13424</v>
      </c>
      <c r="AF689" s="12">
        <f>NMVOC!AE23*(MDC!$T24+MDC!$V24)/1000000</f>
        <v>72.47184</v>
      </c>
      <c r="AG689" s="12"/>
    </row>
    <row r="690" ht="14.25" hidden="1" customHeight="1" outlineLevel="2">
      <c r="B690" s="7" t="s">
        <v>27</v>
      </c>
      <c r="C690" s="12">
        <f>NMVOC!B24*(MDC!$T25+MDC!$V25)/1000000</f>
        <v>22.99797</v>
      </c>
      <c r="D690" s="12">
        <f>NMVOC!C24*(MDC!$T25+MDC!$V25)/1000000</f>
        <v>23.19513</v>
      </c>
      <c r="E690" s="12">
        <f>NMVOC!D24*(MDC!$T25+MDC!$V25)/1000000</f>
        <v>23.69826</v>
      </c>
      <c r="F690" s="12">
        <f>NMVOC!E24*(MDC!$T25+MDC!$V25)/1000000</f>
        <v>22.58505</v>
      </c>
      <c r="G690" s="12">
        <f>NMVOC!F24*(MDC!$T25+MDC!$V25)/1000000</f>
        <v>22.56645</v>
      </c>
      <c r="H690" s="12">
        <f>NMVOC!G24*(MDC!$T25+MDC!$V25)/1000000</f>
        <v>22.19073</v>
      </c>
      <c r="I690" s="12">
        <f>NMVOC!H24*(MDC!$T25+MDC!$V25)/1000000</f>
        <v>22.31256</v>
      </c>
      <c r="J690" s="12">
        <f>NMVOC!I24*(MDC!$T25+MDC!$V25)/1000000</f>
        <v>22.73385</v>
      </c>
      <c r="K690" s="12">
        <f>NMVOC!J24*(MDC!$T25+MDC!$V25)/1000000</f>
        <v>23.09004</v>
      </c>
      <c r="L690" s="12">
        <f>NMVOC!K24*(MDC!$T25+MDC!$V25)/1000000</f>
        <v>22.08285</v>
      </c>
      <c r="M690" s="12">
        <f>NMVOC!L24*(MDC!$T25+MDC!$V25)/1000000</f>
        <v>22.14144</v>
      </c>
      <c r="N690" s="12">
        <f>NMVOC!M24*(MDC!$T25+MDC!$V25)/1000000</f>
        <v>21.72108</v>
      </c>
      <c r="O690" s="12">
        <f>NMVOC!N24*(MDC!$T25+MDC!$V25)/1000000</f>
        <v>21.16587</v>
      </c>
      <c r="P690" s="12">
        <f>NMVOC!O24*(MDC!$T25+MDC!$V25)/1000000</f>
        <v>20.15124</v>
      </c>
      <c r="Q690" s="12">
        <f>NMVOC!P24*(MDC!$T25+MDC!$V25)/1000000</f>
        <v>19.4928</v>
      </c>
      <c r="R690" s="12">
        <f>NMVOC!Q24*(MDC!$T25+MDC!$V25)/1000000</f>
        <v>18.38796</v>
      </c>
      <c r="S690" s="12">
        <f>NMVOC!R24*(MDC!$T25+MDC!$V25)/1000000</f>
        <v>17.69976</v>
      </c>
      <c r="T690" s="12">
        <f>NMVOC!S24*(MDC!$T25+MDC!$V25)/1000000</f>
        <v>17.20872</v>
      </c>
      <c r="U690" s="12">
        <f>NMVOC!T24*(MDC!$T25+MDC!$V25)/1000000</f>
        <v>16.33638</v>
      </c>
      <c r="V690" s="12">
        <f>NMVOC!U24*(MDC!$T25+MDC!$V25)/1000000</f>
        <v>14.9637</v>
      </c>
      <c r="W690" s="12">
        <f>NMVOC!V24*(MDC!$T25+MDC!$V25)/1000000</f>
        <v>15.07809</v>
      </c>
      <c r="X690" s="12">
        <f>NMVOC!W24*(MDC!$T25+MDC!$V25)/1000000</f>
        <v>14.15553</v>
      </c>
      <c r="Y690" s="12">
        <f>NMVOC!X24*(MDC!$T25+MDC!$V25)/1000000</f>
        <v>13.79934</v>
      </c>
      <c r="Z690" s="12">
        <f>NMVOC!Y24*(MDC!$T25+MDC!$V25)/1000000</f>
        <v>13.54545</v>
      </c>
      <c r="AA690" s="12">
        <f>NMVOC!Z24*(MDC!$T25+MDC!$V25)/1000000</f>
        <v>14.03277</v>
      </c>
      <c r="AB690" s="12">
        <f>NMVOC!AA24*(MDC!$T25+MDC!$V25)/1000000</f>
        <v>14.24667</v>
      </c>
      <c r="AC690" s="12">
        <f>NMVOC!AB24*(MDC!$T25+MDC!$V25)/1000000</f>
        <v>13.92768</v>
      </c>
      <c r="AD690" s="12">
        <f>NMVOC!AC24*(MDC!$T25+MDC!$V25)/1000000</f>
        <v>14.17134</v>
      </c>
      <c r="AE690" s="12">
        <f>NMVOC!AD24*(MDC!$T25+MDC!$V25)/1000000</f>
        <v>14.36106</v>
      </c>
      <c r="AF690" s="12">
        <f>NMVOC!AE24*(MDC!$T25+MDC!$V25)/1000000</f>
        <v>15.01764</v>
      </c>
      <c r="AG690" s="12"/>
    </row>
    <row r="691" ht="14.25" hidden="1" customHeight="1" outlineLevel="2">
      <c r="B691" s="7" t="s">
        <v>28</v>
      </c>
      <c r="C691" s="12">
        <f>NMVOC!B25*(MDC!$T26+MDC!$V26)/1000000</f>
        <v>20.54556</v>
      </c>
      <c r="D691" s="12">
        <f>NMVOC!C25*(MDC!$T26+MDC!$V26)/1000000</f>
        <v>17.325</v>
      </c>
      <c r="E691" s="12">
        <f>NMVOC!D25*(MDC!$T26+MDC!$V26)/1000000</f>
        <v>16.66224</v>
      </c>
      <c r="F691" s="12">
        <f>NMVOC!E25*(MDC!$T26+MDC!$V26)/1000000</f>
        <v>15.43437</v>
      </c>
      <c r="G691" s="12">
        <f>NMVOC!F25*(MDC!$T26+MDC!$V26)/1000000</f>
        <v>16.28361</v>
      </c>
      <c r="H691" s="12">
        <f>NMVOC!G25*(MDC!$T26+MDC!$V26)/1000000</f>
        <v>16.89786</v>
      </c>
      <c r="I691" s="12">
        <f>NMVOC!H25*(MDC!$T26+MDC!$V26)/1000000</f>
        <v>19.79145</v>
      </c>
      <c r="J691" s="12">
        <f>NMVOC!I25*(MDC!$T26+MDC!$V26)/1000000</f>
        <v>20.23308</v>
      </c>
      <c r="K691" s="12">
        <f>NMVOC!J25*(MDC!$T26+MDC!$V26)/1000000</f>
        <v>18.648</v>
      </c>
      <c r="L691" s="12">
        <f>NMVOC!K25*(MDC!$T26+MDC!$V26)/1000000</f>
        <v>17.03583</v>
      </c>
      <c r="M691" s="12">
        <f>NMVOC!L25*(MDC!$T26+MDC!$V26)/1000000</f>
        <v>18.25362</v>
      </c>
      <c r="N691" s="12">
        <f>NMVOC!M25*(MDC!$T26+MDC!$V26)/1000000</f>
        <v>17.27397</v>
      </c>
      <c r="O691" s="12">
        <f>NMVOC!N25*(MDC!$T26+MDC!$V26)/1000000</f>
        <v>17.54487</v>
      </c>
      <c r="P691" s="12">
        <f>NMVOC!O25*(MDC!$T26+MDC!$V26)/1000000</f>
        <v>18.44514</v>
      </c>
      <c r="Q691" s="12">
        <f>NMVOC!P25*(MDC!$T26+MDC!$V26)/1000000</f>
        <v>19.02096</v>
      </c>
      <c r="R691" s="12">
        <f>NMVOC!Q25*(MDC!$T26+MDC!$V26)/1000000</f>
        <v>20.44728</v>
      </c>
      <c r="S691" s="12">
        <f>NMVOC!R25*(MDC!$T26+MDC!$V26)/1000000</f>
        <v>20.52477</v>
      </c>
      <c r="T691" s="12">
        <f>NMVOC!S25*(MDC!$T26+MDC!$V26)/1000000</f>
        <v>19.17531</v>
      </c>
      <c r="U691" s="12">
        <f>NMVOC!T25*(MDC!$T26+MDC!$V26)/1000000</f>
        <v>20.2608</v>
      </c>
      <c r="V691" s="12">
        <f>NMVOC!U25*(MDC!$T26+MDC!$V26)/1000000</f>
        <v>17.5392</v>
      </c>
      <c r="W691" s="12">
        <f>NMVOC!V25*(MDC!$T26+MDC!$V26)/1000000</f>
        <v>16.85628</v>
      </c>
      <c r="X691" s="12">
        <f>NMVOC!W25*(MDC!$T26+MDC!$V26)/1000000</f>
        <v>16.2981</v>
      </c>
      <c r="Y691" s="12">
        <f>NMVOC!X25*(MDC!$T26+MDC!$V26)/1000000</f>
        <v>16.31259</v>
      </c>
      <c r="Z691" s="12">
        <f>NMVOC!Y25*(MDC!$T26+MDC!$V26)/1000000</f>
        <v>15.7941</v>
      </c>
      <c r="AA691" s="12">
        <f>NMVOC!Z25*(MDC!$T26+MDC!$V26)/1000000</f>
        <v>15.45579</v>
      </c>
      <c r="AB691" s="12">
        <f>NMVOC!AA25*(MDC!$T26+MDC!$V26)/1000000</f>
        <v>15.05133</v>
      </c>
      <c r="AC691" s="12">
        <f>NMVOC!AB25*(MDC!$T26+MDC!$V26)/1000000</f>
        <v>14.91777</v>
      </c>
      <c r="AD691" s="12">
        <f>NMVOC!AC25*(MDC!$T26+MDC!$V26)/1000000</f>
        <v>15.11748</v>
      </c>
      <c r="AE691" s="12">
        <f>NMVOC!AD25*(MDC!$T26+MDC!$V26)/1000000</f>
        <v>14.86359</v>
      </c>
      <c r="AF691" s="12">
        <f>NMVOC!AE25*(MDC!$T26+MDC!$V26)/1000000</f>
        <v>14.46354</v>
      </c>
      <c r="AG691" s="12"/>
    </row>
    <row r="692" ht="14.25" hidden="1" customHeight="1" outlineLevel="2">
      <c r="B692" s="7" t="s">
        <v>30</v>
      </c>
      <c r="C692" s="12">
        <f>NMVOC!B26*(MDC!$T27+MDC!$V27)/1000000</f>
        <v>12.47938</v>
      </c>
      <c r="D692" s="12">
        <f>NMVOC!C26*(MDC!$T27+MDC!$V27)/1000000</f>
        <v>11.87143</v>
      </c>
      <c r="E692" s="12">
        <f>NMVOC!D26*(MDC!$T27+MDC!$V27)/1000000</f>
        <v>11.63018</v>
      </c>
      <c r="F692" s="12">
        <f>NMVOC!E26*(MDC!$T27+MDC!$V27)/1000000</f>
        <v>11.75177</v>
      </c>
      <c r="G692" s="12">
        <f>NMVOC!F26*(MDC!$T27+MDC!$V27)/1000000</f>
        <v>11.94284</v>
      </c>
      <c r="H692" s="12">
        <f>NMVOC!G26*(MDC!$T27+MDC!$V27)/1000000</f>
        <v>11.95442</v>
      </c>
      <c r="I692" s="12">
        <f>NMVOC!H26*(MDC!$T27+MDC!$V27)/1000000</f>
        <v>12.63571</v>
      </c>
      <c r="J692" s="12">
        <f>NMVOC!I26*(MDC!$T27+MDC!$V27)/1000000</f>
        <v>12.12426</v>
      </c>
      <c r="K692" s="12">
        <f>NMVOC!J26*(MDC!$T27+MDC!$V27)/1000000</f>
        <v>11.29243</v>
      </c>
      <c r="L692" s="12">
        <f>NMVOC!K26*(MDC!$T27+MDC!$V27)/1000000</f>
        <v>10.75203</v>
      </c>
      <c r="M692" s="12">
        <f>NMVOC!L26*(MDC!$T27+MDC!$V27)/1000000</f>
        <v>10.60342</v>
      </c>
      <c r="N692" s="12">
        <f>NMVOC!M26*(MDC!$T27+MDC!$V27)/1000000</f>
        <v>10.71729</v>
      </c>
      <c r="O692" s="12">
        <f>NMVOC!N26*(MDC!$T27+MDC!$V27)/1000000</f>
        <v>9.94143</v>
      </c>
      <c r="P692" s="12">
        <f>NMVOC!O26*(MDC!$T27+MDC!$V27)/1000000</f>
        <v>9.85651</v>
      </c>
      <c r="Q692" s="12">
        <f>NMVOC!P26*(MDC!$T27+MDC!$V27)/1000000</f>
        <v>9.44542</v>
      </c>
      <c r="R692" s="12">
        <f>NMVOC!Q26*(MDC!$T27+MDC!$V27)/1000000</f>
        <v>9.32576</v>
      </c>
      <c r="S692" s="12">
        <f>NMVOC!R26*(MDC!$T27+MDC!$V27)/1000000</f>
        <v>8.91274</v>
      </c>
      <c r="T692" s="12">
        <f>NMVOC!S26*(MDC!$T27+MDC!$V27)/1000000</f>
        <v>8.91081</v>
      </c>
      <c r="U692" s="12">
        <f>NMVOC!T26*(MDC!$T27+MDC!$V27)/1000000</f>
        <v>8.53253</v>
      </c>
      <c r="V692" s="12">
        <f>NMVOC!U26*(MDC!$T27+MDC!$V27)/1000000</f>
        <v>7.84352</v>
      </c>
      <c r="W692" s="12">
        <f>NMVOC!V26*(MDC!$T27+MDC!$V27)/1000000</f>
        <v>7.70263</v>
      </c>
      <c r="X692" s="12">
        <f>NMVOC!W26*(MDC!$T27+MDC!$V27)/1000000</f>
        <v>7.21434</v>
      </c>
      <c r="Y692" s="12">
        <f>NMVOC!X26*(MDC!$T27+MDC!$V27)/1000000</f>
        <v>6.92677</v>
      </c>
      <c r="Z692" s="12">
        <f>NMVOC!Y26*(MDC!$T27+MDC!$V27)/1000000</f>
        <v>6.76079</v>
      </c>
      <c r="AA692" s="12">
        <f>NMVOC!Z26*(MDC!$T27+MDC!$V27)/1000000</f>
        <v>6.26478</v>
      </c>
      <c r="AB692" s="12">
        <f>NMVOC!AA26*(MDC!$T27+MDC!$V27)/1000000</f>
        <v>6.32268</v>
      </c>
      <c r="AC692" s="12">
        <f>NMVOC!AB26*(MDC!$T27+MDC!$V27)/1000000</f>
        <v>6.35742</v>
      </c>
      <c r="AD692" s="12">
        <f>NMVOC!AC26*(MDC!$T27+MDC!$V27)/1000000</f>
        <v>6.28215</v>
      </c>
      <c r="AE692" s="12">
        <f>NMVOC!AD26*(MDC!$T27+MDC!$V27)/1000000</f>
        <v>6.23583</v>
      </c>
      <c r="AF692" s="12">
        <f>NMVOC!AE26*(MDC!$T27+MDC!$V27)/1000000</f>
        <v>6.01774</v>
      </c>
      <c r="AG692" s="12"/>
    </row>
    <row r="693" ht="14.25" hidden="1" customHeight="1" outlineLevel="2">
      <c r="B693" s="7" t="s">
        <v>29</v>
      </c>
      <c r="C693" s="12">
        <f>NMVOC!B27*(MDC!$T28+MDC!$V28)/1000000</f>
        <v>25.26144</v>
      </c>
      <c r="D693" s="12">
        <f>NMVOC!C27*(MDC!$T28+MDC!$V28)/1000000</f>
        <v>23.56128</v>
      </c>
      <c r="E693" s="12">
        <f>NMVOC!D27*(MDC!$T28+MDC!$V28)/1000000</f>
        <v>22.32384</v>
      </c>
      <c r="F693" s="12">
        <f>NMVOC!E27*(MDC!$T28+MDC!$V28)/1000000</f>
        <v>19.824</v>
      </c>
      <c r="G693" s="12">
        <f>NMVOC!F27*(MDC!$T28+MDC!$V28)/1000000</f>
        <v>18.42816</v>
      </c>
      <c r="H693" s="12">
        <f>NMVOC!G27*(MDC!$T28+MDC!$V28)/1000000</f>
        <v>17.23584</v>
      </c>
      <c r="I693" s="12">
        <f>NMVOC!H27*(MDC!$T28+MDC!$V28)/1000000</f>
        <v>16.58688</v>
      </c>
      <c r="J693" s="12">
        <f>NMVOC!I27*(MDC!$T28+MDC!$V28)/1000000</f>
        <v>15.30624</v>
      </c>
      <c r="K693" s="12">
        <f>NMVOC!J27*(MDC!$T28+MDC!$V28)/1000000</f>
        <v>15.42528</v>
      </c>
      <c r="L693" s="12">
        <f>NMVOC!K27*(MDC!$T28+MDC!$V28)/1000000</f>
        <v>14.7312</v>
      </c>
      <c r="M693" s="12">
        <f>NMVOC!L27*(MDC!$T28+MDC!$V28)/1000000</f>
        <v>14.68032</v>
      </c>
      <c r="N693" s="12">
        <f>NMVOC!M27*(MDC!$T28+MDC!$V28)/1000000</f>
        <v>14.78688</v>
      </c>
      <c r="O693" s="12">
        <f>NMVOC!N27*(MDC!$T28+MDC!$V28)/1000000</f>
        <v>13.50912</v>
      </c>
      <c r="P693" s="12">
        <f>NMVOC!O27*(MDC!$T28+MDC!$V28)/1000000</f>
        <v>13.47744</v>
      </c>
      <c r="Q693" s="12">
        <f>NMVOC!P27*(MDC!$T28+MDC!$V28)/1000000</f>
        <v>13.56384</v>
      </c>
      <c r="R693" s="12">
        <f>NMVOC!Q27*(MDC!$T28+MDC!$V28)/1000000</f>
        <v>14.37504</v>
      </c>
      <c r="S693" s="12">
        <f>NMVOC!R27*(MDC!$T28+MDC!$V28)/1000000</f>
        <v>13.76736</v>
      </c>
      <c r="T693" s="12">
        <f>NMVOC!S27*(MDC!$T28+MDC!$V28)/1000000</f>
        <v>13.25472</v>
      </c>
      <c r="U693" s="12">
        <f>NMVOC!T27*(MDC!$T28+MDC!$V28)/1000000</f>
        <v>12.91392</v>
      </c>
      <c r="V693" s="12">
        <f>NMVOC!U27*(MDC!$T28+MDC!$V28)/1000000</f>
        <v>12.02016</v>
      </c>
      <c r="W693" s="12">
        <f>NMVOC!V27*(MDC!$T28+MDC!$V28)/1000000</f>
        <v>11.96736</v>
      </c>
      <c r="X693" s="12">
        <f>NMVOC!W27*(MDC!$T28+MDC!$V28)/1000000</f>
        <v>11.71968</v>
      </c>
      <c r="Y693" s="12">
        <f>NMVOC!X27*(MDC!$T28+MDC!$V28)/1000000</f>
        <v>11.35488</v>
      </c>
      <c r="Z693" s="12">
        <f>NMVOC!Y27*(MDC!$T28+MDC!$V28)/1000000</f>
        <v>11.14944</v>
      </c>
      <c r="AA693" s="12">
        <f>NMVOC!Z27*(MDC!$T28+MDC!$V28)/1000000</f>
        <v>9.38304</v>
      </c>
      <c r="AB693" s="12">
        <f>NMVOC!AA27*(MDC!$T28+MDC!$V28)/1000000</f>
        <v>10.75872</v>
      </c>
      <c r="AC693" s="12">
        <f>NMVOC!AB27*(MDC!$T28+MDC!$V28)/1000000</f>
        <v>10.87488</v>
      </c>
      <c r="AD693" s="12">
        <f>NMVOC!AC27*(MDC!$T28+MDC!$V28)/1000000</f>
        <v>10.64928</v>
      </c>
      <c r="AE693" s="12">
        <f>NMVOC!AD27*(MDC!$T28+MDC!$V28)/1000000</f>
        <v>9.84288</v>
      </c>
      <c r="AF693" s="12">
        <f>NMVOC!AE27*(MDC!$T28+MDC!$V28)/1000000</f>
        <v>9.55392</v>
      </c>
      <c r="AG693" s="12"/>
    </row>
    <row r="694" ht="14.25" hidden="1" customHeight="1" outlineLevel="2">
      <c r="B694" s="7" t="s">
        <v>13</v>
      </c>
      <c r="C694" s="12">
        <f>NMVOC!B28*(MDC!$T29+MDC!$V29)/1000000</f>
        <v>7.22331</v>
      </c>
      <c r="D694" s="12">
        <f>NMVOC!C28*(MDC!$T29+MDC!$V29)/1000000</f>
        <v>6.92137</v>
      </c>
      <c r="E694" s="12">
        <f>NMVOC!D28*(MDC!$T29+MDC!$V29)/1000000</f>
        <v>6.73351</v>
      </c>
      <c r="F694" s="12">
        <f>NMVOC!E28*(MDC!$T29+MDC!$V29)/1000000</f>
        <v>6.54162</v>
      </c>
      <c r="G694" s="12">
        <f>NMVOC!F28*(MDC!$T29+MDC!$V29)/1000000</f>
        <v>6.51372</v>
      </c>
      <c r="H694" s="12">
        <f>NMVOC!G28*(MDC!$T29+MDC!$V29)/1000000</f>
        <v>6.29796</v>
      </c>
      <c r="I694" s="12">
        <f>NMVOC!H28*(MDC!$T29+MDC!$V29)/1000000</f>
        <v>6.06546</v>
      </c>
      <c r="J694" s="12">
        <f>NMVOC!I28*(MDC!$T29+MDC!$V29)/1000000</f>
        <v>6.06143</v>
      </c>
      <c r="K694" s="12">
        <f>NMVOC!J28*(MDC!$T29+MDC!$V29)/1000000</f>
        <v>5.91015</v>
      </c>
      <c r="L694" s="12">
        <f>NMVOC!K28*(MDC!$T29+MDC!$V29)/1000000</f>
        <v>5.71268</v>
      </c>
      <c r="M694" s="12">
        <f>NMVOC!L28*(MDC!$T29+MDC!$V29)/1000000</f>
        <v>5.51707</v>
      </c>
      <c r="N694" s="12">
        <f>NMVOC!M28*(MDC!$T29+MDC!$V29)/1000000</f>
        <v>5.42779</v>
      </c>
      <c r="O694" s="12">
        <f>NMVOC!N28*(MDC!$T29+MDC!$V29)/1000000</f>
        <v>5.15127</v>
      </c>
      <c r="P694" s="12">
        <f>NMVOC!O28*(MDC!$T29+MDC!$V29)/1000000</f>
        <v>5.01921</v>
      </c>
      <c r="Q694" s="12">
        <f>NMVOC!P28*(MDC!$T29+MDC!$V29)/1000000</f>
        <v>4.87661</v>
      </c>
      <c r="R694" s="12">
        <f>NMVOC!Q28*(MDC!$T29+MDC!$V29)/1000000</f>
        <v>4.5322</v>
      </c>
      <c r="S694" s="12">
        <f>NMVOC!R28*(MDC!$T29+MDC!$V29)/1000000</f>
        <v>4.34465</v>
      </c>
      <c r="T694" s="12">
        <f>NMVOC!S28*(MDC!$T29+MDC!$V29)/1000000</f>
        <v>4.22902</v>
      </c>
      <c r="U694" s="12">
        <f>NMVOC!T28*(MDC!$T29+MDC!$V29)/1000000</f>
        <v>3.7293</v>
      </c>
      <c r="V694" s="12">
        <f>NMVOC!U28*(MDC!$T29+MDC!$V29)/1000000</f>
        <v>3.45061</v>
      </c>
      <c r="W694" s="12">
        <f>NMVOC!V28*(MDC!$T29+MDC!$V29)/1000000</f>
        <v>3.5154</v>
      </c>
      <c r="X694" s="12">
        <f>NMVOC!W28*(MDC!$T29+MDC!$V29)/1000000</f>
        <v>3.22183</v>
      </c>
      <c r="Y694" s="12">
        <f>NMVOC!X28*(MDC!$T29+MDC!$V29)/1000000</f>
        <v>3.14867</v>
      </c>
      <c r="Z694" s="12">
        <f>NMVOC!Y28*(MDC!$T29+MDC!$V29)/1000000</f>
        <v>2.98344</v>
      </c>
      <c r="AA694" s="12">
        <f>NMVOC!Z28*(MDC!$T29+MDC!$V29)/1000000</f>
        <v>2.90346</v>
      </c>
      <c r="AB694" s="12">
        <f>NMVOC!AA28*(MDC!$T29+MDC!$V29)/1000000</f>
        <v>2.75559</v>
      </c>
      <c r="AC694" s="12">
        <f>NMVOC!AB28*(MDC!$T29+MDC!$V29)/1000000</f>
        <v>2.78473</v>
      </c>
      <c r="AD694" s="12">
        <f>NMVOC!AC28*(MDC!$T29+MDC!$V29)/1000000</f>
        <v>2.70785</v>
      </c>
      <c r="AE694" s="12">
        <f>NMVOC!AD28*(MDC!$T29+MDC!$V29)/1000000</f>
        <v>2.64833</v>
      </c>
      <c r="AF694" s="12">
        <f>NMVOC!AE28*(MDC!$T29+MDC!$V29)/1000000</f>
        <v>2.62012</v>
      </c>
      <c r="AG694" s="12"/>
    </row>
    <row r="695" ht="14.25" hidden="1" customHeight="1" outlineLevel="2">
      <c r="B695" s="7" t="s">
        <v>32</v>
      </c>
      <c r="C695" s="12">
        <f>NMVOC!B29*(MDC!$T30+MDC!$V30)/1000000</f>
        <v>12.10506</v>
      </c>
      <c r="D695" s="12">
        <f>NMVOC!C29*(MDC!$T30+MDC!$V30)/1000000</f>
        <v>11.60973</v>
      </c>
      <c r="E695" s="12">
        <f>NMVOC!D29*(MDC!$T30+MDC!$V30)/1000000</f>
        <v>10.96722</v>
      </c>
      <c r="F695" s="12">
        <f>NMVOC!E29*(MDC!$T30+MDC!$V30)/1000000</f>
        <v>9.87756</v>
      </c>
      <c r="G695" s="12">
        <f>NMVOC!F29*(MDC!$T30+MDC!$V30)/1000000</f>
        <v>9.68682</v>
      </c>
      <c r="H695" s="12">
        <f>NMVOC!G29*(MDC!$T30+MDC!$V30)/1000000</f>
        <v>9.19347</v>
      </c>
      <c r="I695" s="12">
        <f>NMVOC!H29*(MDC!$T30+MDC!$V30)/1000000</f>
        <v>9.0321</v>
      </c>
      <c r="J695" s="12">
        <f>NMVOC!I29*(MDC!$T30+MDC!$V30)/1000000</f>
        <v>8.33316</v>
      </c>
      <c r="K695" s="12">
        <f>NMVOC!J29*(MDC!$T30+MDC!$V30)/1000000</f>
        <v>7.9695</v>
      </c>
      <c r="L695" s="12">
        <f>NMVOC!K29*(MDC!$T30+MDC!$V30)/1000000</f>
        <v>7.69461</v>
      </c>
      <c r="M695" s="12">
        <f>NMVOC!L29*(MDC!$T30+MDC!$V30)/1000000</f>
        <v>7.35999</v>
      </c>
      <c r="N695" s="12">
        <f>NMVOC!M29*(MDC!$T30+MDC!$V30)/1000000</f>
        <v>7.02834</v>
      </c>
      <c r="O695" s="12">
        <f>NMVOC!N29*(MDC!$T30+MDC!$V30)/1000000</f>
        <v>6.87093</v>
      </c>
      <c r="P695" s="12">
        <f>NMVOC!O29*(MDC!$T30+MDC!$V30)/1000000</f>
        <v>6.89799</v>
      </c>
      <c r="Q695" s="12">
        <f>NMVOC!P29*(MDC!$T30+MDC!$V30)/1000000</f>
        <v>6.80757</v>
      </c>
      <c r="R695" s="12">
        <f>NMVOC!Q29*(MDC!$T30+MDC!$V30)/1000000</f>
        <v>6.74553</v>
      </c>
      <c r="S695" s="12">
        <f>NMVOC!R29*(MDC!$T30+MDC!$V30)/1000000</f>
        <v>6.58383</v>
      </c>
      <c r="T695" s="12">
        <f>NMVOC!S29*(MDC!$T30+MDC!$V30)/1000000</f>
        <v>6.75939</v>
      </c>
      <c r="U695" s="12">
        <f>NMVOC!T29*(MDC!$T30+MDC!$V30)/1000000</f>
        <v>6.46503</v>
      </c>
      <c r="V695" s="12">
        <f>NMVOC!U29*(MDC!$T30+MDC!$V30)/1000000</f>
        <v>5.96343</v>
      </c>
      <c r="W695" s="12">
        <f>NMVOC!V29*(MDC!$T30+MDC!$V30)/1000000</f>
        <v>5.8311</v>
      </c>
      <c r="X695" s="12">
        <f>NMVOC!W29*(MDC!$T30+MDC!$V30)/1000000</f>
        <v>5.74959</v>
      </c>
      <c r="Y695" s="12">
        <f>NMVOC!X29*(MDC!$T30+MDC!$V30)/1000000</f>
        <v>5.47668</v>
      </c>
      <c r="Z695" s="12">
        <f>NMVOC!Y29*(MDC!$T30+MDC!$V30)/1000000</f>
        <v>5.22192</v>
      </c>
      <c r="AA695" s="12">
        <f>NMVOC!Z29*(MDC!$T30+MDC!$V30)/1000000</f>
        <v>5.08893</v>
      </c>
      <c r="AB695" s="12">
        <f>NMVOC!AA29*(MDC!$T30+MDC!$V30)/1000000</f>
        <v>5.10774</v>
      </c>
      <c r="AC695" s="12">
        <f>NMVOC!AB29*(MDC!$T30+MDC!$V30)/1000000</f>
        <v>4.87839</v>
      </c>
      <c r="AD695" s="12">
        <f>NMVOC!AC29*(MDC!$T30+MDC!$V30)/1000000</f>
        <v>4.6332</v>
      </c>
      <c r="AE695" s="12">
        <f>NMVOC!AD29*(MDC!$T30+MDC!$V30)/1000000</f>
        <v>4.50252</v>
      </c>
      <c r="AF695" s="12">
        <f>NMVOC!AE29*(MDC!$T30+MDC!$V30)/1000000</f>
        <v>4.422</v>
      </c>
      <c r="AG695" s="12"/>
    </row>
    <row r="696" ht="14.25" hidden="1" customHeight="1" outlineLevel="2">
      <c r="B696" s="7" t="s">
        <v>25</v>
      </c>
      <c r="C696" s="12">
        <f>NMVOC!B30*(MDC!$T31+MDC!$V31)/1000000</f>
        <v>14.6709</v>
      </c>
      <c r="D696" s="12">
        <f>NMVOC!C30*(MDC!$T31+MDC!$V31)/1000000</f>
        <v>14.60295</v>
      </c>
      <c r="E696" s="12">
        <f>NMVOC!D30*(MDC!$T31+MDC!$V31)/1000000</f>
        <v>15.77205</v>
      </c>
      <c r="F696" s="12">
        <f>NMVOC!E30*(MDC!$T31+MDC!$V31)/1000000</f>
        <v>16.6626</v>
      </c>
      <c r="G696" s="12">
        <f>NMVOC!F30*(MDC!$T31+MDC!$V31)/1000000</f>
        <v>17.37855</v>
      </c>
      <c r="H696" s="12">
        <f>NMVOC!G30*(MDC!$T31+MDC!$V31)/1000000</f>
        <v>18.0612</v>
      </c>
      <c r="I696" s="12">
        <f>NMVOC!H30*(MDC!$T31+MDC!$V31)/1000000</f>
        <v>18.21465</v>
      </c>
      <c r="J696" s="12">
        <f>NMVOC!I30*(MDC!$T31+MDC!$V31)/1000000</f>
        <v>18.1926</v>
      </c>
      <c r="K696" s="12">
        <f>NMVOC!J30*(MDC!$T31+MDC!$V31)/1000000</f>
        <v>17.86095</v>
      </c>
      <c r="L696" s="12">
        <f>NMVOC!K30*(MDC!$T31+MDC!$V31)/1000000</f>
        <v>18.2268</v>
      </c>
      <c r="M696" s="12">
        <f>NMVOC!L30*(MDC!$T31+MDC!$V31)/1000000</f>
        <v>18.69255</v>
      </c>
      <c r="N696" s="12">
        <f>NMVOC!M30*(MDC!$T31+MDC!$V31)/1000000</f>
        <v>19.1295</v>
      </c>
      <c r="O696" s="12">
        <f>NMVOC!N30*(MDC!$T31+MDC!$V31)/1000000</f>
        <v>17.20035</v>
      </c>
      <c r="P696" s="12">
        <f>NMVOC!O30*(MDC!$T31+MDC!$V31)/1000000</f>
        <v>15.08265</v>
      </c>
      <c r="Q696" s="12">
        <f>NMVOC!P30*(MDC!$T31+MDC!$V31)/1000000</f>
        <v>13.43385</v>
      </c>
      <c r="R696" s="12">
        <f>NMVOC!Q30*(MDC!$T31+MDC!$V31)/1000000</f>
        <v>11.2815</v>
      </c>
      <c r="S696" s="12">
        <f>NMVOC!R30*(MDC!$T31+MDC!$V31)/1000000</f>
        <v>9.9432</v>
      </c>
      <c r="T696" s="12">
        <f>NMVOC!S30*(MDC!$T31+MDC!$V31)/1000000</f>
        <v>9.6408</v>
      </c>
      <c r="U696" s="12">
        <f>NMVOC!T30*(MDC!$T31+MDC!$V31)/1000000</f>
        <v>8.16075</v>
      </c>
      <c r="V696" s="12">
        <f>NMVOC!U30*(MDC!$T31+MDC!$V31)/1000000</f>
        <v>7.4349</v>
      </c>
      <c r="W696" s="12">
        <f>NMVOC!V30*(MDC!$T31+MDC!$V31)/1000000</f>
        <v>7.58835</v>
      </c>
      <c r="X696" s="12">
        <f>NMVOC!W30*(MDC!$T31+MDC!$V31)/1000000</f>
        <v>7.191</v>
      </c>
      <c r="Y696" s="12">
        <f>NMVOC!X30*(MDC!$T31+MDC!$V31)/1000000</f>
        <v>7.24635</v>
      </c>
      <c r="Z696" s="12">
        <f>NMVOC!Y30*(MDC!$T31+MDC!$V31)/1000000</f>
        <v>7.191</v>
      </c>
      <c r="AA696" s="12">
        <f>NMVOC!Z30*(MDC!$T31+MDC!$V31)/1000000</f>
        <v>7.6257</v>
      </c>
      <c r="AB696" s="12">
        <f>NMVOC!AA30*(MDC!$T31+MDC!$V31)/1000000</f>
        <v>7.4196</v>
      </c>
      <c r="AC696" s="12">
        <f>NMVOC!AB30*(MDC!$T31+MDC!$V31)/1000000</f>
        <v>7.3224</v>
      </c>
      <c r="AD696" s="12">
        <f>NMVOC!AC30*(MDC!$T31+MDC!$V31)/1000000</f>
        <v>7.1892</v>
      </c>
      <c r="AE696" s="12">
        <f>NMVOC!AD30*(MDC!$T31+MDC!$V31)/1000000</f>
        <v>7.0677</v>
      </c>
      <c r="AF696" s="12">
        <f>NMVOC!AE30*(MDC!$T31+MDC!$V31)/1000000</f>
        <v>6.8625</v>
      </c>
      <c r="AG696" s="12"/>
    </row>
    <row r="697" ht="14.25" hidden="1" customHeight="1" outlineLevel="2">
      <c r="B697" s="7" t="s">
        <v>33</v>
      </c>
      <c r="C697" s="12">
        <f>NMVOC!B31*(MDC!$T32+MDC!$V32)/1000000</f>
        <v>68.49845106</v>
      </c>
      <c r="D697" s="12">
        <f>NMVOC!C31*(MDC!$T32+MDC!$V32)/1000000</f>
        <v>64.6811234</v>
      </c>
      <c r="E697" s="12">
        <f>NMVOC!D31*(MDC!$T32+MDC!$V32)/1000000</f>
        <v>60.23019574</v>
      </c>
      <c r="F697" s="12">
        <f>NMVOC!E31*(MDC!$T32+MDC!$V32)/1000000</f>
        <v>54.21998298</v>
      </c>
      <c r="G697" s="12">
        <f>NMVOC!F31*(MDC!$T32+MDC!$V32)/1000000</f>
        <v>50.19145532</v>
      </c>
      <c r="H697" s="12">
        <f>NMVOC!G31*(MDC!$T32+MDC!$V32)/1000000</f>
        <v>46.86842553</v>
      </c>
      <c r="I697" s="12">
        <f>NMVOC!H31*(MDC!$T32+MDC!$V32)/1000000</f>
        <v>44.27560851</v>
      </c>
      <c r="J697" s="12">
        <f>NMVOC!I31*(MDC!$T32+MDC!$V32)/1000000</f>
        <v>41.57045106</v>
      </c>
      <c r="K697" s="12">
        <f>NMVOC!J31*(MDC!$T32+MDC!$V32)/1000000</f>
        <v>38.85630638</v>
      </c>
      <c r="L697" s="12">
        <f>NMVOC!K31*(MDC!$T32+MDC!$V32)/1000000</f>
        <v>36.73307234</v>
      </c>
      <c r="M697" s="12">
        <f>NMVOC!L31*(MDC!$T32+MDC!$V32)/1000000</f>
        <v>34.58062979</v>
      </c>
      <c r="N697" s="12">
        <f>NMVOC!M31*(MDC!$T32+MDC!$V32)/1000000</f>
        <v>32.72251915</v>
      </c>
      <c r="O697" s="12">
        <f>NMVOC!N31*(MDC!$T32+MDC!$V32)/1000000</f>
        <v>30.30495319</v>
      </c>
      <c r="P697" s="12">
        <f>NMVOC!O31*(MDC!$T32+MDC!$V32)/1000000</f>
        <v>28.43785532</v>
      </c>
      <c r="Q697" s="12">
        <f>NMVOC!P31*(MDC!$T32+MDC!$V32)/1000000</f>
        <v>26.59322553</v>
      </c>
      <c r="R697" s="12">
        <f>NMVOC!Q31*(MDC!$T32+MDC!$V32)/1000000</f>
        <v>25.91019574</v>
      </c>
      <c r="S697" s="12">
        <f>NMVOC!R31*(MDC!$T32+MDC!$V32)/1000000</f>
        <v>25.13729362</v>
      </c>
      <c r="T697" s="12">
        <f>NMVOC!S31*(MDC!$T32+MDC!$V32)/1000000</f>
        <v>24.46549787</v>
      </c>
      <c r="U697" s="12">
        <f>NMVOC!T31*(MDC!$T32+MDC!$V32)/1000000</f>
        <v>23.93300426</v>
      </c>
      <c r="V697" s="12">
        <f>NMVOC!U31*(MDC!$T32+MDC!$V32)/1000000</f>
        <v>23.16234894</v>
      </c>
      <c r="W697" s="12">
        <f>NMVOC!V31*(MDC!$T32+MDC!$V32)/1000000</f>
        <v>22.51751489</v>
      </c>
      <c r="X697" s="12">
        <f>NMVOC!W31*(MDC!$T32+MDC!$V32)/1000000</f>
        <v>21.73337872</v>
      </c>
      <c r="Y697" s="12">
        <f>NMVOC!X31*(MDC!$T32+MDC!$V32)/1000000</f>
        <v>21.39635745</v>
      </c>
      <c r="Z697" s="12">
        <f>NMVOC!Y31*(MDC!$T32+MDC!$V32)/1000000</f>
        <v>20.8032</v>
      </c>
      <c r="AA697" s="12">
        <f>NMVOC!Z31*(MDC!$T32+MDC!$V32)/1000000</f>
        <v>20.03479149</v>
      </c>
      <c r="AB697" s="12">
        <f>NMVOC!AA31*(MDC!$T32+MDC!$V32)/1000000</f>
        <v>19.33378723</v>
      </c>
      <c r="AC697" s="12">
        <f>NMVOC!AB31*(MDC!$T32+MDC!$V32)/1000000</f>
        <v>18.83724255</v>
      </c>
      <c r="AD697" s="12">
        <f>NMVOC!AC31*(MDC!$T32+MDC!$V32)/1000000</f>
        <v>18.6395234</v>
      </c>
      <c r="AE697" s="12">
        <f>NMVOC!AD31*(MDC!$T32+MDC!$V32)/1000000</f>
        <v>18.41484255</v>
      </c>
      <c r="AF697" s="12">
        <f>NMVOC!AE31*(MDC!$T32+MDC!$V32)/1000000</f>
        <v>18.23285106</v>
      </c>
      <c r="AG697" s="12"/>
    </row>
    <row r="698" ht="14.25" hidden="1" customHeight="1" outlineLevel="2">
      <c r="B698" s="7" t="s">
        <v>35</v>
      </c>
      <c r="C698" s="12">
        <f>NMVOC!B32*(MDC!$T33+MDC!$V33)/1000000</f>
        <v>321.20712</v>
      </c>
      <c r="D698" s="12">
        <f>NMVOC!C32*(MDC!$T33+MDC!$V33)/1000000</f>
        <v>314.22816</v>
      </c>
      <c r="E698" s="12">
        <f>NMVOC!D32*(MDC!$T33+MDC!$V33)/1000000</f>
        <v>305.22636</v>
      </c>
      <c r="F698" s="12">
        <f>NMVOC!E32*(MDC!$T33+MDC!$V33)/1000000</f>
        <v>290.58156</v>
      </c>
      <c r="G698" s="12">
        <f>NMVOC!F32*(MDC!$T33+MDC!$V33)/1000000</f>
        <v>274.05216</v>
      </c>
      <c r="H698" s="12">
        <f>NMVOC!G32*(MDC!$T33+MDC!$V33)/1000000</f>
        <v>252.0936</v>
      </c>
      <c r="I698" s="12">
        <f>NMVOC!H32*(MDC!$T33+MDC!$V33)/1000000</f>
        <v>245.51532</v>
      </c>
      <c r="J698" s="12">
        <f>NMVOC!I32*(MDC!$T33+MDC!$V33)/1000000</f>
        <v>233.52516</v>
      </c>
      <c r="K698" s="12">
        <f>NMVOC!J32*(MDC!$T33+MDC!$V33)/1000000</f>
        <v>215.00964</v>
      </c>
      <c r="L698" s="12">
        <f>NMVOC!K32*(MDC!$T33+MDC!$V33)/1000000</f>
        <v>194.24772</v>
      </c>
      <c r="M698" s="12">
        <f>NMVOC!L32*(MDC!$T33+MDC!$V33)/1000000</f>
        <v>178.0164</v>
      </c>
      <c r="N698" s="12">
        <f>NMVOC!M32*(MDC!$T33+MDC!$V33)/1000000</f>
        <v>169.59456</v>
      </c>
      <c r="O698" s="12">
        <f>NMVOC!N32*(MDC!$T33+MDC!$V33)/1000000</f>
        <v>159.91236</v>
      </c>
      <c r="P698" s="12">
        <f>NMVOC!O32*(MDC!$T33+MDC!$V33)/1000000</f>
        <v>147.5388</v>
      </c>
      <c r="Q698" s="12">
        <f>NMVOC!P32*(MDC!$T33+MDC!$V33)/1000000</f>
        <v>138.06396</v>
      </c>
      <c r="R698" s="12">
        <f>NMVOC!Q32*(MDC!$T33+MDC!$V33)/1000000</f>
        <v>129.22524</v>
      </c>
      <c r="S698" s="12">
        <f>NMVOC!R32*(MDC!$T33+MDC!$V33)/1000000</f>
        <v>123.92028</v>
      </c>
      <c r="T698" s="12">
        <f>NMVOC!S32*(MDC!$T33+MDC!$V33)/1000000</f>
        <v>119.55708</v>
      </c>
      <c r="U698" s="12">
        <f>NMVOC!T32*(MDC!$T33+MDC!$V33)/1000000</f>
        <v>110.76372</v>
      </c>
      <c r="V698" s="12">
        <f>NMVOC!U32*(MDC!$T33+MDC!$V33)/1000000</f>
        <v>99.45504</v>
      </c>
      <c r="W698" s="12">
        <f>NMVOC!V32*(MDC!$T33+MDC!$V33)/1000000</f>
        <v>95.0616</v>
      </c>
      <c r="X698" s="12">
        <f>NMVOC!W32*(MDC!$T33+MDC!$V33)/1000000</f>
        <v>93.41136</v>
      </c>
      <c r="Y698" s="12">
        <f>NMVOC!X32*(MDC!$T33+MDC!$V33)/1000000</f>
        <v>92.2482</v>
      </c>
      <c r="Z698" s="12">
        <f>NMVOC!Y32*(MDC!$T33+MDC!$V33)/1000000</f>
        <v>89.16804</v>
      </c>
      <c r="AA698" s="12">
        <f>NMVOC!Z32*(MDC!$T33+MDC!$V33)/1000000</f>
        <v>88.63452</v>
      </c>
      <c r="AB698" s="12">
        <f>NMVOC!AA32*(MDC!$T33+MDC!$V33)/1000000</f>
        <v>88.55352</v>
      </c>
      <c r="AC698" s="12">
        <f>NMVOC!AB32*(MDC!$T33+MDC!$V33)/1000000</f>
        <v>86.33628</v>
      </c>
      <c r="AD698" s="12">
        <f>NMVOC!AC32*(MDC!$T33+MDC!$V33)/1000000</f>
        <v>87.16572</v>
      </c>
      <c r="AE698" s="12">
        <f>NMVOC!AD32*(MDC!$T33+MDC!$V33)/1000000</f>
        <v>88.59672</v>
      </c>
      <c r="AF698" s="12">
        <f>NMVOC!AE32*(MDC!$T33+MDC!$V33)/1000000</f>
        <v>87.85584</v>
      </c>
      <c r="AG698" s="12"/>
    </row>
    <row r="699" ht="14.25" hidden="1" customHeight="1" outlineLevel="2">
      <c r="B699" s="7" t="s">
        <v>34</v>
      </c>
      <c r="C699" s="12">
        <f>NMVOC!B33*(MDC!$T34+MDC!$V34)/1000000</f>
        <v>44.825</v>
      </c>
      <c r="D699" s="12">
        <f>NMVOC!C33*(MDC!$T34+MDC!$V34)/1000000</f>
        <v>46.2715</v>
      </c>
      <c r="E699" s="12">
        <f>NMVOC!D33*(MDC!$T34+MDC!$V34)/1000000</f>
        <v>46.909</v>
      </c>
      <c r="F699" s="12">
        <f>NMVOC!E33*(MDC!$T34+MDC!$V34)/1000000</f>
        <v>47.3265</v>
      </c>
      <c r="G699" s="12">
        <f>NMVOC!F33*(MDC!$T34+MDC!$V34)/1000000</f>
        <v>67.125</v>
      </c>
      <c r="H699" s="12">
        <f>NMVOC!G33*(MDC!$T34+MDC!$V34)/1000000</f>
        <v>65.227</v>
      </c>
      <c r="I699" s="12">
        <f>NMVOC!H33*(MDC!$T34+MDC!$V34)/1000000</f>
        <v>68.591</v>
      </c>
      <c r="J699" s="12">
        <f>NMVOC!I33*(MDC!$T34+MDC!$V34)/1000000</f>
        <v>73.4755</v>
      </c>
      <c r="K699" s="12">
        <f>NMVOC!J33*(MDC!$T34+MDC!$V34)/1000000</f>
        <v>78.0815</v>
      </c>
      <c r="L699" s="12">
        <f>NMVOC!K33*(MDC!$T34+MDC!$V34)/1000000</f>
        <v>50.327</v>
      </c>
      <c r="M699" s="12">
        <f>NMVOC!L33*(MDC!$T34+MDC!$V34)/1000000</f>
        <v>80.3765</v>
      </c>
      <c r="N699" s="12">
        <f>NMVOC!M33*(MDC!$T34+MDC!$V34)/1000000</f>
        <v>73.66</v>
      </c>
      <c r="O699" s="12">
        <f>NMVOC!N33*(MDC!$T34+MDC!$V34)/1000000</f>
        <v>64.549</v>
      </c>
      <c r="P699" s="12">
        <f>NMVOC!O33*(MDC!$T34+MDC!$V34)/1000000</f>
        <v>62.393</v>
      </c>
      <c r="Q699" s="12">
        <f>NMVOC!P33*(MDC!$T34+MDC!$V34)/1000000</f>
        <v>59.0205</v>
      </c>
      <c r="R699" s="12">
        <f>NMVOC!Q33*(MDC!$T34+MDC!$V34)/1000000</f>
        <v>55.5485</v>
      </c>
      <c r="S699" s="12">
        <f>NMVOC!R33*(MDC!$T34+MDC!$V34)/1000000</f>
        <v>54.536</v>
      </c>
      <c r="T699" s="12">
        <f>NMVOC!S33*(MDC!$T34+MDC!$V34)/1000000</f>
        <v>49.3495</v>
      </c>
      <c r="U699" s="12">
        <f>NMVOC!T33*(MDC!$T34+MDC!$V34)/1000000</f>
        <v>54.2865</v>
      </c>
      <c r="V699" s="12">
        <f>NMVOC!U33*(MDC!$T34+MDC!$V34)/1000000</f>
        <v>54.609</v>
      </c>
      <c r="W699" s="12">
        <f>NMVOC!V33*(MDC!$T34+MDC!$V34)/1000000</f>
        <v>55.1415</v>
      </c>
      <c r="X699" s="12">
        <f>NMVOC!W33*(MDC!$T34+MDC!$V34)/1000000</f>
        <v>53.8445</v>
      </c>
      <c r="Y699" s="12">
        <f>NMVOC!X33*(MDC!$T34+MDC!$V34)/1000000</f>
        <v>56.513</v>
      </c>
      <c r="Z699" s="12">
        <f>NMVOC!Y33*(MDC!$T34+MDC!$V34)/1000000</f>
        <v>53.595</v>
      </c>
      <c r="AA699" s="12">
        <f>NMVOC!Z33*(MDC!$T34+MDC!$V34)/1000000</f>
        <v>53.266</v>
      </c>
      <c r="AB699" s="12">
        <f>NMVOC!AA33*(MDC!$T34+MDC!$V34)/1000000</f>
        <v>55.3885</v>
      </c>
      <c r="AC699" s="12">
        <f>NMVOC!AB33*(MDC!$T34+MDC!$V34)/1000000</f>
        <v>54.246</v>
      </c>
      <c r="AD699" s="12">
        <f>NMVOC!AC33*(MDC!$T34+MDC!$V34)/1000000</f>
        <v>55.497</v>
      </c>
      <c r="AE699" s="12">
        <f>NMVOC!AD33*(MDC!$T34+MDC!$V34)/1000000</f>
        <v>54.4335</v>
      </c>
      <c r="AF699" s="12">
        <f>NMVOC!AE33*(MDC!$T34+MDC!$V34)/1000000</f>
        <v>56.037</v>
      </c>
      <c r="AG699" s="12"/>
    </row>
    <row r="700" ht="14.25" hidden="1" customHeight="1" outlineLevel="1"/>
    <row r="701" ht="14.25" hidden="1" customHeight="1" outlineLevel="1">
      <c r="B701" s="17" t="s">
        <v>135</v>
      </c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9"/>
    </row>
    <row r="702" ht="14.25" hidden="1" customHeight="1" outlineLevel="2">
      <c r="C702" s="7">
        <v>1990.0</v>
      </c>
      <c r="D702" s="7">
        <v>1991.0</v>
      </c>
      <c r="E702" s="7">
        <v>1992.0</v>
      </c>
      <c r="F702" s="7">
        <v>1993.0</v>
      </c>
      <c r="G702" s="7">
        <v>1994.0</v>
      </c>
      <c r="H702" s="7">
        <v>1995.0</v>
      </c>
      <c r="I702" s="7">
        <v>1996.0</v>
      </c>
      <c r="J702" s="7">
        <v>1997.0</v>
      </c>
      <c r="K702" s="7">
        <v>1998.0</v>
      </c>
      <c r="L702" s="7">
        <v>1999.0</v>
      </c>
      <c r="M702" s="7">
        <v>2000.0</v>
      </c>
      <c r="N702" s="7">
        <v>2001.0</v>
      </c>
      <c r="O702" s="7">
        <v>2002.0</v>
      </c>
      <c r="P702" s="7">
        <v>2003.0</v>
      </c>
      <c r="Q702" s="7">
        <v>2004.0</v>
      </c>
      <c r="R702" s="7">
        <v>2005.0</v>
      </c>
      <c r="S702" s="7">
        <v>2006.0</v>
      </c>
      <c r="T702" s="7">
        <v>2007.0</v>
      </c>
      <c r="U702" s="7">
        <v>2008.0</v>
      </c>
      <c r="V702" s="7">
        <v>2009.0</v>
      </c>
      <c r="W702" s="7">
        <v>2010.0</v>
      </c>
      <c r="X702" s="7">
        <v>2011.0</v>
      </c>
      <c r="Y702" s="7">
        <v>2012.0</v>
      </c>
      <c r="Z702" s="7">
        <v>2013.0</v>
      </c>
      <c r="AA702" s="7">
        <v>2014.0</v>
      </c>
      <c r="AB702" s="7">
        <v>2015.0</v>
      </c>
      <c r="AC702" s="7">
        <v>2016.0</v>
      </c>
      <c r="AD702" s="7">
        <v>2017.0</v>
      </c>
      <c r="AE702" s="7">
        <v>2018.0</v>
      </c>
      <c r="AF702" s="7">
        <v>2019.0</v>
      </c>
      <c r="AG702" s="7">
        <v>2020.0</v>
      </c>
    </row>
    <row r="703" ht="14.25" hidden="1" customHeight="1" outlineLevel="2">
      <c r="B703" s="7" t="s">
        <v>6</v>
      </c>
      <c r="C703" s="12">
        <f t="shared" ref="C703:AF703" si="125">C601+C669</f>
        <v>941.29272</v>
      </c>
      <c r="D703" s="12">
        <f t="shared" si="125"/>
        <v>922.02033</v>
      </c>
      <c r="E703" s="12">
        <f t="shared" si="125"/>
        <v>920.99319</v>
      </c>
      <c r="F703" s="12">
        <f t="shared" si="125"/>
        <v>897.31491</v>
      </c>
      <c r="G703" s="12">
        <f t="shared" si="125"/>
        <v>851.1747</v>
      </c>
      <c r="H703" s="12">
        <f t="shared" si="125"/>
        <v>828.55059</v>
      </c>
      <c r="I703" s="12">
        <f t="shared" si="125"/>
        <v>804.06141</v>
      </c>
      <c r="J703" s="12">
        <f t="shared" si="125"/>
        <v>761.11074</v>
      </c>
      <c r="K703" s="12">
        <f t="shared" si="125"/>
        <v>738.16227</v>
      </c>
      <c r="L703" s="12">
        <f t="shared" si="125"/>
        <v>692.75187</v>
      </c>
      <c r="M703" s="12">
        <f t="shared" si="125"/>
        <v>627.39333</v>
      </c>
      <c r="N703" s="12">
        <f t="shared" si="125"/>
        <v>611.06721</v>
      </c>
      <c r="O703" s="12">
        <f t="shared" si="125"/>
        <v>568.60308</v>
      </c>
      <c r="P703" s="12">
        <f t="shared" si="125"/>
        <v>540.97842</v>
      </c>
      <c r="Q703" s="12">
        <f t="shared" si="125"/>
        <v>507.92073</v>
      </c>
      <c r="R703" s="12">
        <f t="shared" si="125"/>
        <v>491.51352</v>
      </c>
      <c r="S703" s="12">
        <f t="shared" si="125"/>
        <v>474.07917</v>
      </c>
      <c r="T703" s="12">
        <f t="shared" si="125"/>
        <v>447.02214</v>
      </c>
      <c r="U703" s="12">
        <f t="shared" si="125"/>
        <v>425.83062</v>
      </c>
      <c r="V703" s="12">
        <f t="shared" si="125"/>
        <v>392.85402</v>
      </c>
      <c r="W703" s="12">
        <f t="shared" si="125"/>
        <v>389.39418</v>
      </c>
      <c r="X703" s="12">
        <f t="shared" si="125"/>
        <v>357.3366</v>
      </c>
      <c r="Y703" s="12">
        <f t="shared" si="125"/>
        <v>347.65986</v>
      </c>
      <c r="Z703" s="12">
        <f t="shared" si="125"/>
        <v>337.76688</v>
      </c>
      <c r="AA703" s="12">
        <f t="shared" si="125"/>
        <v>319.87302</v>
      </c>
      <c r="AB703" s="12">
        <f t="shared" si="125"/>
        <v>317.68359</v>
      </c>
      <c r="AC703" s="12">
        <f t="shared" si="125"/>
        <v>315.49416</v>
      </c>
      <c r="AD703" s="12">
        <f t="shared" si="125"/>
        <v>310.65579</v>
      </c>
      <c r="AE703" s="12">
        <f t="shared" si="125"/>
        <v>307.92576</v>
      </c>
      <c r="AF703" s="12">
        <f t="shared" si="125"/>
        <v>304.95246</v>
      </c>
      <c r="AG703" s="12"/>
    </row>
    <row r="704" ht="14.25" hidden="1" customHeight="1" outlineLevel="2">
      <c r="B704" s="7" t="s">
        <v>7</v>
      </c>
      <c r="C704" s="12">
        <f t="shared" ref="C704:AF704" si="126">C602+C670</f>
        <v>443.6842</v>
      </c>
      <c r="D704" s="12">
        <f t="shared" si="126"/>
        <v>411.83279</v>
      </c>
      <c r="E704" s="12">
        <f t="shared" si="126"/>
        <v>410.10075</v>
      </c>
      <c r="F704" s="12">
        <f t="shared" si="126"/>
        <v>400.12138</v>
      </c>
      <c r="G704" s="12">
        <f t="shared" si="126"/>
        <v>146.72997</v>
      </c>
      <c r="H704" s="12">
        <f t="shared" si="126"/>
        <v>141.29217</v>
      </c>
      <c r="I704" s="12">
        <f t="shared" si="126"/>
        <v>132.50106</v>
      </c>
      <c r="J704" s="12">
        <f t="shared" si="126"/>
        <v>109.12859</v>
      </c>
      <c r="K704" s="12">
        <f t="shared" si="126"/>
        <v>110.82035</v>
      </c>
      <c r="L704" s="12">
        <f t="shared" si="126"/>
        <v>101.09273</v>
      </c>
      <c r="M704" s="12">
        <f t="shared" si="126"/>
        <v>109.13866</v>
      </c>
      <c r="N704" s="12">
        <f t="shared" si="126"/>
        <v>97.13522</v>
      </c>
      <c r="O704" s="12">
        <f t="shared" si="126"/>
        <v>104.65751</v>
      </c>
      <c r="P704" s="12">
        <f t="shared" si="126"/>
        <v>103.42897</v>
      </c>
      <c r="Q704" s="12">
        <f t="shared" si="126"/>
        <v>92.19085</v>
      </c>
      <c r="R704" s="12">
        <f t="shared" si="126"/>
        <v>95.20178</v>
      </c>
      <c r="S704" s="12">
        <f t="shared" si="126"/>
        <v>93.42946</v>
      </c>
      <c r="T704" s="12">
        <f t="shared" si="126"/>
        <v>89.21013</v>
      </c>
      <c r="U704" s="12">
        <f t="shared" si="126"/>
        <v>88.65628</v>
      </c>
      <c r="V704" s="12">
        <f t="shared" si="126"/>
        <v>94.44653</v>
      </c>
      <c r="W704" s="12">
        <f t="shared" si="126"/>
        <v>85.93738</v>
      </c>
      <c r="X704" s="12">
        <f t="shared" si="126"/>
        <v>88.18299</v>
      </c>
      <c r="Y704" s="12">
        <f t="shared" si="126"/>
        <v>87.07529</v>
      </c>
      <c r="Z704" s="12">
        <f t="shared" si="126"/>
        <v>83.10771</v>
      </c>
      <c r="AA704" s="12">
        <f t="shared" si="126"/>
        <v>78.79775</v>
      </c>
      <c r="AB704" s="12">
        <f t="shared" si="126"/>
        <v>81.13399</v>
      </c>
      <c r="AC704" s="12">
        <f t="shared" si="126"/>
        <v>78.2439</v>
      </c>
      <c r="AD704" s="12">
        <f t="shared" si="126"/>
        <v>77.88138</v>
      </c>
      <c r="AE704" s="12">
        <f t="shared" si="126"/>
        <v>73.07799</v>
      </c>
      <c r="AF704" s="12">
        <f t="shared" si="126"/>
        <v>75.24304</v>
      </c>
      <c r="AG704" s="12"/>
    </row>
    <row r="705" ht="14.25" hidden="1" customHeight="1" outlineLevel="2">
      <c r="B705" s="7" t="s">
        <v>10</v>
      </c>
      <c r="C705" s="12">
        <f t="shared" ref="C705:AF705" si="127">C603+C671</f>
        <v>1535.63939</v>
      </c>
      <c r="D705" s="12">
        <f t="shared" si="127"/>
        <v>1373.29347</v>
      </c>
      <c r="E705" s="12">
        <f t="shared" si="127"/>
        <v>1306.96062</v>
      </c>
      <c r="F705" s="12">
        <f t="shared" si="127"/>
        <v>1217.21458</v>
      </c>
      <c r="G705" s="12">
        <f t="shared" si="127"/>
        <v>1163.41579</v>
      </c>
      <c r="H705" s="12">
        <f t="shared" si="127"/>
        <v>1061.0543</v>
      </c>
      <c r="I705" s="12">
        <f t="shared" si="127"/>
        <v>1061.29847</v>
      </c>
      <c r="J705" s="12">
        <f t="shared" si="127"/>
        <v>1004.6239</v>
      </c>
      <c r="K705" s="12">
        <f t="shared" si="127"/>
        <v>930.74891</v>
      </c>
      <c r="L705" s="12">
        <f t="shared" si="127"/>
        <v>885.19764</v>
      </c>
      <c r="M705" s="12">
        <f t="shared" si="127"/>
        <v>851.58357</v>
      </c>
      <c r="N705" s="12">
        <f t="shared" si="127"/>
        <v>825.59303</v>
      </c>
      <c r="O705" s="12">
        <f t="shared" si="127"/>
        <v>793.2812</v>
      </c>
      <c r="P705" s="12">
        <f t="shared" si="127"/>
        <v>777.95275</v>
      </c>
      <c r="Q705" s="12">
        <f t="shared" si="127"/>
        <v>752.8575</v>
      </c>
      <c r="R705" s="12">
        <f t="shared" si="127"/>
        <v>731.31628</v>
      </c>
      <c r="S705" s="12">
        <f t="shared" si="127"/>
        <v>733.07973</v>
      </c>
      <c r="T705" s="12">
        <f t="shared" si="127"/>
        <v>715.90644</v>
      </c>
      <c r="U705" s="12">
        <f t="shared" si="127"/>
        <v>703.56229</v>
      </c>
      <c r="V705" s="12">
        <f t="shared" si="127"/>
        <v>698.81454</v>
      </c>
      <c r="W705" s="12">
        <f t="shared" si="127"/>
        <v>690.7298</v>
      </c>
      <c r="X705" s="12">
        <f t="shared" si="127"/>
        <v>660.10003</v>
      </c>
      <c r="Y705" s="12">
        <f t="shared" si="127"/>
        <v>644.22898</v>
      </c>
      <c r="Z705" s="12">
        <f t="shared" si="127"/>
        <v>637.31083</v>
      </c>
      <c r="AA705" s="12">
        <f t="shared" si="127"/>
        <v>626.56735</v>
      </c>
      <c r="AB705" s="12">
        <f t="shared" si="127"/>
        <v>624.09852</v>
      </c>
      <c r="AC705" s="12">
        <f t="shared" si="127"/>
        <v>608.7972</v>
      </c>
      <c r="AD705" s="12">
        <f t="shared" si="127"/>
        <v>606.92523</v>
      </c>
      <c r="AE705" s="12">
        <f t="shared" si="127"/>
        <v>604.02232</v>
      </c>
      <c r="AF705" s="12">
        <f t="shared" si="127"/>
        <v>583.0237</v>
      </c>
      <c r="AG705" s="12"/>
    </row>
    <row r="706" ht="14.25" hidden="1" customHeight="1" outlineLevel="2">
      <c r="B706" s="7" t="s">
        <v>11</v>
      </c>
      <c r="C706" s="12">
        <f t="shared" ref="C706:AF706" si="128">C604+C672</f>
        <v>118.23264</v>
      </c>
      <c r="D706" s="12">
        <f t="shared" si="128"/>
        <v>122.76738</v>
      </c>
      <c r="E706" s="12">
        <f t="shared" si="128"/>
        <v>122.68503</v>
      </c>
      <c r="F706" s="12">
        <f t="shared" si="128"/>
        <v>118.22166</v>
      </c>
      <c r="G706" s="12">
        <f t="shared" si="128"/>
        <v>119.00124</v>
      </c>
      <c r="H706" s="12">
        <f t="shared" si="128"/>
        <v>116.75583</v>
      </c>
      <c r="I706" s="12">
        <f t="shared" si="128"/>
        <v>117.68364</v>
      </c>
      <c r="J706" s="12">
        <f t="shared" si="128"/>
        <v>111.2274</v>
      </c>
      <c r="K706" s="12">
        <f t="shared" si="128"/>
        <v>106.20405</v>
      </c>
      <c r="L706" s="12">
        <f t="shared" si="128"/>
        <v>102.25674</v>
      </c>
      <c r="M706" s="12">
        <f t="shared" si="128"/>
        <v>101.7297</v>
      </c>
      <c r="N706" s="12">
        <f t="shared" si="128"/>
        <v>96.20676</v>
      </c>
      <c r="O706" s="12">
        <f t="shared" si="128"/>
        <v>93.42882</v>
      </c>
      <c r="P706" s="12">
        <f t="shared" si="128"/>
        <v>89.01486</v>
      </c>
      <c r="Q706" s="12">
        <f t="shared" si="128"/>
        <v>86.95062</v>
      </c>
      <c r="R706" s="12">
        <f t="shared" si="128"/>
        <v>84.19464</v>
      </c>
      <c r="S706" s="12">
        <f t="shared" si="128"/>
        <v>81.73512</v>
      </c>
      <c r="T706" s="12">
        <f t="shared" si="128"/>
        <v>80.36262</v>
      </c>
      <c r="U706" s="12">
        <f t="shared" si="128"/>
        <v>78.69915</v>
      </c>
      <c r="V706" s="12">
        <f t="shared" si="128"/>
        <v>73.22562</v>
      </c>
      <c r="W706" s="12">
        <f t="shared" si="128"/>
        <v>72.00684</v>
      </c>
      <c r="X706" s="12">
        <f t="shared" si="128"/>
        <v>68.5152</v>
      </c>
      <c r="Y706" s="12">
        <f t="shared" si="128"/>
        <v>65.62197</v>
      </c>
      <c r="Z706" s="12">
        <f t="shared" si="128"/>
        <v>66.15999</v>
      </c>
      <c r="AA706" s="12">
        <f t="shared" si="128"/>
        <v>61.50996</v>
      </c>
      <c r="AB706" s="12">
        <f t="shared" si="128"/>
        <v>63.11853</v>
      </c>
      <c r="AC706" s="12">
        <f t="shared" si="128"/>
        <v>60.71391</v>
      </c>
      <c r="AD706" s="12">
        <f t="shared" si="128"/>
        <v>59.59395</v>
      </c>
      <c r="AE706" s="12">
        <f t="shared" si="128"/>
        <v>59.16024</v>
      </c>
      <c r="AF706" s="12">
        <f t="shared" si="128"/>
        <v>56.44818</v>
      </c>
      <c r="AG706" s="12"/>
    </row>
    <row r="707" ht="14.25" hidden="1" customHeight="1" outlineLevel="2">
      <c r="B707" s="7" t="s">
        <v>15</v>
      </c>
      <c r="C707" s="12">
        <f t="shared" ref="C707:AF707" si="129">C605+C673</f>
        <v>7738.88076</v>
      </c>
      <c r="D707" s="12">
        <f t="shared" si="129"/>
        <v>6721.04979</v>
      </c>
      <c r="E707" s="12">
        <f t="shared" si="129"/>
        <v>6096.98115</v>
      </c>
      <c r="F707" s="12">
        <f t="shared" si="129"/>
        <v>5734.26711</v>
      </c>
      <c r="G707" s="12">
        <f t="shared" si="129"/>
        <v>4909.11057</v>
      </c>
      <c r="H707" s="12">
        <f t="shared" si="129"/>
        <v>4655.15505</v>
      </c>
      <c r="I707" s="12">
        <f t="shared" si="129"/>
        <v>4461.56568</v>
      </c>
      <c r="J707" s="12">
        <f t="shared" si="129"/>
        <v>4352.5287</v>
      </c>
      <c r="K707" s="12">
        <f t="shared" si="129"/>
        <v>4239.23526</v>
      </c>
      <c r="L707" s="12">
        <f t="shared" si="129"/>
        <v>3916.79847</v>
      </c>
      <c r="M707" s="12">
        <f t="shared" si="129"/>
        <v>3588.13611</v>
      </c>
      <c r="N707" s="12">
        <f t="shared" si="129"/>
        <v>3399.34023</v>
      </c>
      <c r="O707" s="12">
        <f t="shared" si="129"/>
        <v>3217.4064</v>
      </c>
      <c r="P707" s="12">
        <f t="shared" si="129"/>
        <v>3056.13828</v>
      </c>
      <c r="Q707" s="12">
        <f t="shared" si="129"/>
        <v>3050.01216</v>
      </c>
      <c r="R707" s="12">
        <f t="shared" si="129"/>
        <v>2956.23081</v>
      </c>
      <c r="S707" s="12">
        <f t="shared" si="129"/>
        <v>2949.0903</v>
      </c>
      <c r="T707" s="12">
        <f t="shared" si="129"/>
        <v>2825.59329</v>
      </c>
      <c r="U707" s="12">
        <f t="shared" si="129"/>
        <v>2702.31507</v>
      </c>
      <c r="V707" s="12">
        <f t="shared" si="129"/>
        <v>2476.20555</v>
      </c>
      <c r="W707" s="12">
        <f t="shared" si="129"/>
        <v>2707.84449</v>
      </c>
      <c r="X707" s="12">
        <f t="shared" si="129"/>
        <v>2531.28096</v>
      </c>
      <c r="Y707" s="12">
        <f t="shared" si="129"/>
        <v>2499.83487</v>
      </c>
      <c r="Z707" s="12">
        <f t="shared" si="129"/>
        <v>2411.4636</v>
      </c>
      <c r="AA707" s="12">
        <f t="shared" si="129"/>
        <v>2334.78765</v>
      </c>
      <c r="AB707" s="12">
        <f t="shared" si="129"/>
        <v>2281.93992</v>
      </c>
      <c r="AC707" s="12">
        <f t="shared" si="129"/>
        <v>2271.27888</v>
      </c>
      <c r="AD707" s="12">
        <f t="shared" si="129"/>
        <v>2281.90014</v>
      </c>
      <c r="AE707" s="12">
        <f t="shared" si="129"/>
        <v>2237.64489</v>
      </c>
      <c r="AF707" s="12">
        <f t="shared" si="129"/>
        <v>2230.12647</v>
      </c>
      <c r="AG707" s="12"/>
    </row>
    <row r="708" ht="14.25" hidden="1" customHeight="1" outlineLevel="2">
      <c r="B708" s="7" t="s">
        <v>12</v>
      </c>
      <c r="C708" s="12">
        <f t="shared" ref="C708:AF708" si="130">C606+C674</f>
        <v>13.4431</v>
      </c>
      <c r="D708" s="12">
        <f t="shared" si="130"/>
        <v>12.83912</v>
      </c>
      <c r="E708" s="12">
        <f t="shared" si="130"/>
        <v>8.7567</v>
      </c>
      <c r="F708" s="12">
        <f t="shared" si="130"/>
        <v>6.9892</v>
      </c>
      <c r="G708" s="12">
        <f t="shared" si="130"/>
        <v>7.4336</v>
      </c>
      <c r="H708" s="12">
        <f t="shared" si="130"/>
        <v>8.27796</v>
      </c>
      <c r="I708" s="12">
        <f t="shared" si="130"/>
        <v>8.49006</v>
      </c>
      <c r="J708" s="12">
        <f t="shared" si="130"/>
        <v>8.70418</v>
      </c>
      <c r="K708" s="12">
        <f t="shared" si="130"/>
        <v>7.99112</v>
      </c>
      <c r="L708" s="12">
        <f t="shared" si="130"/>
        <v>7.32856</v>
      </c>
      <c r="M708" s="12">
        <f t="shared" si="130"/>
        <v>7.39522</v>
      </c>
      <c r="N708" s="12">
        <f t="shared" si="130"/>
        <v>7.16898</v>
      </c>
      <c r="O708" s="12">
        <f t="shared" si="130"/>
        <v>6.98516</v>
      </c>
      <c r="P708" s="12">
        <f t="shared" si="130"/>
        <v>6.73266</v>
      </c>
      <c r="Q708" s="12">
        <f t="shared" si="130"/>
        <v>6.78922</v>
      </c>
      <c r="R708" s="12">
        <f t="shared" si="130"/>
        <v>6.4337</v>
      </c>
      <c r="S708" s="12">
        <f t="shared" si="130"/>
        <v>6.19332</v>
      </c>
      <c r="T708" s="12">
        <f t="shared" si="130"/>
        <v>5.67216</v>
      </c>
      <c r="U708" s="12">
        <f t="shared" si="130"/>
        <v>5.32674</v>
      </c>
      <c r="V708" s="12">
        <f t="shared" si="130"/>
        <v>4.76518</v>
      </c>
      <c r="W708" s="12">
        <f t="shared" si="130"/>
        <v>4.64802</v>
      </c>
      <c r="X708" s="12">
        <f t="shared" si="130"/>
        <v>4.61166</v>
      </c>
      <c r="Y708" s="12">
        <f t="shared" si="130"/>
        <v>4.6763</v>
      </c>
      <c r="Z708" s="12">
        <f t="shared" si="130"/>
        <v>4.55106</v>
      </c>
      <c r="AA708" s="12">
        <f t="shared" si="130"/>
        <v>4.5349</v>
      </c>
      <c r="AB708" s="12">
        <f t="shared" si="130"/>
        <v>4.4541</v>
      </c>
      <c r="AC708" s="12">
        <f t="shared" si="130"/>
        <v>4.41774</v>
      </c>
      <c r="AD708" s="12">
        <f t="shared" si="130"/>
        <v>4.61772</v>
      </c>
      <c r="AE708" s="12">
        <f t="shared" si="130"/>
        <v>4.43996</v>
      </c>
      <c r="AF708" s="12">
        <f t="shared" si="130"/>
        <v>4.58338</v>
      </c>
      <c r="AG708" s="12"/>
    </row>
    <row r="709" ht="14.25" hidden="1" customHeight="1" outlineLevel="2">
      <c r="B709" s="7" t="s">
        <v>18</v>
      </c>
      <c r="C709" s="12">
        <f t="shared" ref="C709:AF709" si="131">C607+C675</f>
        <v>91.694</v>
      </c>
      <c r="D709" s="12">
        <f t="shared" si="131"/>
        <v>92.7227</v>
      </c>
      <c r="E709" s="12">
        <f t="shared" si="131"/>
        <v>90.3605</v>
      </c>
      <c r="F709" s="12">
        <f t="shared" si="131"/>
        <v>88.9635</v>
      </c>
      <c r="G709" s="12">
        <f t="shared" si="131"/>
        <v>87.40775</v>
      </c>
      <c r="H709" s="12">
        <f t="shared" si="131"/>
        <v>86.5505</v>
      </c>
      <c r="I709" s="12">
        <f t="shared" si="131"/>
        <v>87.14105</v>
      </c>
      <c r="J709" s="12">
        <f t="shared" si="131"/>
        <v>85.66785</v>
      </c>
      <c r="K709" s="12">
        <f t="shared" si="131"/>
        <v>87.30615</v>
      </c>
      <c r="L709" s="12">
        <f t="shared" si="131"/>
        <v>81.9531</v>
      </c>
      <c r="M709" s="12">
        <f t="shared" si="131"/>
        <v>77.8637</v>
      </c>
      <c r="N709" s="12">
        <f t="shared" si="131"/>
        <v>77.8891</v>
      </c>
      <c r="O709" s="12">
        <f t="shared" si="131"/>
        <v>77.97165</v>
      </c>
      <c r="P709" s="12">
        <f t="shared" si="131"/>
        <v>76.93025</v>
      </c>
      <c r="Q709" s="12">
        <f t="shared" si="131"/>
        <v>76.5429</v>
      </c>
      <c r="R709" s="12">
        <f t="shared" si="131"/>
        <v>76.90485</v>
      </c>
      <c r="S709" s="12">
        <f t="shared" si="131"/>
        <v>76.9112</v>
      </c>
      <c r="T709" s="12">
        <f t="shared" si="131"/>
        <v>76.3905</v>
      </c>
      <c r="U709" s="12">
        <f t="shared" si="131"/>
        <v>73.9775</v>
      </c>
      <c r="V709" s="12">
        <f t="shared" si="131"/>
        <v>72.43445</v>
      </c>
      <c r="W709" s="12">
        <f t="shared" si="131"/>
        <v>70.485</v>
      </c>
      <c r="X709" s="12">
        <f t="shared" si="131"/>
        <v>68.67525</v>
      </c>
      <c r="Y709" s="12">
        <f t="shared" si="131"/>
        <v>69.3928</v>
      </c>
      <c r="Z709" s="12">
        <f t="shared" si="131"/>
        <v>70.56755</v>
      </c>
      <c r="AA709" s="12">
        <f t="shared" si="131"/>
        <v>68.6943</v>
      </c>
      <c r="AB709" s="12">
        <f t="shared" si="131"/>
        <v>69.13245</v>
      </c>
      <c r="AC709" s="12">
        <f t="shared" si="131"/>
        <v>69.81825</v>
      </c>
      <c r="AD709" s="12">
        <f t="shared" si="131"/>
        <v>72.96785</v>
      </c>
      <c r="AE709" s="12">
        <f t="shared" si="131"/>
        <v>73.1139</v>
      </c>
      <c r="AF709" s="12">
        <f t="shared" si="131"/>
        <v>72.32015</v>
      </c>
      <c r="AG709" s="12"/>
    </row>
    <row r="710" ht="14.25" hidden="1" customHeight="1" outlineLevel="2">
      <c r="B710" s="7" t="s">
        <v>16</v>
      </c>
      <c r="C710" s="12">
        <f t="shared" ref="C710:AF710" si="132">C608+C676</f>
        <v>403.01907</v>
      </c>
      <c r="D710" s="12">
        <f t="shared" si="132"/>
        <v>404.54667</v>
      </c>
      <c r="E710" s="12">
        <f t="shared" si="132"/>
        <v>397.39241</v>
      </c>
      <c r="F710" s="12">
        <f t="shared" si="132"/>
        <v>397.74885</v>
      </c>
      <c r="G710" s="12">
        <f t="shared" si="132"/>
        <v>400.3585</v>
      </c>
      <c r="H710" s="12">
        <f t="shared" si="132"/>
        <v>386.2282</v>
      </c>
      <c r="I710" s="12">
        <f t="shared" si="132"/>
        <v>393.50976</v>
      </c>
      <c r="J710" s="12">
        <f t="shared" si="132"/>
        <v>391.28201</v>
      </c>
      <c r="K710" s="12">
        <f t="shared" si="132"/>
        <v>398.72906</v>
      </c>
      <c r="L710" s="12">
        <f t="shared" si="132"/>
        <v>401.51693</v>
      </c>
      <c r="M710" s="12">
        <f t="shared" si="132"/>
        <v>392.64412</v>
      </c>
      <c r="N710" s="12">
        <f t="shared" si="132"/>
        <v>389.21975</v>
      </c>
      <c r="O710" s="12">
        <f t="shared" si="132"/>
        <v>405.93424</v>
      </c>
      <c r="P710" s="12">
        <f t="shared" si="132"/>
        <v>420.76469</v>
      </c>
      <c r="Q710" s="12">
        <f t="shared" si="132"/>
        <v>434.19484</v>
      </c>
      <c r="R710" s="12">
        <f t="shared" si="132"/>
        <v>424.91467</v>
      </c>
      <c r="S710" s="12">
        <f t="shared" si="132"/>
        <v>394.83368</v>
      </c>
      <c r="T710" s="12">
        <f t="shared" si="132"/>
        <v>366.42032</v>
      </c>
      <c r="U710" s="12">
        <f t="shared" si="132"/>
        <v>332.78766</v>
      </c>
      <c r="V710" s="12">
        <f t="shared" si="132"/>
        <v>317.70261</v>
      </c>
      <c r="W710" s="12">
        <f t="shared" si="132"/>
        <v>273.77138</v>
      </c>
      <c r="X710" s="12">
        <f t="shared" si="132"/>
        <v>254.91825</v>
      </c>
      <c r="Y710" s="12">
        <f t="shared" si="132"/>
        <v>245.70173</v>
      </c>
      <c r="Z710" s="12">
        <f t="shared" si="132"/>
        <v>223.75521</v>
      </c>
      <c r="AA710" s="12">
        <f t="shared" si="132"/>
        <v>218.91781</v>
      </c>
      <c r="AB710" s="12">
        <f t="shared" si="132"/>
        <v>209.81586</v>
      </c>
      <c r="AC710" s="12">
        <f t="shared" si="132"/>
        <v>199.23723</v>
      </c>
      <c r="AD710" s="12">
        <f t="shared" si="132"/>
        <v>194.17069</v>
      </c>
      <c r="AE710" s="12">
        <f t="shared" si="132"/>
        <v>185.90892</v>
      </c>
      <c r="AF710" s="12">
        <f t="shared" si="132"/>
        <v>183.41384</v>
      </c>
      <c r="AG710" s="12"/>
    </row>
    <row r="711" ht="14.25" hidden="1" customHeight="1" outlineLevel="2">
      <c r="B711" s="7" t="s">
        <v>31</v>
      </c>
      <c r="C711" s="12">
        <f t="shared" ref="C711:AF711" si="133">C609+C677</f>
        <v>1332.67008</v>
      </c>
      <c r="D711" s="12">
        <f t="shared" si="133"/>
        <v>1335.7617</v>
      </c>
      <c r="E711" s="12">
        <f t="shared" si="133"/>
        <v>1335.38499</v>
      </c>
      <c r="F711" s="12">
        <f t="shared" si="133"/>
        <v>1244.01333</v>
      </c>
      <c r="G711" s="12">
        <f t="shared" si="133"/>
        <v>1268.14875</v>
      </c>
      <c r="H711" s="12">
        <f t="shared" si="133"/>
        <v>1243.85745</v>
      </c>
      <c r="I711" s="12">
        <f t="shared" si="133"/>
        <v>1270.37004</v>
      </c>
      <c r="J711" s="12">
        <f t="shared" si="133"/>
        <v>1264.32969</v>
      </c>
      <c r="K711" s="12">
        <f t="shared" si="133"/>
        <v>1297.06449</v>
      </c>
      <c r="L711" s="12">
        <f t="shared" si="133"/>
        <v>1258.65306</v>
      </c>
      <c r="M711" s="12">
        <f t="shared" si="133"/>
        <v>1213.12311</v>
      </c>
      <c r="N711" s="12">
        <f t="shared" si="133"/>
        <v>1177.63443</v>
      </c>
      <c r="O711" s="12">
        <f t="shared" si="133"/>
        <v>1130.70156</v>
      </c>
      <c r="P711" s="12">
        <f t="shared" si="133"/>
        <v>1088.3022</v>
      </c>
      <c r="Q711" s="12">
        <f t="shared" si="133"/>
        <v>1062.20529</v>
      </c>
      <c r="R711" s="12">
        <f t="shared" si="133"/>
        <v>1022.58579</v>
      </c>
      <c r="S711" s="12">
        <f t="shared" si="133"/>
        <v>984.29127</v>
      </c>
      <c r="T711" s="12">
        <f t="shared" si="133"/>
        <v>964.61142</v>
      </c>
      <c r="U711" s="12">
        <f t="shared" si="133"/>
        <v>877.90317</v>
      </c>
      <c r="V711" s="12">
        <f t="shared" si="133"/>
        <v>802.34034</v>
      </c>
      <c r="W711" s="12">
        <f t="shared" si="133"/>
        <v>801.24918</v>
      </c>
      <c r="X711" s="12">
        <f t="shared" si="133"/>
        <v>769.72245</v>
      </c>
      <c r="Y711" s="12">
        <f t="shared" si="133"/>
        <v>737.68911</v>
      </c>
      <c r="Z711" s="12">
        <f t="shared" si="133"/>
        <v>721.68543</v>
      </c>
      <c r="AA711" s="12">
        <f t="shared" si="133"/>
        <v>723.34815</v>
      </c>
      <c r="AB711" s="12">
        <f t="shared" si="133"/>
        <v>749.74383</v>
      </c>
      <c r="AC711" s="12">
        <f t="shared" si="133"/>
        <v>760.59048</v>
      </c>
      <c r="AD711" s="12">
        <f t="shared" si="133"/>
        <v>776.2824</v>
      </c>
      <c r="AE711" s="12">
        <f t="shared" si="133"/>
        <v>792.83166</v>
      </c>
      <c r="AF711" s="12">
        <f t="shared" si="133"/>
        <v>790.1817</v>
      </c>
      <c r="AG711" s="12"/>
    </row>
    <row r="712" ht="14.25" hidden="1" customHeight="1" outlineLevel="2">
      <c r="B712" s="7" t="s">
        <v>14</v>
      </c>
      <c r="C712" s="12">
        <f t="shared" ref="C712:AF712" si="134">C610+C678</f>
        <v>6219.6288</v>
      </c>
      <c r="D712" s="12">
        <f t="shared" si="134"/>
        <v>6272.1274</v>
      </c>
      <c r="E712" s="12">
        <f t="shared" si="134"/>
        <v>6128.38688</v>
      </c>
      <c r="F712" s="12">
        <f t="shared" si="134"/>
        <v>5843.9458</v>
      </c>
      <c r="G712" s="12">
        <f t="shared" si="134"/>
        <v>5505.71252</v>
      </c>
      <c r="H712" s="12">
        <f t="shared" si="134"/>
        <v>5341.66248</v>
      </c>
      <c r="I712" s="12">
        <f t="shared" si="134"/>
        <v>5210.70704</v>
      </c>
      <c r="J712" s="12">
        <f t="shared" si="134"/>
        <v>4957.9376</v>
      </c>
      <c r="K712" s="12">
        <f t="shared" si="134"/>
        <v>4821.20408</v>
      </c>
      <c r="L712" s="12">
        <f t="shared" si="134"/>
        <v>4628.56548</v>
      </c>
      <c r="M712" s="12">
        <f t="shared" si="134"/>
        <v>4407.59704</v>
      </c>
      <c r="N712" s="12">
        <f t="shared" si="134"/>
        <v>4202.41052</v>
      </c>
      <c r="O712" s="12">
        <f t="shared" si="134"/>
        <v>3926.57188</v>
      </c>
      <c r="P712" s="12">
        <f t="shared" si="134"/>
        <v>3824.44216</v>
      </c>
      <c r="Q712" s="12">
        <f t="shared" si="134"/>
        <v>3581.24536</v>
      </c>
      <c r="R712" s="12">
        <f t="shared" si="134"/>
        <v>3408.14012</v>
      </c>
      <c r="S712" s="12">
        <f t="shared" si="134"/>
        <v>3189.28456</v>
      </c>
      <c r="T712" s="12">
        <f t="shared" si="134"/>
        <v>2915.92532</v>
      </c>
      <c r="U712" s="12">
        <f t="shared" si="134"/>
        <v>2744.00588</v>
      </c>
      <c r="V712" s="12">
        <f t="shared" si="134"/>
        <v>2582.84488</v>
      </c>
      <c r="W712" s="12">
        <f t="shared" si="134"/>
        <v>2599.85572</v>
      </c>
      <c r="X712" s="12">
        <f t="shared" si="134"/>
        <v>2433.64968</v>
      </c>
      <c r="Y712" s="12">
        <f t="shared" si="134"/>
        <v>2319.70508</v>
      </c>
      <c r="Z712" s="12">
        <f t="shared" si="134"/>
        <v>2300.43044</v>
      </c>
      <c r="AA712" s="12">
        <f t="shared" si="134"/>
        <v>2264.48992</v>
      </c>
      <c r="AB712" s="12">
        <f t="shared" si="134"/>
        <v>2206.49352</v>
      </c>
      <c r="AC712" s="12">
        <f t="shared" si="134"/>
        <v>2158.88904</v>
      </c>
      <c r="AD712" s="12">
        <f t="shared" si="134"/>
        <v>2163.02856</v>
      </c>
      <c r="AE712" s="12">
        <f t="shared" si="134"/>
        <v>2110.22812</v>
      </c>
      <c r="AF712" s="12">
        <f t="shared" si="134"/>
        <v>2060.40296</v>
      </c>
      <c r="AG712" s="12"/>
    </row>
    <row r="713" ht="14.25" hidden="1" customHeight="1" outlineLevel="2">
      <c r="B713" s="7" t="s">
        <v>8</v>
      </c>
      <c r="C713" s="12">
        <f t="shared" ref="C713:AF713" si="135">C611+C679</f>
        <v>295.53664</v>
      </c>
      <c r="D713" s="12">
        <f t="shared" si="135"/>
        <v>236.56472</v>
      </c>
      <c r="E713" s="12">
        <f t="shared" si="135"/>
        <v>178.99896</v>
      </c>
      <c r="F713" s="12">
        <f t="shared" si="135"/>
        <v>176.32552</v>
      </c>
      <c r="G713" s="12">
        <f t="shared" si="135"/>
        <v>171.65568</v>
      </c>
      <c r="H713" s="12">
        <f t="shared" si="135"/>
        <v>207.76448</v>
      </c>
      <c r="I713" s="12">
        <f t="shared" si="135"/>
        <v>212.7468</v>
      </c>
      <c r="J713" s="12">
        <f t="shared" si="135"/>
        <v>190.2656</v>
      </c>
      <c r="K713" s="12">
        <f t="shared" si="135"/>
        <v>187.488</v>
      </c>
      <c r="L713" s="12">
        <f t="shared" si="135"/>
        <v>182.69664</v>
      </c>
      <c r="M713" s="12">
        <f t="shared" si="135"/>
        <v>178.47816</v>
      </c>
      <c r="N713" s="12">
        <f t="shared" si="135"/>
        <v>174.60688</v>
      </c>
      <c r="O713" s="12">
        <f t="shared" si="135"/>
        <v>179.48504</v>
      </c>
      <c r="P713" s="12">
        <f t="shared" si="135"/>
        <v>186.23808</v>
      </c>
      <c r="Q713" s="12">
        <f t="shared" si="135"/>
        <v>197.74776</v>
      </c>
      <c r="R713" s="12">
        <f t="shared" si="135"/>
        <v>197.50472</v>
      </c>
      <c r="S713" s="12">
        <f t="shared" si="135"/>
        <v>199.84832</v>
      </c>
      <c r="T713" s="12">
        <f t="shared" si="135"/>
        <v>192.24464</v>
      </c>
      <c r="U713" s="12">
        <f t="shared" si="135"/>
        <v>189.84896</v>
      </c>
      <c r="V713" s="12">
        <f t="shared" si="135"/>
        <v>165.64912</v>
      </c>
      <c r="W713" s="12">
        <f t="shared" si="135"/>
        <v>159.52104</v>
      </c>
      <c r="X713" s="12">
        <f t="shared" si="135"/>
        <v>150.32024</v>
      </c>
      <c r="Y713" s="12">
        <f t="shared" si="135"/>
        <v>140.7896</v>
      </c>
      <c r="Z713" s="12">
        <f t="shared" si="135"/>
        <v>133.08176</v>
      </c>
      <c r="AA713" s="12">
        <f t="shared" si="135"/>
        <v>121.62416</v>
      </c>
      <c r="AB713" s="12">
        <f t="shared" si="135"/>
        <v>123.72472</v>
      </c>
      <c r="AC713" s="12">
        <f t="shared" si="135"/>
        <v>126.67592</v>
      </c>
      <c r="AD713" s="12">
        <f t="shared" si="135"/>
        <v>121.88456</v>
      </c>
      <c r="AE713" s="12">
        <f t="shared" si="135"/>
        <v>123.39488</v>
      </c>
      <c r="AF713" s="12">
        <f t="shared" si="135"/>
        <v>130.58192</v>
      </c>
      <c r="AG713" s="12"/>
    </row>
    <row r="714" ht="14.25" hidden="1" customHeight="1" outlineLevel="2">
      <c r="B714" s="7" t="s">
        <v>19</v>
      </c>
      <c r="C714" s="12">
        <f t="shared" ref="C714:AF714" si="136">C612+C680</f>
        <v>9577.87892</v>
      </c>
      <c r="D714" s="12">
        <f t="shared" si="136"/>
        <v>9911.70888</v>
      </c>
      <c r="E714" s="12">
        <f t="shared" si="136"/>
        <v>10250.15068</v>
      </c>
      <c r="F714" s="12">
        <f t="shared" si="136"/>
        <v>10224.5934</v>
      </c>
      <c r="G714" s="12">
        <f t="shared" si="136"/>
        <v>9979.63744</v>
      </c>
      <c r="H714" s="12">
        <f t="shared" si="136"/>
        <v>9889.85068</v>
      </c>
      <c r="I714" s="12">
        <f t="shared" si="136"/>
        <v>9643.35744</v>
      </c>
      <c r="J714" s="12">
        <f t="shared" si="136"/>
        <v>9425.2078</v>
      </c>
      <c r="K714" s="12">
        <f t="shared" si="136"/>
        <v>9002.4558</v>
      </c>
      <c r="L714" s="12">
        <f t="shared" si="136"/>
        <v>8681.50056</v>
      </c>
      <c r="M714" s="12">
        <f t="shared" si="136"/>
        <v>7831.86512</v>
      </c>
      <c r="N714" s="12">
        <f t="shared" si="136"/>
        <v>7525.56208</v>
      </c>
      <c r="O714" s="12">
        <f t="shared" si="136"/>
        <v>7069.95072</v>
      </c>
      <c r="P714" s="12">
        <f t="shared" si="136"/>
        <v>6974.30308</v>
      </c>
      <c r="Q714" s="12">
        <f t="shared" si="136"/>
        <v>6480.49992</v>
      </c>
      <c r="R714" s="12">
        <f t="shared" si="136"/>
        <v>6438.94532</v>
      </c>
      <c r="S714" s="12">
        <f t="shared" si="136"/>
        <v>6269.89256</v>
      </c>
      <c r="T714" s="12">
        <f t="shared" si="136"/>
        <v>6182.55584</v>
      </c>
      <c r="U714" s="12">
        <f t="shared" si="136"/>
        <v>6076.96392</v>
      </c>
      <c r="V714" s="12">
        <f t="shared" si="136"/>
        <v>5689.6174</v>
      </c>
      <c r="W714" s="12">
        <f t="shared" si="136"/>
        <v>5367.46116</v>
      </c>
      <c r="X714" s="12">
        <f t="shared" si="136"/>
        <v>4930.20108</v>
      </c>
      <c r="Y714" s="12">
        <f t="shared" si="136"/>
        <v>4950.37788</v>
      </c>
      <c r="Z714" s="12">
        <f t="shared" si="136"/>
        <v>4800.68524</v>
      </c>
      <c r="AA714" s="12">
        <f t="shared" si="136"/>
        <v>4456.4306</v>
      </c>
      <c r="AB714" s="12">
        <f t="shared" si="136"/>
        <v>4326.81868</v>
      </c>
      <c r="AC714" s="12">
        <f t="shared" si="136"/>
        <v>4247.64876</v>
      </c>
      <c r="AD714" s="12">
        <f t="shared" si="136"/>
        <v>4442.06664</v>
      </c>
      <c r="AE714" s="12">
        <f t="shared" si="136"/>
        <v>4311.25372</v>
      </c>
      <c r="AF714" s="12">
        <f t="shared" si="136"/>
        <v>4296.40936</v>
      </c>
      <c r="AG714" s="12"/>
    </row>
    <row r="715" ht="14.25" hidden="1" customHeight="1" outlineLevel="2">
      <c r="B715" s="7" t="s">
        <v>9</v>
      </c>
      <c r="C715" s="12">
        <f t="shared" ref="C715:AF715" si="137">C613+C681</f>
        <v>7.28352</v>
      </c>
      <c r="D715" s="12">
        <f t="shared" si="137"/>
        <v>7.10368</v>
      </c>
      <c r="E715" s="12">
        <f t="shared" si="137"/>
        <v>7.18236</v>
      </c>
      <c r="F715" s="12">
        <f t="shared" si="137"/>
        <v>7.15988</v>
      </c>
      <c r="G715" s="12">
        <f t="shared" si="137"/>
        <v>7.41278</v>
      </c>
      <c r="H715" s="12">
        <f t="shared" si="137"/>
        <v>7.55328</v>
      </c>
      <c r="I715" s="12">
        <f t="shared" si="137"/>
        <v>7.5027</v>
      </c>
      <c r="J715" s="12">
        <f t="shared" si="137"/>
        <v>7.49708</v>
      </c>
      <c r="K715" s="12">
        <f t="shared" si="137"/>
        <v>7.28352</v>
      </c>
      <c r="L715" s="12">
        <f t="shared" si="137"/>
        <v>7.6713</v>
      </c>
      <c r="M715" s="12">
        <f t="shared" si="137"/>
        <v>7.46336</v>
      </c>
      <c r="N715" s="12">
        <f t="shared" si="137"/>
        <v>7.35658</v>
      </c>
      <c r="O715" s="12">
        <f t="shared" si="137"/>
        <v>7.77246</v>
      </c>
      <c r="P715" s="12">
        <f t="shared" si="137"/>
        <v>8.35132</v>
      </c>
      <c r="Q715" s="12">
        <f t="shared" si="137"/>
        <v>8.5986</v>
      </c>
      <c r="R715" s="12">
        <f t="shared" si="137"/>
        <v>9.00324</v>
      </c>
      <c r="S715" s="12">
        <f t="shared" si="137"/>
        <v>8.88522</v>
      </c>
      <c r="T715" s="12">
        <f t="shared" si="137"/>
        <v>8.9358</v>
      </c>
      <c r="U715" s="12">
        <f t="shared" si="137"/>
        <v>8.16024</v>
      </c>
      <c r="V715" s="12">
        <f t="shared" si="137"/>
        <v>7.51394</v>
      </c>
      <c r="W715" s="12">
        <f t="shared" si="137"/>
        <v>7.30038</v>
      </c>
      <c r="X715" s="12">
        <f t="shared" si="137"/>
        <v>6.17076</v>
      </c>
      <c r="Y715" s="12">
        <f t="shared" si="137"/>
        <v>5.88414</v>
      </c>
      <c r="Z715" s="12">
        <f t="shared" si="137"/>
        <v>4.99056</v>
      </c>
      <c r="AA715" s="12">
        <f t="shared" si="137"/>
        <v>4.73766</v>
      </c>
      <c r="AB715" s="12">
        <f t="shared" si="137"/>
        <v>4.92874</v>
      </c>
      <c r="AC715" s="12">
        <f t="shared" si="137"/>
        <v>5.00742</v>
      </c>
      <c r="AD715" s="12">
        <f t="shared" si="137"/>
        <v>6.18762</v>
      </c>
      <c r="AE715" s="12">
        <f t="shared" si="137"/>
        <v>5.41768</v>
      </c>
      <c r="AF715" s="12">
        <f t="shared" si="137"/>
        <v>5.24908</v>
      </c>
      <c r="AG715" s="12"/>
    </row>
    <row r="716" ht="14.25" hidden="1" customHeight="1" outlineLevel="2">
      <c r="B716" s="7" t="s">
        <v>20</v>
      </c>
      <c r="C716" s="12">
        <f t="shared" ref="C716:AF716" si="138">C614+C682</f>
        <v>23.21844</v>
      </c>
      <c r="D716" s="12">
        <f t="shared" si="138"/>
        <v>22.18616</v>
      </c>
      <c r="E716" s="12">
        <f t="shared" si="138"/>
        <v>20.0299</v>
      </c>
      <c r="F716" s="12">
        <f t="shared" si="138"/>
        <v>18.42384</v>
      </c>
      <c r="G716" s="12">
        <f t="shared" si="138"/>
        <v>17.21078</v>
      </c>
      <c r="H716" s="12">
        <f t="shared" si="138"/>
        <v>16.84136</v>
      </c>
      <c r="I716" s="12">
        <f t="shared" si="138"/>
        <v>16.91734</v>
      </c>
      <c r="J716" s="12">
        <f t="shared" si="138"/>
        <v>16.0213</v>
      </c>
      <c r="K716" s="12">
        <f t="shared" si="138"/>
        <v>15.33224</v>
      </c>
      <c r="L716" s="12">
        <f t="shared" si="138"/>
        <v>14.6851</v>
      </c>
      <c r="M716" s="12">
        <f t="shared" si="138"/>
        <v>14.148</v>
      </c>
      <c r="N716" s="12">
        <f t="shared" si="138"/>
        <v>14.86588</v>
      </c>
      <c r="O716" s="12">
        <f t="shared" si="138"/>
        <v>14.57506</v>
      </c>
      <c r="P716" s="12">
        <f t="shared" si="138"/>
        <v>14.4886</v>
      </c>
      <c r="Q716" s="12">
        <f t="shared" si="138"/>
        <v>14.2528</v>
      </c>
      <c r="R716" s="12">
        <f t="shared" si="138"/>
        <v>14.19778</v>
      </c>
      <c r="S716" s="12">
        <f t="shared" si="138"/>
        <v>14.09036</v>
      </c>
      <c r="T716" s="12">
        <f t="shared" si="138"/>
        <v>13.82312</v>
      </c>
      <c r="U716" s="12">
        <f t="shared" si="138"/>
        <v>12.48692</v>
      </c>
      <c r="V716" s="12">
        <f t="shared" si="138"/>
        <v>12.48168</v>
      </c>
      <c r="W716" s="12">
        <f t="shared" si="138"/>
        <v>11.67472</v>
      </c>
      <c r="X716" s="12">
        <f t="shared" si="138"/>
        <v>11.78476</v>
      </c>
      <c r="Y716" s="12">
        <f t="shared" si="138"/>
        <v>11.83716</v>
      </c>
      <c r="Z716" s="12">
        <f t="shared" si="138"/>
        <v>11.5018</v>
      </c>
      <c r="AA716" s="12">
        <f t="shared" si="138"/>
        <v>11.60136</v>
      </c>
      <c r="AB716" s="12">
        <f t="shared" si="138"/>
        <v>10.89658</v>
      </c>
      <c r="AC716" s="12">
        <f t="shared" si="138"/>
        <v>10.43808</v>
      </c>
      <c r="AD716" s="12">
        <f t="shared" si="138"/>
        <v>10.57956</v>
      </c>
      <c r="AE716" s="12">
        <f t="shared" si="138"/>
        <v>11.7114</v>
      </c>
      <c r="AF716" s="12">
        <f t="shared" si="138"/>
        <v>10.64244</v>
      </c>
      <c r="AG716" s="12"/>
    </row>
    <row r="717" ht="14.25" hidden="1" customHeight="1" outlineLevel="2">
      <c r="B717" s="7" t="s">
        <v>21</v>
      </c>
      <c r="C717" s="12">
        <f t="shared" ref="C717:AF717" si="139">C615+C683</f>
        <v>34.32986</v>
      </c>
      <c r="D717" s="12">
        <f t="shared" si="139"/>
        <v>34.80932</v>
      </c>
      <c r="E717" s="12">
        <f t="shared" si="139"/>
        <v>28.10736</v>
      </c>
      <c r="F717" s="12">
        <f t="shared" si="139"/>
        <v>24.3791</v>
      </c>
      <c r="G717" s="12">
        <f t="shared" si="139"/>
        <v>21.99228</v>
      </c>
      <c r="H717" s="12">
        <f t="shared" si="139"/>
        <v>21.6281</v>
      </c>
      <c r="I717" s="12">
        <f t="shared" si="139"/>
        <v>22.139</v>
      </c>
      <c r="J717" s="12">
        <f t="shared" si="139"/>
        <v>22.07088</v>
      </c>
      <c r="K717" s="12">
        <f t="shared" si="139"/>
        <v>20.17662</v>
      </c>
      <c r="L717" s="12">
        <f t="shared" si="139"/>
        <v>17.97582</v>
      </c>
      <c r="M717" s="12">
        <f t="shared" si="139"/>
        <v>15.8903</v>
      </c>
      <c r="N717" s="12">
        <f t="shared" si="139"/>
        <v>15.01784</v>
      </c>
      <c r="O717" s="12">
        <f t="shared" si="139"/>
        <v>15.74096</v>
      </c>
      <c r="P717" s="12">
        <f t="shared" si="139"/>
        <v>15.32438</v>
      </c>
      <c r="Q717" s="12">
        <f t="shared" si="139"/>
        <v>15.05976</v>
      </c>
      <c r="R717" s="12">
        <f t="shared" si="139"/>
        <v>16.52696</v>
      </c>
      <c r="S717" s="12">
        <f t="shared" si="139"/>
        <v>16.84136</v>
      </c>
      <c r="T717" s="12">
        <f t="shared" si="139"/>
        <v>16.78372</v>
      </c>
      <c r="U717" s="12">
        <f t="shared" si="139"/>
        <v>16.83874</v>
      </c>
      <c r="V717" s="12">
        <f t="shared" si="139"/>
        <v>15.4973</v>
      </c>
      <c r="W717" s="12">
        <f t="shared" si="139"/>
        <v>15.25626</v>
      </c>
      <c r="X717" s="12">
        <f t="shared" si="139"/>
        <v>14.88422</v>
      </c>
      <c r="Y717" s="12">
        <f t="shared" si="139"/>
        <v>14.74798</v>
      </c>
      <c r="Z717" s="12">
        <f t="shared" si="139"/>
        <v>14.37594</v>
      </c>
      <c r="AA717" s="12">
        <f t="shared" si="139"/>
        <v>14.017</v>
      </c>
      <c r="AB717" s="12">
        <f t="shared" si="139"/>
        <v>13.68164</v>
      </c>
      <c r="AC717" s="12">
        <f t="shared" si="139"/>
        <v>13.54802</v>
      </c>
      <c r="AD717" s="12">
        <f t="shared" si="139"/>
        <v>13.49038</v>
      </c>
      <c r="AE717" s="12">
        <f t="shared" si="139"/>
        <v>13.59256</v>
      </c>
      <c r="AF717" s="12">
        <f t="shared" si="139"/>
        <v>13.5847</v>
      </c>
      <c r="AG717" s="12"/>
    </row>
    <row r="718" ht="14.25" hidden="1" customHeight="1" outlineLevel="2">
      <c r="B718" s="7" t="s">
        <v>22</v>
      </c>
      <c r="C718" s="12">
        <f t="shared" ref="C718:AF718" si="140">C616+C684</f>
        <v>45.65262</v>
      </c>
      <c r="D718" s="12">
        <f t="shared" si="140"/>
        <v>47.81874</v>
      </c>
      <c r="E718" s="12">
        <f t="shared" si="140"/>
        <v>44.75007</v>
      </c>
      <c r="F718" s="12">
        <f t="shared" si="140"/>
        <v>40.71321</v>
      </c>
      <c r="G718" s="12">
        <f t="shared" si="140"/>
        <v>37.0866</v>
      </c>
      <c r="H718" s="12">
        <f t="shared" si="140"/>
        <v>34.31331</v>
      </c>
      <c r="I718" s="12">
        <f t="shared" si="140"/>
        <v>32.88564</v>
      </c>
      <c r="J718" s="12">
        <f t="shared" si="140"/>
        <v>30.93285</v>
      </c>
      <c r="K718" s="12">
        <f t="shared" si="140"/>
        <v>28.8816</v>
      </c>
      <c r="L718" s="12">
        <f t="shared" si="140"/>
        <v>27.92982</v>
      </c>
      <c r="M718" s="12">
        <f t="shared" si="140"/>
        <v>26.4201</v>
      </c>
      <c r="N718" s="12">
        <f t="shared" si="140"/>
        <v>26.05908</v>
      </c>
      <c r="O718" s="12">
        <f t="shared" si="140"/>
        <v>26.00985</v>
      </c>
      <c r="P718" s="12">
        <f t="shared" si="140"/>
        <v>23.84373</v>
      </c>
      <c r="Q718" s="12">
        <f t="shared" si="140"/>
        <v>26.256</v>
      </c>
      <c r="R718" s="12">
        <f t="shared" si="140"/>
        <v>24.97602</v>
      </c>
      <c r="S718" s="12">
        <f t="shared" si="140"/>
        <v>22.1535</v>
      </c>
      <c r="T718" s="12">
        <f t="shared" si="140"/>
        <v>20.26635</v>
      </c>
      <c r="U718" s="12">
        <f t="shared" si="140"/>
        <v>22.30119</v>
      </c>
      <c r="V718" s="12">
        <f t="shared" si="140"/>
        <v>20.44686</v>
      </c>
      <c r="W718" s="12">
        <f t="shared" si="140"/>
        <v>19.38021</v>
      </c>
      <c r="X718" s="12">
        <f t="shared" si="140"/>
        <v>19.23252</v>
      </c>
      <c r="Y718" s="12">
        <f t="shared" si="140"/>
        <v>19.75764</v>
      </c>
      <c r="Z718" s="12">
        <f t="shared" si="140"/>
        <v>19.05201</v>
      </c>
      <c r="AA718" s="12">
        <f t="shared" si="140"/>
        <v>17.95254</v>
      </c>
      <c r="AB718" s="12">
        <f t="shared" si="140"/>
        <v>17.49306</v>
      </c>
      <c r="AC718" s="12">
        <f t="shared" si="140"/>
        <v>17.5587</v>
      </c>
      <c r="AD718" s="12">
        <f t="shared" si="140"/>
        <v>17.59152</v>
      </c>
      <c r="AE718" s="12">
        <f t="shared" si="140"/>
        <v>17.36178</v>
      </c>
      <c r="AF718" s="12">
        <f t="shared" si="140"/>
        <v>18.62535</v>
      </c>
      <c r="AG718" s="12"/>
    </row>
    <row r="719" ht="14.25" hidden="1" customHeight="1" outlineLevel="2">
      <c r="B719" s="7" t="s">
        <v>17</v>
      </c>
      <c r="C719" s="12">
        <f t="shared" ref="C719:AF719" si="141">C617+C685</f>
        <v>497.4696</v>
      </c>
      <c r="D719" s="12">
        <f t="shared" si="141"/>
        <v>437.3676</v>
      </c>
      <c r="E719" s="12">
        <f t="shared" si="141"/>
        <v>391.392</v>
      </c>
      <c r="F719" s="12">
        <f t="shared" si="141"/>
        <v>371.5794</v>
      </c>
      <c r="G719" s="12">
        <f t="shared" si="141"/>
        <v>348.8832</v>
      </c>
      <c r="H719" s="12">
        <f t="shared" si="141"/>
        <v>340.929</v>
      </c>
      <c r="I719" s="12">
        <f t="shared" si="141"/>
        <v>328.0662</v>
      </c>
      <c r="J719" s="12">
        <f t="shared" si="141"/>
        <v>313.2756</v>
      </c>
      <c r="K719" s="12">
        <f t="shared" si="141"/>
        <v>302.4378</v>
      </c>
      <c r="L719" s="12">
        <f t="shared" si="141"/>
        <v>301.0284</v>
      </c>
      <c r="M719" s="12">
        <f t="shared" si="141"/>
        <v>308.2698</v>
      </c>
      <c r="N719" s="12">
        <f t="shared" si="141"/>
        <v>308.4642</v>
      </c>
      <c r="O719" s="12">
        <f t="shared" si="141"/>
        <v>286.2054</v>
      </c>
      <c r="P719" s="12">
        <f t="shared" si="141"/>
        <v>294.0786</v>
      </c>
      <c r="Q719" s="12">
        <f t="shared" si="141"/>
        <v>286.2054</v>
      </c>
      <c r="R719" s="12">
        <f t="shared" si="141"/>
        <v>281.3292</v>
      </c>
      <c r="S719" s="12">
        <f t="shared" si="141"/>
        <v>260.091</v>
      </c>
      <c r="T719" s="12">
        <f t="shared" si="141"/>
        <v>237.2814</v>
      </c>
      <c r="U719" s="12">
        <f t="shared" si="141"/>
        <v>222.7824</v>
      </c>
      <c r="V719" s="12">
        <f t="shared" si="141"/>
        <v>221.5836</v>
      </c>
      <c r="W719" s="12">
        <f t="shared" si="141"/>
        <v>213.3216</v>
      </c>
      <c r="X719" s="12">
        <f t="shared" si="141"/>
        <v>218.6514</v>
      </c>
      <c r="Y719" s="12">
        <f t="shared" si="141"/>
        <v>220.5468</v>
      </c>
      <c r="Z719" s="12">
        <f t="shared" si="141"/>
        <v>215.8326</v>
      </c>
      <c r="AA719" s="12">
        <f t="shared" si="141"/>
        <v>201.1392</v>
      </c>
      <c r="AB719" s="12">
        <f t="shared" si="141"/>
        <v>208.008</v>
      </c>
      <c r="AC719" s="12">
        <f t="shared" si="141"/>
        <v>208.17</v>
      </c>
      <c r="AD719" s="12">
        <f t="shared" si="141"/>
        <v>203.6502</v>
      </c>
      <c r="AE719" s="12">
        <f t="shared" si="141"/>
        <v>194.4486</v>
      </c>
      <c r="AF719" s="12">
        <f t="shared" si="141"/>
        <v>193.0878</v>
      </c>
      <c r="AG719" s="12"/>
    </row>
    <row r="720" ht="14.25" hidden="1" customHeight="1" outlineLevel="2">
      <c r="B720" s="7" t="s">
        <v>23</v>
      </c>
      <c r="C720" s="12">
        <f t="shared" ref="C720:AF720" si="142">C618+C686</f>
        <v>3.99143</v>
      </c>
      <c r="D720" s="12">
        <f t="shared" si="142"/>
        <v>4.18965</v>
      </c>
      <c r="E720" s="12">
        <f t="shared" si="142"/>
        <v>4.15361</v>
      </c>
      <c r="F720" s="12">
        <f t="shared" si="142"/>
        <v>3.45083</v>
      </c>
      <c r="G720" s="12">
        <f t="shared" si="142"/>
        <v>3.31568</v>
      </c>
      <c r="H720" s="12">
        <f t="shared" si="142"/>
        <v>3.20756</v>
      </c>
      <c r="I720" s="12">
        <f t="shared" si="142"/>
        <v>3.02736</v>
      </c>
      <c r="J720" s="12">
        <f t="shared" si="142"/>
        <v>3.10845</v>
      </c>
      <c r="K720" s="12">
        <f t="shared" si="142"/>
        <v>3.94638</v>
      </c>
      <c r="L720" s="12">
        <f t="shared" si="142"/>
        <v>3.46885</v>
      </c>
      <c r="M720" s="12">
        <f t="shared" si="142"/>
        <v>3.43281</v>
      </c>
      <c r="N720" s="12">
        <f t="shared" si="142"/>
        <v>3.28865</v>
      </c>
      <c r="O720" s="12">
        <f t="shared" si="142"/>
        <v>3.58598</v>
      </c>
      <c r="P720" s="12">
        <f t="shared" si="142"/>
        <v>2.85617</v>
      </c>
      <c r="Q720" s="12">
        <f t="shared" si="142"/>
        <v>2.65795</v>
      </c>
      <c r="R720" s="12">
        <f t="shared" si="142"/>
        <v>2.54983</v>
      </c>
      <c r="S720" s="12">
        <f t="shared" si="142"/>
        <v>2.32458</v>
      </c>
      <c r="T720" s="12">
        <f t="shared" si="142"/>
        <v>2.29755</v>
      </c>
      <c r="U720" s="12">
        <f t="shared" si="142"/>
        <v>1.99121</v>
      </c>
      <c r="V720" s="12">
        <f t="shared" si="142"/>
        <v>3.03637</v>
      </c>
      <c r="W720" s="12">
        <f t="shared" si="142"/>
        <v>3.28865</v>
      </c>
      <c r="X720" s="12">
        <f t="shared" si="142"/>
        <v>2.96429</v>
      </c>
      <c r="Y720" s="12">
        <f t="shared" si="142"/>
        <v>2.86518</v>
      </c>
      <c r="Z720" s="12">
        <f t="shared" si="142"/>
        <v>3.2436</v>
      </c>
      <c r="AA720" s="12">
        <f t="shared" si="142"/>
        <v>2.73904</v>
      </c>
      <c r="AB720" s="12">
        <f t="shared" si="142"/>
        <v>2.67597</v>
      </c>
      <c r="AC720" s="12">
        <f t="shared" si="142"/>
        <v>2.57686</v>
      </c>
      <c r="AD720" s="12">
        <f t="shared" si="142"/>
        <v>2.68498</v>
      </c>
      <c r="AE720" s="12">
        <f t="shared" si="142"/>
        <v>2.45072</v>
      </c>
      <c r="AF720" s="12">
        <f t="shared" si="142"/>
        <v>2.41468</v>
      </c>
      <c r="AG720" s="12"/>
    </row>
    <row r="721" ht="14.25" hidden="1" customHeight="1" outlineLevel="2">
      <c r="B721" s="7" t="s">
        <v>24</v>
      </c>
      <c r="C721" s="12">
        <f t="shared" ref="C721:AF721" si="143">C619+C687</f>
        <v>1253.60092</v>
      </c>
      <c r="D721" s="12">
        <f t="shared" si="143"/>
        <v>1178.40844</v>
      </c>
      <c r="E721" s="12">
        <f t="shared" si="143"/>
        <v>1083.38384</v>
      </c>
      <c r="F721" s="12">
        <f t="shared" si="143"/>
        <v>1036.19208</v>
      </c>
      <c r="G721" s="12">
        <f t="shared" si="143"/>
        <v>962.59196</v>
      </c>
      <c r="H721" s="12">
        <f t="shared" si="143"/>
        <v>897.3052</v>
      </c>
      <c r="I721" s="12">
        <f t="shared" si="143"/>
        <v>839.46324</v>
      </c>
      <c r="J721" s="12">
        <f t="shared" si="143"/>
        <v>770.78496</v>
      </c>
      <c r="K721" s="12">
        <f t="shared" si="143"/>
        <v>777.19576</v>
      </c>
      <c r="L721" s="12">
        <f t="shared" si="143"/>
        <v>734.82244</v>
      </c>
      <c r="M721" s="12">
        <f t="shared" si="143"/>
        <v>693.27632</v>
      </c>
      <c r="N721" s="12">
        <f t="shared" si="143"/>
        <v>633.69724</v>
      </c>
      <c r="O721" s="12">
        <f t="shared" si="143"/>
        <v>601.35372</v>
      </c>
      <c r="P721" s="12">
        <f t="shared" si="143"/>
        <v>585.244</v>
      </c>
      <c r="Q721" s="12">
        <f t="shared" si="143"/>
        <v>542.56048</v>
      </c>
      <c r="R721" s="12">
        <f t="shared" si="143"/>
        <v>551.59764</v>
      </c>
      <c r="S721" s="12">
        <f t="shared" si="143"/>
        <v>538.58992</v>
      </c>
      <c r="T721" s="12">
        <f t="shared" si="143"/>
        <v>542.89136</v>
      </c>
      <c r="U721" s="12">
        <f t="shared" si="143"/>
        <v>530.04908</v>
      </c>
      <c r="V721" s="12">
        <f t="shared" si="143"/>
        <v>532.67544</v>
      </c>
      <c r="W721" s="12">
        <f t="shared" si="143"/>
        <v>554.26536</v>
      </c>
      <c r="X721" s="12">
        <f t="shared" si="143"/>
        <v>546.8826</v>
      </c>
      <c r="Y721" s="12">
        <f t="shared" si="143"/>
        <v>534.061</v>
      </c>
      <c r="Z721" s="12">
        <f t="shared" si="143"/>
        <v>528.87032</v>
      </c>
      <c r="AA721" s="12">
        <f t="shared" si="143"/>
        <v>503.49596</v>
      </c>
      <c r="AB721" s="12">
        <f t="shared" si="143"/>
        <v>519.23344</v>
      </c>
      <c r="AC721" s="12">
        <f t="shared" si="143"/>
        <v>511.5198</v>
      </c>
      <c r="AD721" s="12">
        <f t="shared" si="143"/>
        <v>512.16088</v>
      </c>
      <c r="AE721" s="12">
        <f t="shared" si="143"/>
        <v>497.22992</v>
      </c>
      <c r="AF721" s="12">
        <f t="shared" si="143"/>
        <v>489.92988</v>
      </c>
      <c r="AG721" s="12"/>
    </row>
    <row r="722" ht="14.25" hidden="1" customHeight="1" outlineLevel="2">
      <c r="B722" s="7" t="s">
        <v>5</v>
      </c>
      <c r="C722" s="12">
        <f t="shared" ref="C722:AF722" si="144">C620+C688</f>
        <v>892.5098</v>
      </c>
      <c r="D722" s="12">
        <f t="shared" si="144"/>
        <v>877.3744</v>
      </c>
      <c r="E722" s="12">
        <f t="shared" si="144"/>
        <v>814.7048</v>
      </c>
      <c r="F722" s="12">
        <f t="shared" si="144"/>
        <v>761.5048</v>
      </c>
      <c r="G722" s="12">
        <f t="shared" si="144"/>
        <v>701.841</v>
      </c>
      <c r="H722" s="12">
        <f t="shared" si="144"/>
        <v>660.212</v>
      </c>
      <c r="I722" s="12">
        <f t="shared" si="144"/>
        <v>635.1016</v>
      </c>
      <c r="J722" s="12">
        <f t="shared" si="144"/>
        <v>597.2232</v>
      </c>
      <c r="K722" s="12">
        <f t="shared" si="144"/>
        <v>574.6664</v>
      </c>
      <c r="L722" s="12">
        <f t="shared" si="144"/>
        <v>545.0074</v>
      </c>
      <c r="M722" s="12">
        <f t="shared" si="144"/>
        <v>481.9122</v>
      </c>
      <c r="N722" s="12">
        <f t="shared" si="144"/>
        <v>467.7876</v>
      </c>
      <c r="O722" s="12">
        <f t="shared" si="144"/>
        <v>455.1526</v>
      </c>
      <c r="P722" s="12">
        <f t="shared" si="144"/>
        <v>444.2998</v>
      </c>
      <c r="Q722" s="12">
        <f t="shared" si="144"/>
        <v>408.842</v>
      </c>
      <c r="R722" s="12">
        <f t="shared" si="144"/>
        <v>419.5352</v>
      </c>
      <c r="S722" s="12">
        <f t="shared" si="144"/>
        <v>425.1744</v>
      </c>
      <c r="T722" s="12">
        <f t="shared" si="144"/>
        <v>414.0822</v>
      </c>
      <c r="U722" s="12">
        <f t="shared" si="144"/>
        <v>399.9842</v>
      </c>
      <c r="V722" s="12">
        <f t="shared" si="144"/>
        <v>365.7234</v>
      </c>
      <c r="W722" s="12">
        <f t="shared" si="144"/>
        <v>366.814</v>
      </c>
      <c r="X722" s="12">
        <f t="shared" si="144"/>
        <v>353.5672</v>
      </c>
      <c r="Y722" s="12">
        <f t="shared" si="144"/>
        <v>347.7684</v>
      </c>
      <c r="Z722" s="12">
        <f t="shared" si="144"/>
        <v>332.0744</v>
      </c>
      <c r="AA722" s="12">
        <f t="shared" si="144"/>
        <v>314.3322</v>
      </c>
      <c r="AB722" s="12">
        <f t="shared" si="144"/>
        <v>300.713</v>
      </c>
      <c r="AC722" s="12">
        <f t="shared" si="144"/>
        <v>297.6008</v>
      </c>
      <c r="AD722" s="12">
        <f t="shared" si="144"/>
        <v>298.984</v>
      </c>
      <c r="AE722" s="12">
        <f t="shared" si="144"/>
        <v>290.0198</v>
      </c>
      <c r="AF722" s="12">
        <f t="shared" si="144"/>
        <v>288.8494</v>
      </c>
      <c r="AG722" s="12"/>
    </row>
    <row r="723" ht="14.25" hidden="1" customHeight="1" outlineLevel="2">
      <c r="B723" s="7" t="s">
        <v>26</v>
      </c>
      <c r="C723" s="12">
        <f t="shared" ref="C723:AF723" si="145">C621+C689</f>
        <v>900.9546</v>
      </c>
      <c r="D723" s="12">
        <f t="shared" si="145"/>
        <v>956.2045</v>
      </c>
      <c r="E723" s="12">
        <f t="shared" si="145"/>
        <v>940.14732</v>
      </c>
      <c r="F723" s="12">
        <f t="shared" si="145"/>
        <v>1018.93106</v>
      </c>
      <c r="G723" s="12">
        <f t="shared" si="145"/>
        <v>1014.28802</v>
      </c>
      <c r="H723" s="12">
        <f t="shared" si="145"/>
        <v>1035.37516</v>
      </c>
      <c r="I723" s="12">
        <f t="shared" si="145"/>
        <v>1058.78382</v>
      </c>
      <c r="J723" s="12">
        <f t="shared" si="145"/>
        <v>1021.9809</v>
      </c>
      <c r="K723" s="12">
        <f t="shared" si="145"/>
        <v>941.89984</v>
      </c>
      <c r="L723" s="12">
        <f t="shared" si="145"/>
        <v>931.3392</v>
      </c>
      <c r="M723" s="12">
        <f t="shared" si="145"/>
        <v>892.6472</v>
      </c>
      <c r="N723" s="12">
        <f t="shared" si="145"/>
        <v>858.52996</v>
      </c>
      <c r="O723" s="12">
        <f t="shared" si="145"/>
        <v>881.24444</v>
      </c>
      <c r="P723" s="12">
        <f t="shared" si="145"/>
        <v>843.96356</v>
      </c>
      <c r="Q723" s="12">
        <f t="shared" si="145"/>
        <v>874.8944</v>
      </c>
      <c r="R723" s="12">
        <f t="shared" si="145"/>
        <v>871.46902</v>
      </c>
      <c r="S723" s="12">
        <f t="shared" si="145"/>
        <v>935.12874</v>
      </c>
      <c r="T723" s="12">
        <f t="shared" si="145"/>
        <v>912.02734</v>
      </c>
      <c r="U723" s="12">
        <f t="shared" si="145"/>
        <v>935.50428</v>
      </c>
      <c r="V723" s="12">
        <f t="shared" si="145"/>
        <v>880.59578</v>
      </c>
      <c r="W723" s="12">
        <f t="shared" si="145"/>
        <v>839.99194</v>
      </c>
      <c r="X723" s="12">
        <f t="shared" si="145"/>
        <v>828.1226</v>
      </c>
      <c r="Y723" s="12">
        <f t="shared" si="145"/>
        <v>801.57306</v>
      </c>
      <c r="Z723" s="12">
        <f t="shared" si="145"/>
        <v>742.4312</v>
      </c>
      <c r="AA723" s="12">
        <f t="shared" si="145"/>
        <v>737.7654</v>
      </c>
      <c r="AB723" s="12">
        <f t="shared" si="145"/>
        <v>759.74018</v>
      </c>
      <c r="AC723" s="12">
        <f t="shared" si="145"/>
        <v>792.02524</v>
      </c>
      <c r="AD723" s="12">
        <f t="shared" si="145"/>
        <v>808.82212</v>
      </c>
      <c r="AE723" s="12">
        <f t="shared" si="145"/>
        <v>773.57826</v>
      </c>
      <c r="AF723" s="12">
        <f t="shared" si="145"/>
        <v>736.36566</v>
      </c>
      <c r="AG723" s="12"/>
    </row>
    <row r="724" ht="14.25" hidden="1" customHeight="1" outlineLevel="2">
      <c r="B724" s="7" t="s">
        <v>27</v>
      </c>
      <c r="C724" s="12">
        <f t="shared" ref="C724:AF724" si="146">C622+C690</f>
        <v>198.32658</v>
      </c>
      <c r="D724" s="12">
        <f t="shared" si="146"/>
        <v>200.02682</v>
      </c>
      <c r="E724" s="12">
        <f t="shared" si="146"/>
        <v>204.36564</v>
      </c>
      <c r="F724" s="12">
        <f t="shared" si="146"/>
        <v>194.7657</v>
      </c>
      <c r="G724" s="12">
        <f t="shared" si="146"/>
        <v>194.6053</v>
      </c>
      <c r="H724" s="12">
        <f t="shared" si="146"/>
        <v>191.36522</v>
      </c>
      <c r="I724" s="12">
        <f t="shared" si="146"/>
        <v>192.41584</v>
      </c>
      <c r="J724" s="12">
        <f t="shared" si="146"/>
        <v>196.0489</v>
      </c>
      <c r="K724" s="12">
        <f t="shared" si="146"/>
        <v>199.12056</v>
      </c>
      <c r="L724" s="12">
        <f t="shared" si="146"/>
        <v>190.4349</v>
      </c>
      <c r="M724" s="12">
        <f t="shared" si="146"/>
        <v>190.94016</v>
      </c>
      <c r="N724" s="12">
        <f t="shared" si="146"/>
        <v>187.31512</v>
      </c>
      <c r="O724" s="12">
        <f t="shared" si="146"/>
        <v>182.52718</v>
      </c>
      <c r="P724" s="12">
        <f t="shared" si="146"/>
        <v>173.77736</v>
      </c>
      <c r="Q724" s="12">
        <f t="shared" si="146"/>
        <v>168.0992</v>
      </c>
      <c r="R724" s="12">
        <f t="shared" si="146"/>
        <v>158.57144</v>
      </c>
      <c r="S724" s="12">
        <f t="shared" si="146"/>
        <v>152.63664</v>
      </c>
      <c r="T724" s="12">
        <f t="shared" si="146"/>
        <v>148.40208</v>
      </c>
      <c r="U724" s="12">
        <f t="shared" si="146"/>
        <v>140.87932</v>
      </c>
      <c r="V724" s="12">
        <f t="shared" si="146"/>
        <v>129.0418</v>
      </c>
      <c r="W724" s="12">
        <f t="shared" si="146"/>
        <v>130.02826</v>
      </c>
      <c r="X724" s="12">
        <f t="shared" si="146"/>
        <v>122.07242</v>
      </c>
      <c r="Y724" s="12">
        <f t="shared" si="146"/>
        <v>119.00076</v>
      </c>
      <c r="Z724" s="12">
        <f t="shared" si="146"/>
        <v>116.8113</v>
      </c>
      <c r="AA724" s="12">
        <f t="shared" si="146"/>
        <v>121.01378</v>
      </c>
      <c r="AB724" s="12">
        <f t="shared" si="146"/>
        <v>122.85838</v>
      </c>
      <c r="AC724" s="12">
        <f t="shared" si="146"/>
        <v>120.10752</v>
      </c>
      <c r="AD724" s="12">
        <f t="shared" si="146"/>
        <v>122.20876</v>
      </c>
      <c r="AE724" s="12">
        <f t="shared" si="146"/>
        <v>123.84484</v>
      </c>
      <c r="AF724" s="12">
        <f t="shared" si="146"/>
        <v>129.50696</v>
      </c>
      <c r="AG724" s="12"/>
    </row>
    <row r="725" ht="14.25" hidden="1" customHeight="1" outlineLevel="2">
      <c r="B725" s="7" t="s">
        <v>28</v>
      </c>
      <c r="C725" s="12">
        <f t="shared" ref="C725:AF725" si="147">C623+C691</f>
        <v>426.89108</v>
      </c>
      <c r="D725" s="12">
        <f t="shared" si="147"/>
        <v>359.975</v>
      </c>
      <c r="E725" s="12">
        <f t="shared" si="147"/>
        <v>346.20432</v>
      </c>
      <c r="F725" s="12">
        <f t="shared" si="147"/>
        <v>320.69191</v>
      </c>
      <c r="G725" s="12">
        <f t="shared" si="147"/>
        <v>338.33723</v>
      </c>
      <c r="H725" s="12">
        <f t="shared" si="147"/>
        <v>351.09998</v>
      </c>
      <c r="I725" s="12">
        <f t="shared" si="147"/>
        <v>411.22235</v>
      </c>
      <c r="J725" s="12">
        <f t="shared" si="147"/>
        <v>420.39844</v>
      </c>
      <c r="K725" s="12">
        <f t="shared" si="147"/>
        <v>387.464</v>
      </c>
      <c r="L725" s="12">
        <f t="shared" si="147"/>
        <v>353.96669</v>
      </c>
      <c r="M725" s="12">
        <f t="shared" si="147"/>
        <v>379.26966</v>
      </c>
      <c r="N725" s="12">
        <f t="shared" si="147"/>
        <v>358.91471</v>
      </c>
      <c r="O725" s="12">
        <f t="shared" si="147"/>
        <v>364.54341</v>
      </c>
      <c r="P725" s="12">
        <f t="shared" si="147"/>
        <v>383.24902</v>
      </c>
      <c r="Q725" s="12">
        <f t="shared" si="147"/>
        <v>395.21328</v>
      </c>
      <c r="R725" s="12">
        <f t="shared" si="147"/>
        <v>424.84904</v>
      </c>
      <c r="S725" s="12">
        <f t="shared" si="147"/>
        <v>426.45911</v>
      </c>
      <c r="T725" s="12">
        <f t="shared" si="147"/>
        <v>398.42033</v>
      </c>
      <c r="U725" s="12">
        <f t="shared" si="147"/>
        <v>420.9744</v>
      </c>
      <c r="V725" s="12">
        <f t="shared" si="147"/>
        <v>364.4256</v>
      </c>
      <c r="W725" s="12">
        <f t="shared" si="147"/>
        <v>350.23604</v>
      </c>
      <c r="X725" s="12">
        <f t="shared" si="147"/>
        <v>338.6383</v>
      </c>
      <c r="Y725" s="12">
        <f t="shared" si="147"/>
        <v>338.93937</v>
      </c>
      <c r="Z725" s="12">
        <f t="shared" si="147"/>
        <v>328.1663</v>
      </c>
      <c r="AA725" s="12">
        <f t="shared" si="147"/>
        <v>321.13697</v>
      </c>
      <c r="AB725" s="12">
        <f t="shared" si="147"/>
        <v>312.73319</v>
      </c>
      <c r="AC725" s="12">
        <f t="shared" si="147"/>
        <v>309.95811</v>
      </c>
      <c r="AD725" s="12">
        <f t="shared" si="147"/>
        <v>314.10764</v>
      </c>
      <c r="AE725" s="12">
        <f t="shared" si="147"/>
        <v>308.83237</v>
      </c>
      <c r="AF725" s="12">
        <f t="shared" si="147"/>
        <v>300.52022</v>
      </c>
      <c r="AG725" s="12"/>
    </row>
    <row r="726" ht="14.25" hidden="1" customHeight="1" outlineLevel="2">
      <c r="B726" s="7" t="s">
        <v>30</v>
      </c>
      <c r="C726" s="12">
        <f t="shared" ref="C726:AF726" si="148">C624+C692</f>
        <v>209.69238</v>
      </c>
      <c r="D726" s="12">
        <f t="shared" si="148"/>
        <v>199.47693</v>
      </c>
      <c r="E726" s="12">
        <f t="shared" si="148"/>
        <v>195.42318</v>
      </c>
      <c r="F726" s="12">
        <f t="shared" si="148"/>
        <v>197.46627</v>
      </c>
      <c r="G726" s="12">
        <f t="shared" si="148"/>
        <v>200.67684</v>
      </c>
      <c r="H726" s="12">
        <f t="shared" si="148"/>
        <v>200.87142</v>
      </c>
      <c r="I726" s="12">
        <f t="shared" si="148"/>
        <v>212.31921</v>
      </c>
      <c r="J726" s="12">
        <f t="shared" si="148"/>
        <v>203.72526</v>
      </c>
      <c r="K726" s="12">
        <f t="shared" si="148"/>
        <v>189.74793</v>
      </c>
      <c r="L726" s="12">
        <f t="shared" si="148"/>
        <v>180.66753</v>
      </c>
      <c r="M726" s="12">
        <f t="shared" si="148"/>
        <v>178.17042</v>
      </c>
      <c r="N726" s="12">
        <f t="shared" si="148"/>
        <v>180.08379</v>
      </c>
      <c r="O726" s="12">
        <f t="shared" si="148"/>
        <v>167.04693</v>
      </c>
      <c r="P726" s="12">
        <f t="shared" si="148"/>
        <v>165.62001</v>
      </c>
      <c r="Q726" s="12">
        <f t="shared" si="148"/>
        <v>158.71242</v>
      </c>
      <c r="R726" s="12">
        <f t="shared" si="148"/>
        <v>156.70176</v>
      </c>
      <c r="S726" s="12">
        <f t="shared" si="148"/>
        <v>149.76174</v>
      </c>
      <c r="T726" s="12">
        <f t="shared" si="148"/>
        <v>149.72931</v>
      </c>
      <c r="U726" s="12">
        <f t="shared" si="148"/>
        <v>143.37303</v>
      </c>
      <c r="V726" s="12">
        <f t="shared" si="148"/>
        <v>131.79552</v>
      </c>
      <c r="W726" s="12">
        <f t="shared" si="148"/>
        <v>129.42813</v>
      </c>
      <c r="X726" s="12">
        <f t="shared" si="148"/>
        <v>121.22334</v>
      </c>
      <c r="Y726" s="12">
        <f t="shared" si="148"/>
        <v>116.39127</v>
      </c>
      <c r="Z726" s="12">
        <f t="shared" si="148"/>
        <v>113.60229</v>
      </c>
      <c r="AA726" s="12">
        <f t="shared" si="148"/>
        <v>105.26778</v>
      </c>
      <c r="AB726" s="12">
        <f t="shared" si="148"/>
        <v>106.24068</v>
      </c>
      <c r="AC726" s="12">
        <f t="shared" si="148"/>
        <v>106.82442</v>
      </c>
      <c r="AD726" s="12">
        <f t="shared" si="148"/>
        <v>105.55965</v>
      </c>
      <c r="AE726" s="12">
        <f t="shared" si="148"/>
        <v>104.78133</v>
      </c>
      <c r="AF726" s="12">
        <f t="shared" si="148"/>
        <v>101.11674</v>
      </c>
      <c r="AG726" s="12"/>
    </row>
    <row r="727" ht="14.25" hidden="1" customHeight="1" outlineLevel="2">
      <c r="B727" s="7" t="s">
        <v>29</v>
      </c>
      <c r="C727" s="12">
        <f t="shared" ref="C727:AF727" si="149">C625+C693</f>
        <v>515.22812</v>
      </c>
      <c r="D727" s="12">
        <f t="shared" si="149"/>
        <v>480.55194</v>
      </c>
      <c r="E727" s="12">
        <f t="shared" si="149"/>
        <v>455.31332</v>
      </c>
      <c r="F727" s="12">
        <f t="shared" si="149"/>
        <v>404.327</v>
      </c>
      <c r="G727" s="12">
        <f t="shared" si="149"/>
        <v>375.85768</v>
      </c>
      <c r="H727" s="12">
        <f t="shared" si="149"/>
        <v>351.53932</v>
      </c>
      <c r="I727" s="12">
        <f t="shared" si="149"/>
        <v>338.30324</v>
      </c>
      <c r="J727" s="12">
        <f t="shared" si="149"/>
        <v>312.18352</v>
      </c>
      <c r="K727" s="12">
        <f t="shared" si="149"/>
        <v>314.61144</v>
      </c>
      <c r="L727" s="12">
        <f t="shared" si="149"/>
        <v>300.4551</v>
      </c>
      <c r="M727" s="12">
        <f t="shared" si="149"/>
        <v>299.41736</v>
      </c>
      <c r="N727" s="12">
        <f t="shared" si="149"/>
        <v>301.59074</v>
      </c>
      <c r="O727" s="12">
        <f t="shared" si="149"/>
        <v>275.52976</v>
      </c>
      <c r="P727" s="12">
        <f t="shared" si="149"/>
        <v>274.88362</v>
      </c>
      <c r="Q727" s="12">
        <f t="shared" si="149"/>
        <v>276.64582</v>
      </c>
      <c r="R727" s="12">
        <f t="shared" si="149"/>
        <v>293.19092</v>
      </c>
      <c r="S727" s="12">
        <f t="shared" si="149"/>
        <v>280.79678</v>
      </c>
      <c r="T727" s="12">
        <f t="shared" si="149"/>
        <v>270.34106</v>
      </c>
      <c r="U727" s="12">
        <f t="shared" si="149"/>
        <v>263.39016</v>
      </c>
      <c r="V727" s="12">
        <f t="shared" si="149"/>
        <v>245.16118</v>
      </c>
      <c r="W727" s="12">
        <f t="shared" si="149"/>
        <v>244.08428</v>
      </c>
      <c r="X727" s="12">
        <f t="shared" si="149"/>
        <v>239.03264</v>
      </c>
      <c r="Y727" s="12">
        <f t="shared" si="149"/>
        <v>231.59224</v>
      </c>
      <c r="Z727" s="12">
        <f t="shared" si="149"/>
        <v>227.40212</v>
      </c>
      <c r="AA727" s="12">
        <f t="shared" si="149"/>
        <v>191.37492</v>
      </c>
      <c r="AB727" s="12">
        <f t="shared" si="149"/>
        <v>219.43306</v>
      </c>
      <c r="AC727" s="12">
        <f t="shared" si="149"/>
        <v>221.80224</v>
      </c>
      <c r="AD727" s="12">
        <f t="shared" si="149"/>
        <v>217.20094</v>
      </c>
      <c r="AE727" s="12">
        <f t="shared" si="149"/>
        <v>200.75374</v>
      </c>
      <c r="AF727" s="12">
        <f t="shared" si="149"/>
        <v>194.86016</v>
      </c>
      <c r="AG727" s="12"/>
    </row>
    <row r="728" ht="14.25" hidden="1" customHeight="1" outlineLevel="2">
      <c r="B728" s="7" t="s">
        <v>13</v>
      </c>
      <c r="C728" s="12">
        <f t="shared" ref="C728:AF728" si="150">C626+C694</f>
        <v>56.15541</v>
      </c>
      <c r="D728" s="12">
        <f t="shared" si="150"/>
        <v>53.80807</v>
      </c>
      <c r="E728" s="12">
        <f t="shared" si="150"/>
        <v>52.34761</v>
      </c>
      <c r="F728" s="12">
        <f t="shared" si="150"/>
        <v>50.85582</v>
      </c>
      <c r="G728" s="12">
        <f t="shared" si="150"/>
        <v>50.63892</v>
      </c>
      <c r="H728" s="12">
        <f t="shared" si="150"/>
        <v>48.96156</v>
      </c>
      <c r="I728" s="12">
        <f t="shared" si="150"/>
        <v>47.15406</v>
      </c>
      <c r="J728" s="12">
        <f t="shared" si="150"/>
        <v>47.12273</v>
      </c>
      <c r="K728" s="12">
        <f t="shared" si="150"/>
        <v>45.94665</v>
      </c>
      <c r="L728" s="12">
        <f t="shared" si="150"/>
        <v>44.41148</v>
      </c>
      <c r="M728" s="12">
        <f t="shared" si="150"/>
        <v>42.89077</v>
      </c>
      <c r="N728" s="12">
        <f t="shared" si="150"/>
        <v>42.19669</v>
      </c>
      <c r="O728" s="12">
        <f t="shared" si="150"/>
        <v>40.04697</v>
      </c>
      <c r="P728" s="12">
        <f t="shared" si="150"/>
        <v>39.02031</v>
      </c>
      <c r="Q728" s="12">
        <f t="shared" si="150"/>
        <v>37.91171</v>
      </c>
      <c r="R728" s="12">
        <f t="shared" si="150"/>
        <v>35.2342</v>
      </c>
      <c r="S728" s="12">
        <f t="shared" si="150"/>
        <v>33.77615</v>
      </c>
      <c r="T728" s="12">
        <f t="shared" si="150"/>
        <v>32.87722</v>
      </c>
      <c r="U728" s="12">
        <f t="shared" si="150"/>
        <v>28.9923</v>
      </c>
      <c r="V728" s="12">
        <f t="shared" si="150"/>
        <v>26.82571</v>
      </c>
      <c r="W728" s="12">
        <f t="shared" si="150"/>
        <v>27.3294</v>
      </c>
      <c r="X728" s="12">
        <f t="shared" si="150"/>
        <v>25.04713</v>
      </c>
      <c r="Y728" s="12">
        <f t="shared" si="150"/>
        <v>24.47837</v>
      </c>
      <c r="Z728" s="12">
        <f t="shared" si="150"/>
        <v>23.19384</v>
      </c>
      <c r="AA728" s="12">
        <f t="shared" si="150"/>
        <v>22.57206</v>
      </c>
      <c r="AB728" s="12">
        <f t="shared" si="150"/>
        <v>21.42249</v>
      </c>
      <c r="AC728" s="12">
        <f t="shared" si="150"/>
        <v>21.64903</v>
      </c>
      <c r="AD728" s="12">
        <f t="shared" si="150"/>
        <v>21.05135</v>
      </c>
      <c r="AE728" s="12">
        <f t="shared" si="150"/>
        <v>20.58863</v>
      </c>
      <c r="AF728" s="12">
        <f t="shared" si="150"/>
        <v>20.36932</v>
      </c>
      <c r="AG728" s="12"/>
    </row>
    <row r="729" ht="14.25" hidden="1" customHeight="1" outlineLevel="2">
      <c r="B729" s="7" t="s">
        <v>32</v>
      </c>
      <c r="C729" s="12">
        <f t="shared" ref="C729:AF729" si="151">C627+C695</f>
        <v>126.5529</v>
      </c>
      <c r="D729" s="12">
        <f t="shared" si="151"/>
        <v>121.37445</v>
      </c>
      <c r="E729" s="12">
        <f t="shared" si="151"/>
        <v>114.6573</v>
      </c>
      <c r="F729" s="12">
        <f t="shared" si="151"/>
        <v>103.2654</v>
      </c>
      <c r="G729" s="12">
        <f t="shared" si="151"/>
        <v>101.2713</v>
      </c>
      <c r="H729" s="12">
        <f t="shared" si="151"/>
        <v>96.11355</v>
      </c>
      <c r="I729" s="12">
        <f t="shared" si="151"/>
        <v>94.4265</v>
      </c>
      <c r="J729" s="12">
        <f t="shared" si="151"/>
        <v>87.1194</v>
      </c>
      <c r="K729" s="12">
        <f t="shared" si="151"/>
        <v>83.3175</v>
      </c>
      <c r="L729" s="12">
        <f t="shared" si="151"/>
        <v>80.44365</v>
      </c>
      <c r="M729" s="12">
        <f t="shared" si="151"/>
        <v>76.94535</v>
      </c>
      <c r="N729" s="12">
        <f t="shared" si="151"/>
        <v>73.4781</v>
      </c>
      <c r="O729" s="12">
        <f t="shared" si="151"/>
        <v>71.83245</v>
      </c>
      <c r="P729" s="12">
        <f t="shared" si="151"/>
        <v>72.11535</v>
      </c>
      <c r="Q729" s="12">
        <f t="shared" si="151"/>
        <v>71.17005</v>
      </c>
      <c r="R729" s="12">
        <f t="shared" si="151"/>
        <v>70.52145</v>
      </c>
      <c r="S729" s="12">
        <f t="shared" si="151"/>
        <v>68.83095</v>
      </c>
      <c r="T729" s="12">
        <f t="shared" si="151"/>
        <v>70.66635</v>
      </c>
      <c r="U729" s="12">
        <f t="shared" si="151"/>
        <v>67.58895</v>
      </c>
      <c r="V729" s="12">
        <f t="shared" si="151"/>
        <v>62.34495</v>
      </c>
      <c r="W729" s="12">
        <f t="shared" si="151"/>
        <v>60.9615</v>
      </c>
      <c r="X729" s="12">
        <f t="shared" si="151"/>
        <v>60.10935</v>
      </c>
      <c r="Y729" s="12">
        <f t="shared" si="151"/>
        <v>57.2562</v>
      </c>
      <c r="Z729" s="12">
        <f t="shared" si="151"/>
        <v>54.5928</v>
      </c>
      <c r="AA729" s="12">
        <f t="shared" si="151"/>
        <v>53.20245</v>
      </c>
      <c r="AB729" s="12">
        <f t="shared" si="151"/>
        <v>53.3991</v>
      </c>
      <c r="AC729" s="12">
        <f t="shared" si="151"/>
        <v>51.00135</v>
      </c>
      <c r="AD729" s="12">
        <f t="shared" si="151"/>
        <v>48.438</v>
      </c>
      <c r="AE729" s="12">
        <f t="shared" si="151"/>
        <v>47.0718</v>
      </c>
      <c r="AF729" s="12">
        <f t="shared" si="151"/>
        <v>46.23</v>
      </c>
      <c r="AG729" s="12"/>
    </row>
    <row r="730" ht="14.25" hidden="1" customHeight="1" outlineLevel="2">
      <c r="B730" s="7" t="s">
        <v>25</v>
      </c>
      <c r="C730" s="12">
        <f t="shared" ref="C730:AF730" si="152">C628+C696</f>
        <v>137.58044</v>
      </c>
      <c r="D730" s="12">
        <f t="shared" si="152"/>
        <v>136.94322</v>
      </c>
      <c r="E730" s="12">
        <f t="shared" si="152"/>
        <v>147.90678</v>
      </c>
      <c r="F730" s="12">
        <f t="shared" si="152"/>
        <v>156.25816</v>
      </c>
      <c r="G730" s="12">
        <f t="shared" si="152"/>
        <v>162.97218</v>
      </c>
      <c r="H730" s="12">
        <f t="shared" si="152"/>
        <v>169.37392</v>
      </c>
      <c r="I730" s="12">
        <f t="shared" si="152"/>
        <v>170.81294</v>
      </c>
      <c r="J730" s="12">
        <f t="shared" si="152"/>
        <v>170.60616</v>
      </c>
      <c r="K730" s="12">
        <f t="shared" si="152"/>
        <v>167.49602</v>
      </c>
      <c r="L730" s="12">
        <f t="shared" si="152"/>
        <v>170.92688</v>
      </c>
      <c r="M730" s="12">
        <f t="shared" si="152"/>
        <v>175.29458</v>
      </c>
      <c r="N730" s="12">
        <f t="shared" si="152"/>
        <v>179.3922</v>
      </c>
      <c r="O730" s="12">
        <f t="shared" si="152"/>
        <v>161.30106</v>
      </c>
      <c r="P730" s="12">
        <f t="shared" si="152"/>
        <v>141.44174</v>
      </c>
      <c r="Q730" s="12">
        <f t="shared" si="152"/>
        <v>125.97966</v>
      </c>
      <c r="R730" s="12">
        <f t="shared" si="152"/>
        <v>105.7954</v>
      </c>
      <c r="S730" s="12">
        <f t="shared" si="152"/>
        <v>93.24512</v>
      </c>
      <c r="T730" s="12">
        <f t="shared" si="152"/>
        <v>90.40928</v>
      </c>
      <c r="U730" s="12">
        <f t="shared" si="152"/>
        <v>76.5297</v>
      </c>
      <c r="V730" s="12">
        <f t="shared" si="152"/>
        <v>69.72284</v>
      </c>
      <c r="W730" s="12">
        <f t="shared" si="152"/>
        <v>71.16186</v>
      </c>
      <c r="X730" s="12">
        <f t="shared" si="152"/>
        <v>67.4356</v>
      </c>
      <c r="Y730" s="12">
        <f t="shared" si="152"/>
        <v>67.95466</v>
      </c>
      <c r="Z730" s="12">
        <f t="shared" si="152"/>
        <v>67.4356</v>
      </c>
      <c r="AA730" s="12">
        <f t="shared" si="152"/>
        <v>71.51212</v>
      </c>
      <c r="AB730" s="12">
        <f t="shared" si="152"/>
        <v>69.57936</v>
      </c>
      <c r="AC730" s="12">
        <f t="shared" si="152"/>
        <v>68.66784</v>
      </c>
      <c r="AD730" s="12">
        <f t="shared" si="152"/>
        <v>67.41872</v>
      </c>
      <c r="AE730" s="12">
        <f t="shared" si="152"/>
        <v>66.27932</v>
      </c>
      <c r="AF730" s="12">
        <f t="shared" si="152"/>
        <v>64.355</v>
      </c>
      <c r="AG730" s="12"/>
    </row>
    <row r="731" ht="14.25" hidden="1" customHeight="1" outlineLevel="2">
      <c r="B731" s="7" t="s">
        <v>33</v>
      </c>
      <c r="C731" s="12">
        <f t="shared" ref="C731:AF731" si="153">C629+C697</f>
        <v>1252.003791</v>
      </c>
      <c r="D731" s="12">
        <f t="shared" si="153"/>
        <v>1182.231283</v>
      </c>
      <c r="E731" s="12">
        <f t="shared" si="153"/>
        <v>1100.877936</v>
      </c>
      <c r="F731" s="12">
        <f t="shared" si="153"/>
        <v>991.024223</v>
      </c>
      <c r="G731" s="12">
        <f t="shared" si="153"/>
        <v>917.3914353</v>
      </c>
      <c r="H731" s="12">
        <f t="shared" si="153"/>
        <v>856.6536255</v>
      </c>
      <c r="I731" s="12">
        <f t="shared" si="153"/>
        <v>809.2625285</v>
      </c>
      <c r="J731" s="12">
        <f t="shared" si="153"/>
        <v>759.8180911</v>
      </c>
      <c r="K731" s="12">
        <f t="shared" si="153"/>
        <v>710.2093864</v>
      </c>
      <c r="L731" s="12">
        <f t="shared" si="153"/>
        <v>671.4012523</v>
      </c>
      <c r="M731" s="12">
        <f t="shared" si="153"/>
        <v>632.0592498</v>
      </c>
      <c r="N731" s="12">
        <f t="shared" si="153"/>
        <v>598.0969991</v>
      </c>
      <c r="O731" s="12">
        <f t="shared" si="153"/>
        <v>553.9091132</v>
      </c>
      <c r="P731" s="12">
        <f t="shared" si="153"/>
        <v>519.7825953</v>
      </c>
      <c r="Q731" s="12">
        <f t="shared" si="153"/>
        <v>486.0667455</v>
      </c>
      <c r="R731" s="12">
        <f t="shared" si="153"/>
        <v>473.5824357</v>
      </c>
      <c r="S731" s="12">
        <f t="shared" si="153"/>
        <v>459.4554536</v>
      </c>
      <c r="T731" s="12">
        <f t="shared" si="153"/>
        <v>447.1764779</v>
      </c>
      <c r="U731" s="12">
        <f t="shared" si="153"/>
        <v>437.4436443</v>
      </c>
      <c r="V731" s="12">
        <f t="shared" si="153"/>
        <v>423.3577289</v>
      </c>
      <c r="W731" s="12">
        <f t="shared" si="153"/>
        <v>411.5715549</v>
      </c>
      <c r="X731" s="12">
        <f t="shared" si="153"/>
        <v>397.2392387</v>
      </c>
      <c r="Y731" s="12">
        <f t="shared" si="153"/>
        <v>391.0792174</v>
      </c>
      <c r="Z731" s="12">
        <f t="shared" si="153"/>
        <v>380.23758</v>
      </c>
      <c r="AA731" s="12">
        <f t="shared" si="153"/>
        <v>366.1927315</v>
      </c>
      <c r="AB731" s="12">
        <f t="shared" si="153"/>
        <v>353.3798872</v>
      </c>
      <c r="AC731" s="12">
        <f t="shared" si="153"/>
        <v>344.3041226</v>
      </c>
      <c r="AD731" s="12">
        <f t="shared" si="153"/>
        <v>340.6902434</v>
      </c>
      <c r="AE731" s="12">
        <f t="shared" si="153"/>
        <v>336.5835626</v>
      </c>
      <c r="AF731" s="12">
        <f t="shared" si="153"/>
        <v>333.2571511</v>
      </c>
      <c r="AG731" s="12"/>
    </row>
    <row r="732" ht="14.25" hidden="1" customHeight="1" outlineLevel="2">
      <c r="B732" s="7" t="s">
        <v>35</v>
      </c>
      <c r="C732" s="12">
        <f t="shared" ref="C732:AF732" si="154">C630+C698</f>
        <v>4937.0724</v>
      </c>
      <c r="D732" s="12">
        <f t="shared" si="154"/>
        <v>4829.8032</v>
      </c>
      <c r="E732" s="12">
        <f t="shared" si="154"/>
        <v>4691.4422</v>
      </c>
      <c r="F732" s="12">
        <f t="shared" si="154"/>
        <v>4466.3462</v>
      </c>
      <c r="G732" s="12">
        <f t="shared" si="154"/>
        <v>4212.2832</v>
      </c>
      <c r="H732" s="12">
        <f t="shared" si="154"/>
        <v>3874.772</v>
      </c>
      <c r="I732" s="12">
        <f t="shared" si="154"/>
        <v>3773.6614</v>
      </c>
      <c r="J732" s="12">
        <f t="shared" si="154"/>
        <v>3589.3682</v>
      </c>
      <c r="K732" s="12">
        <f t="shared" si="154"/>
        <v>3304.7778</v>
      </c>
      <c r="L732" s="12">
        <f t="shared" si="154"/>
        <v>2985.6594</v>
      </c>
      <c r="M732" s="12">
        <f t="shared" si="154"/>
        <v>2736.178</v>
      </c>
      <c r="N732" s="12">
        <f t="shared" si="154"/>
        <v>2606.7312</v>
      </c>
      <c r="O732" s="12">
        <f t="shared" si="154"/>
        <v>2457.9122</v>
      </c>
      <c r="P732" s="12">
        <f t="shared" si="154"/>
        <v>2267.726</v>
      </c>
      <c r="Q732" s="12">
        <f t="shared" si="154"/>
        <v>2122.0942</v>
      </c>
      <c r="R732" s="12">
        <f t="shared" si="154"/>
        <v>1986.2398</v>
      </c>
      <c r="S732" s="12">
        <f t="shared" si="154"/>
        <v>1904.7006</v>
      </c>
      <c r="T732" s="12">
        <f t="shared" si="154"/>
        <v>1837.6366</v>
      </c>
      <c r="U732" s="12">
        <f t="shared" si="154"/>
        <v>1702.4794</v>
      </c>
      <c r="V732" s="12">
        <f t="shared" si="154"/>
        <v>1528.6608</v>
      </c>
      <c r="W732" s="12">
        <f t="shared" si="154"/>
        <v>1461.132</v>
      </c>
      <c r="X732" s="12">
        <f t="shared" si="154"/>
        <v>1435.7672</v>
      </c>
      <c r="Y732" s="12">
        <f t="shared" si="154"/>
        <v>1417.889</v>
      </c>
      <c r="Z732" s="12">
        <f t="shared" si="154"/>
        <v>1370.5458</v>
      </c>
      <c r="AA732" s="12">
        <f t="shared" si="154"/>
        <v>1362.3454</v>
      </c>
      <c r="AB732" s="12">
        <f t="shared" si="154"/>
        <v>1361.1004</v>
      </c>
      <c r="AC732" s="12">
        <f t="shared" si="154"/>
        <v>1327.0206</v>
      </c>
      <c r="AD732" s="12">
        <f t="shared" si="154"/>
        <v>1339.7694</v>
      </c>
      <c r="AE732" s="12">
        <f t="shared" si="154"/>
        <v>1361.7644</v>
      </c>
      <c r="AF732" s="12">
        <f t="shared" si="154"/>
        <v>1350.3768</v>
      </c>
      <c r="AG732" s="12"/>
    </row>
    <row r="733" ht="14.25" hidden="1" customHeight="1" outlineLevel="2">
      <c r="B733" s="7" t="s">
        <v>34</v>
      </c>
      <c r="C733" s="12">
        <f t="shared" ref="C733:AF733" si="155">C631+C699</f>
        <v>1065.9385</v>
      </c>
      <c r="D733" s="12">
        <f t="shared" si="155"/>
        <v>1100.33627</v>
      </c>
      <c r="E733" s="12">
        <f t="shared" si="155"/>
        <v>1115.49602</v>
      </c>
      <c r="F733" s="12">
        <f t="shared" si="155"/>
        <v>1125.42417</v>
      </c>
      <c r="G733" s="12">
        <f t="shared" si="155"/>
        <v>1596.2325</v>
      </c>
      <c r="H733" s="12">
        <f t="shared" si="155"/>
        <v>1551.09806</v>
      </c>
      <c r="I733" s="12">
        <f t="shared" si="155"/>
        <v>1631.09398</v>
      </c>
      <c r="J733" s="12">
        <f t="shared" si="155"/>
        <v>1747.24739</v>
      </c>
      <c r="K733" s="12">
        <f t="shared" si="155"/>
        <v>1856.77807</v>
      </c>
      <c r="L733" s="12">
        <f t="shared" si="155"/>
        <v>1196.77606</v>
      </c>
      <c r="M733" s="12">
        <f t="shared" si="155"/>
        <v>1911.35317</v>
      </c>
      <c r="N733" s="12">
        <f t="shared" si="155"/>
        <v>1751.6348</v>
      </c>
      <c r="O733" s="12">
        <f t="shared" si="155"/>
        <v>1534.97522</v>
      </c>
      <c r="P733" s="12">
        <f t="shared" si="155"/>
        <v>1483.70554</v>
      </c>
      <c r="Q733" s="12">
        <f t="shared" si="155"/>
        <v>1403.50749</v>
      </c>
      <c r="R733" s="12">
        <f t="shared" si="155"/>
        <v>1320.94333</v>
      </c>
      <c r="S733" s="12">
        <f t="shared" si="155"/>
        <v>1296.86608</v>
      </c>
      <c r="T733" s="12">
        <f t="shared" si="155"/>
        <v>1173.53111</v>
      </c>
      <c r="U733" s="12">
        <f t="shared" si="155"/>
        <v>1290.93297</v>
      </c>
      <c r="V733" s="12">
        <f t="shared" si="155"/>
        <v>1298.60202</v>
      </c>
      <c r="W733" s="12">
        <f t="shared" si="155"/>
        <v>1311.26487</v>
      </c>
      <c r="X733" s="12">
        <f t="shared" si="155"/>
        <v>1280.42221</v>
      </c>
      <c r="Y733" s="12">
        <f t="shared" si="155"/>
        <v>1343.87914</v>
      </c>
      <c r="Z733" s="12">
        <f t="shared" si="155"/>
        <v>1274.4891</v>
      </c>
      <c r="AA733" s="12">
        <f t="shared" si="155"/>
        <v>1266.66548</v>
      </c>
      <c r="AB733" s="12">
        <f t="shared" si="155"/>
        <v>1317.13853</v>
      </c>
      <c r="AC733" s="12">
        <f t="shared" si="155"/>
        <v>1289.96988</v>
      </c>
      <c r="AD733" s="12">
        <f t="shared" si="155"/>
        <v>1319.71866</v>
      </c>
      <c r="AE733" s="12">
        <f t="shared" si="155"/>
        <v>1294.42863</v>
      </c>
      <c r="AF733" s="12">
        <f t="shared" si="155"/>
        <v>1332.55986</v>
      </c>
      <c r="AG733" s="12"/>
    </row>
    <row r="734" ht="14.25" hidden="1" customHeight="1" outlineLevel="1"/>
    <row r="735" ht="14.25" hidden="1" customHeight="1" outlineLevel="1">
      <c r="B735" s="17" t="s">
        <v>136</v>
      </c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9"/>
    </row>
    <row r="736" ht="14.25" hidden="1" customHeight="1" outlineLevel="2">
      <c r="C736" s="7">
        <v>1990.0</v>
      </c>
      <c r="D736" s="7">
        <v>1991.0</v>
      </c>
      <c r="E736" s="7">
        <v>1992.0</v>
      </c>
      <c r="F736" s="7">
        <v>1993.0</v>
      </c>
      <c r="G736" s="7">
        <v>1994.0</v>
      </c>
      <c r="H736" s="7">
        <v>1995.0</v>
      </c>
      <c r="I736" s="7">
        <v>1996.0</v>
      </c>
      <c r="J736" s="7">
        <v>1997.0</v>
      </c>
      <c r="K736" s="7">
        <v>1998.0</v>
      </c>
      <c r="L736" s="7">
        <v>1999.0</v>
      </c>
      <c r="M736" s="7">
        <v>2000.0</v>
      </c>
      <c r="N736" s="7">
        <v>2001.0</v>
      </c>
      <c r="O736" s="7">
        <v>2002.0</v>
      </c>
      <c r="P736" s="7">
        <v>2003.0</v>
      </c>
      <c r="Q736" s="7">
        <v>2004.0</v>
      </c>
      <c r="R736" s="7">
        <v>2005.0</v>
      </c>
      <c r="S736" s="7">
        <v>2006.0</v>
      </c>
      <c r="T736" s="7">
        <v>2007.0</v>
      </c>
      <c r="U736" s="7">
        <v>2008.0</v>
      </c>
      <c r="V736" s="7">
        <v>2009.0</v>
      </c>
      <c r="W736" s="7">
        <v>2010.0</v>
      </c>
      <c r="X736" s="7">
        <v>2011.0</v>
      </c>
      <c r="Y736" s="7">
        <v>2012.0</v>
      </c>
      <c r="Z736" s="7">
        <v>2013.0</v>
      </c>
      <c r="AA736" s="7">
        <v>2014.0</v>
      </c>
      <c r="AB736" s="7">
        <v>2015.0</v>
      </c>
      <c r="AC736" s="7">
        <v>2016.0</v>
      </c>
      <c r="AD736" s="7">
        <v>2017.0</v>
      </c>
      <c r="AE736" s="7">
        <v>2018.0</v>
      </c>
      <c r="AF736" s="7">
        <v>2019.0</v>
      </c>
      <c r="AG736" s="7">
        <v>2020.0</v>
      </c>
    </row>
    <row r="737" ht="14.25" hidden="1" customHeight="1" outlineLevel="2">
      <c r="B737" s="7" t="s">
        <v>6</v>
      </c>
      <c r="C737" s="12">
        <f t="shared" ref="C737:AF737" si="156">C635+C669</f>
        <v>2769.55272</v>
      </c>
      <c r="D737" s="12">
        <f t="shared" si="156"/>
        <v>2712.84783</v>
      </c>
      <c r="E737" s="12">
        <f t="shared" si="156"/>
        <v>2709.82569</v>
      </c>
      <c r="F737" s="12">
        <f t="shared" si="156"/>
        <v>2640.15741</v>
      </c>
      <c r="G737" s="12">
        <f t="shared" si="156"/>
        <v>2504.3997</v>
      </c>
      <c r="H737" s="12">
        <f t="shared" si="156"/>
        <v>2437.83309</v>
      </c>
      <c r="I737" s="12">
        <f t="shared" si="156"/>
        <v>2365.77891</v>
      </c>
      <c r="J737" s="12">
        <f t="shared" si="156"/>
        <v>2239.40574</v>
      </c>
      <c r="K737" s="12">
        <f t="shared" si="156"/>
        <v>2171.88477</v>
      </c>
      <c r="L737" s="12">
        <f t="shared" si="156"/>
        <v>2038.27437</v>
      </c>
      <c r="M737" s="12">
        <f t="shared" si="156"/>
        <v>1845.97083</v>
      </c>
      <c r="N737" s="12">
        <f t="shared" si="156"/>
        <v>1797.93471</v>
      </c>
      <c r="O737" s="12">
        <f t="shared" si="156"/>
        <v>1672.99308</v>
      </c>
      <c r="P737" s="12">
        <f t="shared" si="156"/>
        <v>1591.71342</v>
      </c>
      <c r="Q737" s="12">
        <f t="shared" si="156"/>
        <v>1494.44823</v>
      </c>
      <c r="R737" s="12">
        <f t="shared" si="156"/>
        <v>1446.17352</v>
      </c>
      <c r="S737" s="12">
        <f t="shared" si="156"/>
        <v>1394.87667</v>
      </c>
      <c r="T737" s="12">
        <f t="shared" si="156"/>
        <v>1315.26714</v>
      </c>
      <c r="U737" s="12">
        <f t="shared" si="156"/>
        <v>1252.91562</v>
      </c>
      <c r="V737" s="12">
        <f t="shared" si="156"/>
        <v>1155.88902</v>
      </c>
      <c r="W737" s="12">
        <f t="shared" si="156"/>
        <v>1145.70918</v>
      </c>
      <c r="X737" s="12">
        <f t="shared" si="156"/>
        <v>1051.3866</v>
      </c>
      <c r="Y737" s="12">
        <f t="shared" si="156"/>
        <v>1022.91486</v>
      </c>
      <c r="Z737" s="12">
        <f t="shared" si="156"/>
        <v>993.80688</v>
      </c>
      <c r="AA737" s="12">
        <f t="shared" si="156"/>
        <v>941.15802</v>
      </c>
      <c r="AB737" s="12">
        <f t="shared" si="156"/>
        <v>934.71609</v>
      </c>
      <c r="AC737" s="12">
        <f t="shared" si="156"/>
        <v>928.27416</v>
      </c>
      <c r="AD737" s="12">
        <f t="shared" si="156"/>
        <v>914.03829</v>
      </c>
      <c r="AE737" s="12">
        <f t="shared" si="156"/>
        <v>906.00576</v>
      </c>
      <c r="AF737" s="12">
        <f t="shared" si="156"/>
        <v>897.25746</v>
      </c>
      <c r="AG737" s="12"/>
    </row>
    <row r="738" ht="14.25" hidden="1" customHeight="1" outlineLevel="2">
      <c r="B738" s="7" t="s">
        <v>7</v>
      </c>
      <c r="C738" s="12">
        <f t="shared" ref="C738:AF738" si="157">C636+C670</f>
        <v>1229.7146</v>
      </c>
      <c r="D738" s="12">
        <f t="shared" si="157"/>
        <v>1141.43527</v>
      </c>
      <c r="E738" s="12">
        <f t="shared" si="157"/>
        <v>1136.63475</v>
      </c>
      <c r="F738" s="12">
        <f t="shared" si="157"/>
        <v>1108.97594</v>
      </c>
      <c r="G738" s="12">
        <f t="shared" si="157"/>
        <v>406.67661</v>
      </c>
      <c r="H738" s="12">
        <f t="shared" si="157"/>
        <v>391.60521</v>
      </c>
      <c r="I738" s="12">
        <f t="shared" si="157"/>
        <v>367.23978</v>
      </c>
      <c r="J738" s="12">
        <f t="shared" si="157"/>
        <v>302.46067</v>
      </c>
      <c r="K738" s="12">
        <f t="shared" si="157"/>
        <v>307.14955</v>
      </c>
      <c r="L738" s="12">
        <f t="shared" si="157"/>
        <v>280.18849</v>
      </c>
      <c r="M738" s="12">
        <f t="shared" si="157"/>
        <v>302.48858</v>
      </c>
      <c r="N738" s="12">
        <f t="shared" si="157"/>
        <v>269.21986</v>
      </c>
      <c r="O738" s="12">
        <f t="shared" si="157"/>
        <v>290.06863</v>
      </c>
      <c r="P738" s="12">
        <f t="shared" si="157"/>
        <v>286.66361</v>
      </c>
      <c r="Q738" s="12">
        <f t="shared" si="157"/>
        <v>255.51605</v>
      </c>
      <c r="R738" s="12">
        <f t="shared" si="157"/>
        <v>263.86114</v>
      </c>
      <c r="S738" s="12">
        <f t="shared" si="157"/>
        <v>258.94898</v>
      </c>
      <c r="T738" s="12">
        <f t="shared" si="157"/>
        <v>247.25469</v>
      </c>
      <c r="U738" s="12">
        <f t="shared" si="157"/>
        <v>245.71964</v>
      </c>
      <c r="V738" s="12">
        <f t="shared" si="157"/>
        <v>261.76789</v>
      </c>
      <c r="W738" s="12">
        <f t="shared" si="157"/>
        <v>238.18394</v>
      </c>
      <c r="X738" s="12">
        <f t="shared" si="157"/>
        <v>244.40787</v>
      </c>
      <c r="Y738" s="12">
        <f t="shared" si="157"/>
        <v>241.33777</v>
      </c>
      <c r="Z738" s="12">
        <f t="shared" si="157"/>
        <v>230.34123</v>
      </c>
      <c r="AA738" s="12">
        <f t="shared" si="157"/>
        <v>218.39575</v>
      </c>
      <c r="AB738" s="12">
        <f t="shared" si="157"/>
        <v>224.87087</v>
      </c>
      <c r="AC738" s="12">
        <f t="shared" si="157"/>
        <v>216.8607</v>
      </c>
      <c r="AD738" s="12">
        <f t="shared" si="157"/>
        <v>215.85594</v>
      </c>
      <c r="AE738" s="12">
        <f t="shared" si="157"/>
        <v>202.54287</v>
      </c>
      <c r="AF738" s="12">
        <f t="shared" si="157"/>
        <v>208.54352</v>
      </c>
      <c r="AG738" s="12"/>
    </row>
    <row r="739" ht="14.25" hidden="1" customHeight="1" outlineLevel="2">
      <c r="B739" s="7" t="s">
        <v>10</v>
      </c>
      <c r="C739" s="12">
        <f t="shared" ref="C739:AF739" si="158">C637+C671</f>
        <v>4606.35214</v>
      </c>
      <c r="D739" s="12">
        <f t="shared" si="158"/>
        <v>4119.37422</v>
      </c>
      <c r="E739" s="12">
        <f t="shared" si="158"/>
        <v>3920.40012</v>
      </c>
      <c r="F739" s="12">
        <f t="shared" si="158"/>
        <v>3651.19508</v>
      </c>
      <c r="G739" s="12">
        <f t="shared" si="158"/>
        <v>3489.81854</v>
      </c>
      <c r="H739" s="12">
        <f t="shared" si="158"/>
        <v>3182.7718</v>
      </c>
      <c r="I739" s="12">
        <f t="shared" si="158"/>
        <v>3183.50422</v>
      </c>
      <c r="J739" s="12">
        <f t="shared" si="158"/>
        <v>3013.5014</v>
      </c>
      <c r="K739" s="12">
        <f t="shared" si="158"/>
        <v>2791.90366</v>
      </c>
      <c r="L739" s="12">
        <f t="shared" si="158"/>
        <v>2655.26664</v>
      </c>
      <c r="M739" s="12">
        <f t="shared" si="158"/>
        <v>2554.43682</v>
      </c>
      <c r="N739" s="12">
        <f t="shared" si="158"/>
        <v>2476.47478</v>
      </c>
      <c r="O739" s="12">
        <f t="shared" si="158"/>
        <v>2379.5512</v>
      </c>
      <c r="P739" s="12">
        <f t="shared" si="158"/>
        <v>2333.5715</v>
      </c>
      <c r="Q739" s="12">
        <f t="shared" si="158"/>
        <v>2258.295</v>
      </c>
      <c r="R739" s="12">
        <f t="shared" si="158"/>
        <v>2193.67928</v>
      </c>
      <c r="S739" s="12">
        <f t="shared" si="158"/>
        <v>2198.96898</v>
      </c>
      <c r="T739" s="12">
        <f t="shared" si="158"/>
        <v>2147.45544</v>
      </c>
      <c r="U739" s="12">
        <f t="shared" si="158"/>
        <v>2110.42754</v>
      </c>
      <c r="V739" s="12">
        <f t="shared" si="158"/>
        <v>2096.18604</v>
      </c>
      <c r="W739" s="12">
        <f t="shared" si="158"/>
        <v>2071.9348</v>
      </c>
      <c r="X739" s="12">
        <f t="shared" si="158"/>
        <v>1980.05678</v>
      </c>
      <c r="Y739" s="12">
        <f t="shared" si="158"/>
        <v>1932.44948</v>
      </c>
      <c r="Z739" s="12">
        <f t="shared" si="158"/>
        <v>1911.69758</v>
      </c>
      <c r="AA739" s="12">
        <f t="shared" si="158"/>
        <v>1879.4711</v>
      </c>
      <c r="AB739" s="12">
        <f t="shared" si="158"/>
        <v>1872.06552</v>
      </c>
      <c r="AC739" s="12">
        <f t="shared" si="158"/>
        <v>1826.1672</v>
      </c>
      <c r="AD739" s="12">
        <f t="shared" si="158"/>
        <v>1820.55198</v>
      </c>
      <c r="AE739" s="12">
        <f t="shared" si="158"/>
        <v>1811.84432</v>
      </c>
      <c r="AF739" s="12">
        <f t="shared" si="158"/>
        <v>1748.8562</v>
      </c>
      <c r="AG739" s="12"/>
    </row>
    <row r="740" ht="14.25" hidden="1" customHeight="1" outlineLevel="2">
      <c r="B740" s="7" t="s">
        <v>11</v>
      </c>
      <c r="C740" s="12">
        <f t="shared" ref="C740:AF740" si="159">C638+C672</f>
        <v>319.37888</v>
      </c>
      <c r="D740" s="12">
        <f t="shared" si="159"/>
        <v>331.62846</v>
      </c>
      <c r="E740" s="12">
        <f t="shared" si="159"/>
        <v>331.40601</v>
      </c>
      <c r="F740" s="12">
        <f t="shared" si="159"/>
        <v>319.34922</v>
      </c>
      <c r="G740" s="12">
        <f t="shared" si="159"/>
        <v>321.45508</v>
      </c>
      <c r="H740" s="12">
        <f t="shared" si="159"/>
        <v>315.38961</v>
      </c>
      <c r="I740" s="12">
        <f t="shared" si="159"/>
        <v>317.89588</v>
      </c>
      <c r="J740" s="12">
        <f t="shared" si="159"/>
        <v>300.4558</v>
      </c>
      <c r="K740" s="12">
        <f t="shared" si="159"/>
        <v>286.88635</v>
      </c>
      <c r="L740" s="12">
        <f t="shared" si="159"/>
        <v>276.22358</v>
      </c>
      <c r="M740" s="12">
        <f t="shared" si="159"/>
        <v>274.7999</v>
      </c>
      <c r="N740" s="12">
        <f t="shared" si="159"/>
        <v>259.88092</v>
      </c>
      <c r="O740" s="12">
        <f t="shared" si="159"/>
        <v>252.37694</v>
      </c>
      <c r="P740" s="12">
        <f t="shared" si="159"/>
        <v>240.45362</v>
      </c>
      <c r="Q740" s="12">
        <f t="shared" si="159"/>
        <v>234.87754</v>
      </c>
      <c r="R740" s="12">
        <f t="shared" si="159"/>
        <v>227.43288</v>
      </c>
      <c r="S740" s="12">
        <f t="shared" si="159"/>
        <v>220.78904</v>
      </c>
      <c r="T740" s="12">
        <f t="shared" si="159"/>
        <v>217.08154</v>
      </c>
      <c r="U740" s="12">
        <f t="shared" si="159"/>
        <v>212.58805</v>
      </c>
      <c r="V740" s="12">
        <f t="shared" si="159"/>
        <v>197.80254</v>
      </c>
      <c r="W740" s="12">
        <f t="shared" si="159"/>
        <v>194.51028</v>
      </c>
      <c r="X740" s="12">
        <f t="shared" si="159"/>
        <v>185.0784</v>
      </c>
      <c r="Y740" s="12">
        <f t="shared" si="159"/>
        <v>177.26299</v>
      </c>
      <c r="Z740" s="12">
        <f t="shared" si="159"/>
        <v>178.71633</v>
      </c>
      <c r="AA740" s="12">
        <f t="shared" si="159"/>
        <v>166.15532</v>
      </c>
      <c r="AB740" s="12">
        <f t="shared" si="159"/>
        <v>170.50051</v>
      </c>
      <c r="AC740" s="12">
        <f t="shared" si="159"/>
        <v>164.00497</v>
      </c>
      <c r="AD740" s="12">
        <f t="shared" si="159"/>
        <v>160.97965</v>
      </c>
      <c r="AE740" s="12">
        <f t="shared" si="159"/>
        <v>159.80808</v>
      </c>
      <c r="AF740" s="12">
        <f t="shared" si="159"/>
        <v>152.48206</v>
      </c>
      <c r="AG740" s="12"/>
    </row>
    <row r="741" ht="14.25" hidden="1" customHeight="1" outlineLevel="2">
      <c r="B741" s="7" t="s">
        <v>15</v>
      </c>
      <c r="C741" s="12">
        <f t="shared" ref="C741:AF741" si="160">C639+C673</f>
        <v>22255.6048</v>
      </c>
      <c r="D741" s="12">
        <f t="shared" si="160"/>
        <v>19328.5092</v>
      </c>
      <c r="E741" s="12">
        <f t="shared" si="160"/>
        <v>17533.802</v>
      </c>
      <c r="F741" s="12">
        <f t="shared" si="160"/>
        <v>16490.7028</v>
      </c>
      <c r="G741" s="12">
        <f t="shared" si="160"/>
        <v>14117.7036</v>
      </c>
      <c r="H741" s="12">
        <f t="shared" si="160"/>
        <v>13387.374</v>
      </c>
      <c r="I741" s="12">
        <f t="shared" si="160"/>
        <v>12830.6464</v>
      </c>
      <c r="J741" s="12">
        <f t="shared" si="160"/>
        <v>12517.076</v>
      </c>
      <c r="K741" s="12">
        <f t="shared" si="160"/>
        <v>12191.2648</v>
      </c>
      <c r="L741" s="12">
        <f t="shared" si="160"/>
        <v>11263.9956</v>
      </c>
      <c r="M741" s="12">
        <f t="shared" si="160"/>
        <v>10318.8228</v>
      </c>
      <c r="N741" s="12">
        <f t="shared" si="160"/>
        <v>9775.8804</v>
      </c>
      <c r="O741" s="12">
        <f t="shared" si="160"/>
        <v>9252.672</v>
      </c>
      <c r="P741" s="12">
        <f t="shared" si="160"/>
        <v>8788.8944</v>
      </c>
      <c r="Q741" s="12">
        <f t="shared" si="160"/>
        <v>8771.2768</v>
      </c>
      <c r="R741" s="12">
        <f t="shared" si="160"/>
        <v>8501.5788</v>
      </c>
      <c r="S741" s="12">
        <f t="shared" si="160"/>
        <v>8481.044</v>
      </c>
      <c r="T741" s="12">
        <f t="shared" si="160"/>
        <v>8125.8892</v>
      </c>
      <c r="U741" s="12">
        <f t="shared" si="160"/>
        <v>7771.3636</v>
      </c>
      <c r="V741" s="12">
        <f t="shared" si="160"/>
        <v>7121.114</v>
      </c>
      <c r="W741" s="12">
        <f t="shared" si="160"/>
        <v>7787.2652</v>
      </c>
      <c r="X741" s="12">
        <f t="shared" si="160"/>
        <v>7279.5008</v>
      </c>
      <c r="Y741" s="12">
        <f t="shared" si="160"/>
        <v>7189.0676</v>
      </c>
      <c r="Z741" s="12">
        <f t="shared" si="160"/>
        <v>6934.928</v>
      </c>
      <c r="AA741" s="12">
        <f t="shared" si="160"/>
        <v>6714.422</v>
      </c>
      <c r="AB741" s="12">
        <f t="shared" si="160"/>
        <v>6562.4416</v>
      </c>
      <c r="AC741" s="12">
        <f t="shared" si="160"/>
        <v>6531.7824</v>
      </c>
      <c r="AD741" s="12">
        <f t="shared" si="160"/>
        <v>6562.3272</v>
      </c>
      <c r="AE741" s="12">
        <f t="shared" si="160"/>
        <v>6435.0572</v>
      </c>
      <c r="AF741" s="12">
        <f t="shared" si="160"/>
        <v>6413.4356</v>
      </c>
      <c r="AG741" s="12"/>
    </row>
    <row r="742" ht="14.25" hidden="1" customHeight="1" outlineLevel="2">
      <c r="B742" s="7" t="s">
        <v>12</v>
      </c>
      <c r="C742" s="12">
        <f t="shared" ref="C742:AF742" si="161">C640+C674</f>
        <v>33.8074</v>
      </c>
      <c r="D742" s="12">
        <f t="shared" si="161"/>
        <v>32.28848</v>
      </c>
      <c r="E742" s="12">
        <f t="shared" si="161"/>
        <v>22.0218</v>
      </c>
      <c r="F742" s="12">
        <f t="shared" si="161"/>
        <v>17.5768</v>
      </c>
      <c r="G742" s="12">
        <f t="shared" si="161"/>
        <v>18.6944</v>
      </c>
      <c r="H742" s="12">
        <f t="shared" si="161"/>
        <v>20.81784</v>
      </c>
      <c r="I742" s="12">
        <f t="shared" si="161"/>
        <v>21.35124</v>
      </c>
      <c r="J742" s="12">
        <f t="shared" si="161"/>
        <v>21.88972</v>
      </c>
      <c r="K742" s="12">
        <f t="shared" si="161"/>
        <v>20.09648</v>
      </c>
      <c r="L742" s="12">
        <f t="shared" si="161"/>
        <v>18.43024</v>
      </c>
      <c r="M742" s="12">
        <f t="shared" si="161"/>
        <v>18.59788</v>
      </c>
      <c r="N742" s="12">
        <f t="shared" si="161"/>
        <v>18.02892</v>
      </c>
      <c r="O742" s="12">
        <f t="shared" si="161"/>
        <v>17.56664</v>
      </c>
      <c r="P742" s="12">
        <f t="shared" si="161"/>
        <v>16.93164</v>
      </c>
      <c r="Q742" s="12">
        <f t="shared" si="161"/>
        <v>17.07388</v>
      </c>
      <c r="R742" s="12">
        <f t="shared" si="161"/>
        <v>16.1798</v>
      </c>
      <c r="S742" s="12">
        <f t="shared" si="161"/>
        <v>15.57528</v>
      </c>
      <c r="T742" s="12">
        <f t="shared" si="161"/>
        <v>14.26464</v>
      </c>
      <c r="U742" s="12">
        <f t="shared" si="161"/>
        <v>13.39596</v>
      </c>
      <c r="V742" s="12">
        <f t="shared" si="161"/>
        <v>11.98372</v>
      </c>
      <c r="W742" s="12">
        <f t="shared" si="161"/>
        <v>11.68908</v>
      </c>
      <c r="X742" s="12">
        <f t="shared" si="161"/>
        <v>11.59764</v>
      </c>
      <c r="Y742" s="12">
        <f t="shared" si="161"/>
        <v>11.7602</v>
      </c>
      <c r="Z742" s="12">
        <f t="shared" si="161"/>
        <v>11.44524</v>
      </c>
      <c r="AA742" s="12">
        <f t="shared" si="161"/>
        <v>11.4046</v>
      </c>
      <c r="AB742" s="12">
        <f t="shared" si="161"/>
        <v>11.2014</v>
      </c>
      <c r="AC742" s="12">
        <f t="shared" si="161"/>
        <v>11.10996</v>
      </c>
      <c r="AD742" s="12">
        <f t="shared" si="161"/>
        <v>11.61288</v>
      </c>
      <c r="AE742" s="12">
        <f t="shared" si="161"/>
        <v>11.16584</v>
      </c>
      <c r="AF742" s="12">
        <f t="shared" si="161"/>
        <v>11.52652</v>
      </c>
      <c r="AG742" s="12"/>
    </row>
    <row r="743" ht="14.25" hidden="1" customHeight="1" outlineLevel="2">
      <c r="B743" s="7" t="s">
        <v>18</v>
      </c>
      <c r="C743" s="12">
        <f t="shared" ref="C743:AF743" si="162">C641+C675</f>
        <v>256.8876</v>
      </c>
      <c r="D743" s="12">
        <f t="shared" si="162"/>
        <v>259.76958</v>
      </c>
      <c r="E743" s="12">
        <f t="shared" si="162"/>
        <v>253.1517</v>
      </c>
      <c r="F743" s="12">
        <f t="shared" si="162"/>
        <v>249.2379</v>
      </c>
      <c r="G743" s="12">
        <f t="shared" si="162"/>
        <v>244.87935</v>
      </c>
      <c r="H743" s="12">
        <f t="shared" si="162"/>
        <v>242.4777</v>
      </c>
      <c r="I743" s="12">
        <f t="shared" si="162"/>
        <v>244.13217</v>
      </c>
      <c r="J743" s="12">
        <f t="shared" si="162"/>
        <v>240.00489</v>
      </c>
      <c r="K743" s="12">
        <f t="shared" si="162"/>
        <v>244.59471</v>
      </c>
      <c r="L743" s="12">
        <f t="shared" si="162"/>
        <v>229.59774</v>
      </c>
      <c r="M743" s="12">
        <f t="shared" si="162"/>
        <v>218.14098</v>
      </c>
      <c r="N743" s="12">
        <f t="shared" si="162"/>
        <v>218.21214</v>
      </c>
      <c r="O743" s="12">
        <f t="shared" si="162"/>
        <v>218.44341</v>
      </c>
      <c r="P743" s="12">
        <f t="shared" si="162"/>
        <v>215.52585</v>
      </c>
      <c r="Q743" s="12">
        <f t="shared" si="162"/>
        <v>214.44066</v>
      </c>
      <c r="R743" s="12">
        <f t="shared" si="162"/>
        <v>215.45469</v>
      </c>
      <c r="S743" s="12">
        <f t="shared" si="162"/>
        <v>215.47248</v>
      </c>
      <c r="T743" s="12">
        <f t="shared" si="162"/>
        <v>214.0137</v>
      </c>
      <c r="U743" s="12">
        <f t="shared" si="162"/>
        <v>207.2535</v>
      </c>
      <c r="V743" s="12">
        <f t="shared" si="162"/>
        <v>202.93053</v>
      </c>
      <c r="W743" s="12">
        <f t="shared" si="162"/>
        <v>197.469</v>
      </c>
      <c r="X743" s="12">
        <f t="shared" si="162"/>
        <v>192.39885</v>
      </c>
      <c r="Y743" s="12">
        <f t="shared" si="162"/>
        <v>194.40912</v>
      </c>
      <c r="Z743" s="12">
        <f t="shared" si="162"/>
        <v>197.70027</v>
      </c>
      <c r="AA743" s="12">
        <f t="shared" si="162"/>
        <v>192.45222</v>
      </c>
      <c r="AB743" s="12">
        <f t="shared" si="162"/>
        <v>193.67973</v>
      </c>
      <c r="AC743" s="12">
        <f t="shared" si="162"/>
        <v>195.60105</v>
      </c>
      <c r="AD743" s="12">
        <f t="shared" si="162"/>
        <v>204.42489</v>
      </c>
      <c r="AE743" s="12">
        <f t="shared" si="162"/>
        <v>204.83406</v>
      </c>
      <c r="AF743" s="12">
        <f t="shared" si="162"/>
        <v>202.61031</v>
      </c>
      <c r="AG743" s="12"/>
    </row>
    <row r="744" ht="14.25" hidden="1" customHeight="1" outlineLevel="2">
      <c r="B744" s="7" t="s">
        <v>16</v>
      </c>
      <c r="C744" s="12">
        <f t="shared" ref="C744:AF744" si="163">C642+C676</f>
        <v>1101.7332</v>
      </c>
      <c r="D744" s="12">
        <f t="shared" si="163"/>
        <v>1105.9092</v>
      </c>
      <c r="E744" s="12">
        <f t="shared" si="163"/>
        <v>1086.3516</v>
      </c>
      <c r="F744" s="12">
        <f t="shared" si="163"/>
        <v>1087.326</v>
      </c>
      <c r="G744" s="12">
        <f t="shared" si="163"/>
        <v>1094.46</v>
      </c>
      <c r="H744" s="12">
        <f t="shared" si="163"/>
        <v>1055.832</v>
      </c>
      <c r="I744" s="12">
        <f t="shared" si="163"/>
        <v>1075.7376</v>
      </c>
      <c r="J744" s="12">
        <f t="shared" si="163"/>
        <v>1069.6476</v>
      </c>
      <c r="K744" s="12">
        <f t="shared" si="163"/>
        <v>1090.0056</v>
      </c>
      <c r="L744" s="12">
        <f t="shared" si="163"/>
        <v>1097.6268</v>
      </c>
      <c r="M744" s="12">
        <f t="shared" si="163"/>
        <v>1073.3712</v>
      </c>
      <c r="N744" s="12">
        <f t="shared" si="163"/>
        <v>1064.01</v>
      </c>
      <c r="O744" s="12">
        <f t="shared" si="163"/>
        <v>1109.7024</v>
      </c>
      <c r="P744" s="12">
        <f t="shared" si="163"/>
        <v>1150.2444</v>
      </c>
      <c r="Q744" s="12">
        <f t="shared" si="163"/>
        <v>1186.9584</v>
      </c>
      <c r="R744" s="12">
        <f t="shared" si="163"/>
        <v>1161.5892</v>
      </c>
      <c r="S744" s="12">
        <f t="shared" si="163"/>
        <v>1079.3568</v>
      </c>
      <c r="T744" s="12">
        <f t="shared" si="163"/>
        <v>1001.6832</v>
      </c>
      <c r="U744" s="12">
        <f t="shared" si="163"/>
        <v>909.7416</v>
      </c>
      <c r="V744" s="12">
        <f t="shared" si="163"/>
        <v>868.5036</v>
      </c>
      <c r="W744" s="12">
        <f t="shared" si="163"/>
        <v>748.4088</v>
      </c>
      <c r="X744" s="12">
        <f t="shared" si="163"/>
        <v>696.87</v>
      </c>
      <c r="Y744" s="12">
        <f t="shared" si="163"/>
        <v>671.6748</v>
      </c>
      <c r="Z744" s="12">
        <f t="shared" si="163"/>
        <v>611.6796</v>
      </c>
      <c r="AA744" s="12">
        <f t="shared" si="163"/>
        <v>598.4556</v>
      </c>
      <c r="AB744" s="12">
        <f t="shared" si="163"/>
        <v>573.5736</v>
      </c>
      <c r="AC744" s="12">
        <f t="shared" si="163"/>
        <v>544.6548</v>
      </c>
      <c r="AD744" s="12">
        <f t="shared" si="163"/>
        <v>530.8044</v>
      </c>
      <c r="AE744" s="12">
        <f t="shared" si="163"/>
        <v>508.2192</v>
      </c>
      <c r="AF744" s="12">
        <f t="shared" si="163"/>
        <v>501.3984</v>
      </c>
      <c r="AG744" s="12"/>
    </row>
    <row r="745" ht="14.25" hidden="1" customHeight="1" outlineLevel="2">
      <c r="B745" s="7" t="s">
        <v>31</v>
      </c>
      <c r="C745" s="12">
        <f t="shared" ref="C745:AF745" si="164">C643+C677</f>
        <v>3704.59712</v>
      </c>
      <c r="D745" s="12">
        <f t="shared" si="164"/>
        <v>3713.1913</v>
      </c>
      <c r="E745" s="12">
        <f t="shared" si="164"/>
        <v>3712.14411</v>
      </c>
      <c r="F745" s="12">
        <f t="shared" si="164"/>
        <v>3458.14637</v>
      </c>
      <c r="G745" s="12">
        <f t="shared" si="164"/>
        <v>3525.23875</v>
      </c>
      <c r="H745" s="12">
        <f t="shared" si="164"/>
        <v>3457.71305</v>
      </c>
      <c r="I745" s="12">
        <f t="shared" si="164"/>
        <v>3531.41356</v>
      </c>
      <c r="J745" s="12">
        <f t="shared" si="164"/>
        <v>3514.62241</v>
      </c>
      <c r="K745" s="12">
        <f t="shared" si="164"/>
        <v>3605.61961</v>
      </c>
      <c r="L745" s="12">
        <f t="shared" si="164"/>
        <v>3498.84234</v>
      </c>
      <c r="M745" s="12">
        <f t="shared" si="164"/>
        <v>3372.27679</v>
      </c>
      <c r="N745" s="12">
        <f t="shared" si="164"/>
        <v>3273.62427</v>
      </c>
      <c r="O745" s="12">
        <f t="shared" si="164"/>
        <v>3143.15884</v>
      </c>
      <c r="P745" s="12">
        <f t="shared" si="164"/>
        <v>3025.2958</v>
      </c>
      <c r="Q745" s="12">
        <f t="shared" si="164"/>
        <v>2952.75081</v>
      </c>
      <c r="R745" s="12">
        <f t="shared" si="164"/>
        <v>2842.61531</v>
      </c>
      <c r="S745" s="12">
        <f t="shared" si="164"/>
        <v>2736.16303</v>
      </c>
      <c r="T745" s="12">
        <f t="shared" si="164"/>
        <v>2681.45638</v>
      </c>
      <c r="U745" s="12">
        <f t="shared" si="164"/>
        <v>2440.42213</v>
      </c>
      <c r="V745" s="12">
        <f t="shared" si="164"/>
        <v>2230.37026</v>
      </c>
      <c r="W745" s="12">
        <f t="shared" si="164"/>
        <v>2227.33702</v>
      </c>
      <c r="X745" s="12">
        <f t="shared" si="164"/>
        <v>2139.69805</v>
      </c>
      <c r="Y745" s="12">
        <f t="shared" si="164"/>
        <v>2050.65079</v>
      </c>
      <c r="Z745" s="12">
        <f t="shared" si="164"/>
        <v>2006.16327</v>
      </c>
      <c r="AA745" s="12">
        <f t="shared" si="164"/>
        <v>2010.78535</v>
      </c>
      <c r="AB745" s="12">
        <f t="shared" si="164"/>
        <v>2084.16087</v>
      </c>
      <c r="AC745" s="12">
        <f t="shared" si="164"/>
        <v>2114.31272</v>
      </c>
      <c r="AD745" s="12">
        <f t="shared" si="164"/>
        <v>2157.9336</v>
      </c>
      <c r="AE745" s="12">
        <f t="shared" si="164"/>
        <v>2203.93774</v>
      </c>
      <c r="AF745" s="12">
        <f t="shared" si="164"/>
        <v>2196.5713</v>
      </c>
      <c r="AG745" s="12"/>
    </row>
    <row r="746" ht="14.25" hidden="1" customHeight="1" outlineLevel="2">
      <c r="B746" s="7" t="s">
        <v>14</v>
      </c>
      <c r="C746" s="12">
        <f t="shared" ref="C746:AF746" si="165">C644+C678</f>
        <v>17911.7232</v>
      </c>
      <c r="D746" s="12">
        <f t="shared" si="165"/>
        <v>18062.91235</v>
      </c>
      <c r="E746" s="12">
        <f t="shared" si="165"/>
        <v>17648.95832</v>
      </c>
      <c r="F746" s="12">
        <f t="shared" si="165"/>
        <v>16829.80495</v>
      </c>
      <c r="G746" s="12">
        <f t="shared" si="165"/>
        <v>15855.73703</v>
      </c>
      <c r="H746" s="12">
        <f t="shared" si="165"/>
        <v>15383.29422</v>
      </c>
      <c r="I746" s="12">
        <f t="shared" si="165"/>
        <v>15006.15956</v>
      </c>
      <c r="J746" s="12">
        <f t="shared" si="165"/>
        <v>14278.2164</v>
      </c>
      <c r="K746" s="12">
        <f t="shared" si="165"/>
        <v>13884.44162</v>
      </c>
      <c r="L746" s="12">
        <f t="shared" si="165"/>
        <v>13329.66747</v>
      </c>
      <c r="M746" s="12">
        <f t="shared" si="165"/>
        <v>12693.30706</v>
      </c>
      <c r="N746" s="12">
        <f t="shared" si="165"/>
        <v>12102.39653</v>
      </c>
      <c r="O746" s="12">
        <f t="shared" si="165"/>
        <v>11308.01707</v>
      </c>
      <c r="P746" s="12">
        <f t="shared" si="165"/>
        <v>11013.89674</v>
      </c>
      <c r="Q746" s="12">
        <f t="shared" si="165"/>
        <v>10313.52154</v>
      </c>
      <c r="R746" s="12">
        <f t="shared" si="165"/>
        <v>9815.00093</v>
      </c>
      <c r="S746" s="12">
        <f t="shared" si="165"/>
        <v>9184.72534</v>
      </c>
      <c r="T746" s="12">
        <f t="shared" si="165"/>
        <v>8397.48623</v>
      </c>
      <c r="U746" s="12">
        <f t="shared" si="165"/>
        <v>7902.38057</v>
      </c>
      <c r="V746" s="12">
        <f t="shared" si="165"/>
        <v>7438.25782</v>
      </c>
      <c r="W746" s="12">
        <f t="shared" si="165"/>
        <v>7487.24683</v>
      </c>
      <c r="X746" s="12">
        <f t="shared" si="165"/>
        <v>7008.59502</v>
      </c>
      <c r="Y746" s="12">
        <f t="shared" si="165"/>
        <v>6680.44937</v>
      </c>
      <c r="Z746" s="12">
        <f t="shared" si="165"/>
        <v>6624.94091</v>
      </c>
      <c r="AA746" s="12">
        <f t="shared" si="165"/>
        <v>6521.43688</v>
      </c>
      <c r="AB746" s="12">
        <f t="shared" si="165"/>
        <v>6354.41478</v>
      </c>
      <c r="AC746" s="12">
        <f t="shared" si="165"/>
        <v>6217.32006</v>
      </c>
      <c r="AD746" s="12">
        <f t="shared" si="165"/>
        <v>6229.24134</v>
      </c>
      <c r="AE746" s="12">
        <f t="shared" si="165"/>
        <v>6077.18293</v>
      </c>
      <c r="AF746" s="12">
        <f t="shared" si="165"/>
        <v>5933.69294</v>
      </c>
      <c r="AG746" s="12"/>
    </row>
    <row r="747" ht="14.25" hidden="1" customHeight="1" outlineLevel="2">
      <c r="B747" s="7" t="s">
        <v>8</v>
      </c>
      <c r="C747" s="12">
        <f t="shared" ref="C747:AF747" si="166">C645+C679</f>
        <v>890.52544</v>
      </c>
      <c r="D747" s="12">
        <f t="shared" si="166"/>
        <v>712.82837</v>
      </c>
      <c r="E747" s="12">
        <f t="shared" si="166"/>
        <v>539.36841</v>
      </c>
      <c r="F747" s="12">
        <f t="shared" si="166"/>
        <v>531.31267</v>
      </c>
      <c r="G747" s="12">
        <f t="shared" si="166"/>
        <v>517.24128</v>
      </c>
      <c r="H747" s="12">
        <f t="shared" si="166"/>
        <v>626.04608</v>
      </c>
      <c r="I747" s="12">
        <f t="shared" si="166"/>
        <v>641.05905</v>
      </c>
      <c r="J747" s="12">
        <f t="shared" si="166"/>
        <v>573.3176</v>
      </c>
      <c r="K747" s="12">
        <f t="shared" si="166"/>
        <v>564.948</v>
      </c>
      <c r="L747" s="12">
        <f t="shared" si="166"/>
        <v>550.51044</v>
      </c>
      <c r="M747" s="12">
        <f t="shared" si="166"/>
        <v>537.79911</v>
      </c>
      <c r="N747" s="12">
        <f t="shared" si="166"/>
        <v>526.13398</v>
      </c>
      <c r="O747" s="12">
        <f t="shared" si="166"/>
        <v>540.83309</v>
      </c>
      <c r="P747" s="12">
        <f t="shared" si="166"/>
        <v>561.18168</v>
      </c>
      <c r="Q747" s="12">
        <f t="shared" si="166"/>
        <v>595.86321</v>
      </c>
      <c r="R747" s="12">
        <f t="shared" si="166"/>
        <v>595.13087</v>
      </c>
      <c r="S747" s="12">
        <f t="shared" si="166"/>
        <v>602.19272</v>
      </c>
      <c r="T747" s="12">
        <f t="shared" si="166"/>
        <v>579.28094</v>
      </c>
      <c r="U747" s="12">
        <f t="shared" si="166"/>
        <v>572.06216</v>
      </c>
      <c r="V747" s="12">
        <f t="shared" si="166"/>
        <v>499.14202</v>
      </c>
      <c r="W747" s="12">
        <f t="shared" si="166"/>
        <v>480.67659</v>
      </c>
      <c r="X747" s="12">
        <f t="shared" si="166"/>
        <v>452.95229</v>
      </c>
      <c r="Y747" s="12">
        <f t="shared" si="166"/>
        <v>424.2341</v>
      </c>
      <c r="Z747" s="12">
        <f t="shared" si="166"/>
        <v>401.00846</v>
      </c>
      <c r="AA747" s="12">
        <f t="shared" si="166"/>
        <v>366.48386</v>
      </c>
      <c r="AB747" s="12">
        <f t="shared" si="166"/>
        <v>372.81337</v>
      </c>
      <c r="AC747" s="12">
        <f t="shared" si="166"/>
        <v>381.70607</v>
      </c>
      <c r="AD747" s="12">
        <f t="shared" si="166"/>
        <v>367.26851</v>
      </c>
      <c r="AE747" s="12">
        <f t="shared" si="166"/>
        <v>371.81948</v>
      </c>
      <c r="AF747" s="12">
        <f t="shared" si="166"/>
        <v>393.47582</v>
      </c>
      <c r="AG747" s="12"/>
    </row>
    <row r="748" ht="14.25" hidden="1" customHeight="1" outlineLevel="2">
      <c r="B748" s="7" t="s">
        <v>19</v>
      </c>
      <c r="C748" s="12">
        <f t="shared" ref="C748:AF748" si="167">C646+C680</f>
        <v>31185.92466</v>
      </c>
      <c r="D748" s="12">
        <f t="shared" si="167"/>
        <v>32272.88724</v>
      </c>
      <c r="E748" s="12">
        <f t="shared" si="167"/>
        <v>33374.86614</v>
      </c>
      <c r="F748" s="12">
        <f t="shared" si="167"/>
        <v>33291.6507</v>
      </c>
      <c r="G748" s="12">
        <f t="shared" si="167"/>
        <v>32494.06512</v>
      </c>
      <c r="H748" s="12">
        <f t="shared" si="167"/>
        <v>32201.71614</v>
      </c>
      <c r="I748" s="12">
        <f t="shared" si="167"/>
        <v>31399.12512</v>
      </c>
      <c r="J748" s="12">
        <f t="shared" si="167"/>
        <v>30688.8219</v>
      </c>
      <c r="K748" s="12">
        <f t="shared" si="167"/>
        <v>29312.3259</v>
      </c>
      <c r="L748" s="12">
        <f t="shared" si="167"/>
        <v>28267.28388</v>
      </c>
      <c r="M748" s="12">
        <f t="shared" si="167"/>
        <v>25500.83976</v>
      </c>
      <c r="N748" s="12">
        <f t="shared" si="167"/>
        <v>24503.50584</v>
      </c>
      <c r="O748" s="12">
        <f t="shared" si="167"/>
        <v>23020.01856</v>
      </c>
      <c r="P748" s="12">
        <f t="shared" si="167"/>
        <v>22708.58634</v>
      </c>
      <c r="Q748" s="12">
        <f t="shared" si="167"/>
        <v>21100.74516</v>
      </c>
      <c r="R748" s="12">
        <f t="shared" si="167"/>
        <v>20965.44186</v>
      </c>
      <c r="S748" s="12">
        <f t="shared" si="167"/>
        <v>20414.99988</v>
      </c>
      <c r="T748" s="12">
        <f t="shared" si="167"/>
        <v>20130.62832</v>
      </c>
      <c r="U748" s="12">
        <f t="shared" si="167"/>
        <v>19786.81716</v>
      </c>
      <c r="V748" s="12">
        <f t="shared" si="167"/>
        <v>18525.6027</v>
      </c>
      <c r="W748" s="12">
        <f t="shared" si="167"/>
        <v>17476.65018</v>
      </c>
      <c r="X748" s="12">
        <f t="shared" si="167"/>
        <v>16052.91534</v>
      </c>
      <c r="Y748" s="12">
        <f t="shared" si="167"/>
        <v>16118.61174</v>
      </c>
      <c r="Z748" s="12">
        <f t="shared" si="167"/>
        <v>15631.20702</v>
      </c>
      <c r="AA748" s="12">
        <f t="shared" si="167"/>
        <v>14510.3013</v>
      </c>
      <c r="AB748" s="12">
        <f t="shared" si="167"/>
        <v>14088.28014</v>
      </c>
      <c r="AC748" s="12">
        <f t="shared" si="167"/>
        <v>13830.49998</v>
      </c>
      <c r="AD748" s="12">
        <f t="shared" si="167"/>
        <v>14463.53172</v>
      </c>
      <c r="AE748" s="12">
        <f t="shared" si="167"/>
        <v>14037.60006</v>
      </c>
      <c r="AF748" s="12">
        <f t="shared" si="167"/>
        <v>13989.26628</v>
      </c>
      <c r="AG748" s="12"/>
    </row>
    <row r="749" ht="14.25" hidden="1" customHeight="1" outlineLevel="2">
      <c r="B749" s="7" t="s">
        <v>9</v>
      </c>
      <c r="C749" s="12">
        <f t="shared" ref="C749:AF749" si="168">C647+C681</f>
        <v>11.52144</v>
      </c>
      <c r="D749" s="12">
        <f t="shared" si="168"/>
        <v>11.23696</v>
      </c>
      <c r="E749" s="12">
        <f t="shared" si="168"/>
        <v>11.36142</v>
      </c>
      <c r="F749" s="12">
        <f t="shared" si="168"/>
        <v>11.32586</v>
      </c>
      <c r="G749" s="12">
        <f t="shared" si="168"/>
        <v>11.72591</v>
      </c>
      <c r="H749" s="12">
        <f t="shared" si="168"/>
        <v>11.94816</v>
      </c>
      <c r="I749" s="12">
        <f t="shared" si="168"/>
        <v>11.86815</v>
      </c>
      <c r="J749" s="12">
        <f t="shared" si="168"/>
        <v>11.85926</v>
      </c>
      <c r="K749" s="12">
        <f t="shared" si="168"/>
        <v>11.52144</v>
      </c>
      <c r="L749" s="12">
        <f t="shared" si="168"/>
        <v>12.13485</v>
      </c>
      <c r="M749" s="12">
        <f t="shared" si="168"/>
        <v>11.80592</v>
      </c>
      <c r="N749" s="12">
        <f t="shared" si="168"/>
        <v>11.63701</v>
      </c>
      <c r="O749" s="12">
        <f t="shared" si="168"/>
        <v>12.29487</v>
      </c>
      <c r="P749" s="12">
        <f t="shared" si="168"/>
        <v>13.21054</v>
      </c>
      <c r="Q749" s="12">
        <f t="shared" si="168"/>
        <v>13.6017</v>
      </c>
      <c r="R749" s="12">
        <f t="shared" si="168"/>
        <v>14.24178</v>
      </c>
      <c r="S749" s="12">
        <f t="shared" si="168"/>
        <v>14.05509</v>
      </c>
      <c r="T749" s="12">
        <f t="shared" si="168"/>
        <v>14.1351</v>
      </c>
      <c r="U749" s="12">
        <f t="shared" si="168"/>
        <v>12.90828</v>
      </c>
      <c r="V749" s="12">
        <f t="shared" si="168"/>
        <v>11.88593</v>
      </c>
      <c r="W749" s="12">
        <f t="shared" si="168"/>
        <v>11.54811</v>
      </c>
      <c r="X749" s="12">
        <f t="shared" si="168"/>
        <v>9.76122</v>
      </c>
      <c r="Y749" s="12">
        <f t="shared" si="168"/>
        <v>9.30783</v>
      </c>
      <c r="Z749" s="12">
        <f t="shared" si="168"/>
        <v>7.89432</v>
      </c>
      <c r="AA749" s="12">
        <f t="shared" si="168"/>
        <v>7.49427</v>
      </c>
      <c r="AB749" s="12">
        <f t="shared" si="168"/>
        <v>7.79653</v>
      </c>
      <c r="AC749" s="12">
        <f t="shared" si="168"/>
        <v>7.92099</v>
      </c>
      <c r="AD749" s="12">
        <f t="shared" si="168"/>
        <v>9.78789</v>
      </c>
      <c r="AE749" s="12">
        <f t="shared" si="168"/>
        <v>8.56996</v>
      </c>
      <c r="AF749" s="12">
        <f t="shared" si="168"/>
        <v>8.30326</v>
      </c>
      <c r="AG749" s="12"/>
    </row>
    <row r="750" ht="14.25" hidden="1" customHeight="1" outlineLevel="2">
      <c r="B750" s="7" t="s">
        <v>20</v>
      </c>
      <c r="C750" s="12">
        <f t="shared" ref="C750:AF750" si="169">C648+C682</f>
        <v>58.9323</v>
      </c>
      <c r="D750" s="12">
        <f t="shared" si="169"/>
        <v>56.3122</v>
      </c>
      <c r="E750" s="12">
        <f t="shared" si="169"/>
        <v>50.83925</v>
      </c>
      <c r="F750" s="12">
        <f t="shared" si="169"/>
        <v>46.7628</v>
      </c>
      <c r="G750" s="12">
        <f t="shared" si="169"/>
        <v>43.68385</v>
      </c>
      <c r="H750" s="12">
        <f t="shared" si="169"/>
        <v>42.7462</v>
      </c>
      <c r="I750" s="12">
        <f t="shared" si="169"/>
        <v>42.93905</v>
      </c>
      <c r="J750" s="12">
        <f t="shared" si="169"/>
        <v>40.66475</v>
      </c>
      <c r="K750" s="12">
        <f t="shared" si="169"/>
        <v>38.9158</v>
      </c>
      <c r="L750" s="12">
        <f t="shared" si="169"/>
        <v>37.27325</v>
      </c>
      <c r="M750" s="12">
        <f t="shared" si="169"/>
        <v>35.91</v>
      </c>
      <c r="N750" s="12">
        <f t="shared" si="169"/>
        <v>37.7321</v>
      </c>
      <c r="O750" s="12">
        <f t="shared" si="169"/>
        <v>36.99395</v>
      </c>
      <c r="P750" s="12">
        <f t="shared" si="169"/>
        <v>36.7745</v>
      </c>
      <c r="Q750" s="12">
        <f t="shared" si="169"/>
        <v>36.176</v>
      </c>
      <c r="R750" s="12">
        <f t="shared" si="169"/>
        <v>36.03635</v>
      </c>
      <c r="S750" s="12">
        <f t="shared" si="169"/>
        <v>35.7637</v>
      </c>
      <c r="T750" s="12">
        <f t="shared" si="169"/>
        <v>35.0854</v>
      </c>
      <c r="U750" s="12">
        <f t="shared" si="169"/>
        <v>31.6939</v>
      </c>
      <c r="V750" s="12">
        <f t="shared" si="169"/>
        <v>31.6806</v>
      </c>
      <c r="W750" s="12">
        <f t="shared" si="169"/>
        <v>29.6324</v>
      </c>
      <c r="X750" s="12">
        <f t="shared" si="169"/>
        <v>29.9117</v>
      </c>
      <c r="Y750" s="12">
        <f t="shared" si="169"/>
        <v>30.0447</v>
      </c>
      <c r="Z750" s="12">
        <f t="shared" si="169"/>
        <v>29.1935</v>
      </c>
      <c r="AA750" s="12">
        <f t="shared" si="169"/>
        <v>29.4462</v>
      </c>
      <c r="AB750" s="12">
        <f t="shared" si="169"/>
        <v>27.65735</v>
      </c>
      <c r="AC750" s="12">
        <f t="shared" si="169"/>
        <v>26.4936</v>
      </c>
      <c r="AD750" s="12">
        <f t="shared" si="169"/>
        <v>26.8527</v>
      </c>
      <c r="AE750" s="12">
        <f t="shared" si="169"/>
        <v>29.7255</v>
      </c>
      <c r="AF750" s="12">
        <f t="shared" si="169"/>
        <v>27.0123</v>
      </c>
      <c r="AG750" s="12"/>
    </row>
    <row r="751" ht="14.25" hidden="1" customHeight="1" outlineLevel="2">
      <c r="B751" s="7" t="s">
        <v>21</v>
      </c>
      <c r="C751" s="12">
        <f t="shared" ref="C751:AF751" si="170">C649+C683</f>
        <v>84.77641</v>
      </c>
      <c r="D751" s="12">
        <f t="shared" si="170"/>
        <v>85.96042</v>
      </c>
      <c r="E751" s="12">
        <f t="shared" si="170"/>
        <v>69.41016</v>
      </c>
      <c r="F751" s="12">
        <f t="shared" si="170"/>
        <v>60.20335</v>
      </c>
      <c r="G751" s="12">
        <f t="shared" si="170"/>
        <v>54.30918</v>
      </c>
      <c r="H751" s="12">
        <f t="shared" si="170"/>
        <v>53.40985</v>
      </c>
      <c r="I751" s="12">
        <f t="shared" si="170"/>
        <v>54.6715</v>
      </c>
      <c r="J751" s="12">
        <f t="shared" si="170"/>
        <v>54.50328</v>
      </c>
      <c r="K751" s="12">
        <f t="shared" si="170"/>
        <v>49.82547</v>
      </c>
      <c r="L751" s="12">
        <f t="shared" si="170"/>
        <v>44.39067</v>
      </c>
      <c r="M751" s="12">
        <f t="shared" si="170"/>
        <v>39.24055</v>
      </c>
      <c r="N751" s="12">
        <f t="shared" si="170"/>
        <v>37.08604</v>
      </c>
      <c r="O751" s="12">
        <f t="shared" si="170"/>
        <v>38.87176</v>
      </c>
      <c r="P751" s="12">
        <f t="shared" si="170"/>
        <v>37.84303</v>
      </c>
      <c r="Q751" s="12">
        <f t="shared" si="170"/>
        <v>37.18956</v>
      </c>
      <c r="R751" s="12">
        <f t="shared" si="170"/>
        <v>40.81276</v>
      </c>
      <c r="S751" s="12">
        <f t="shared" si="170"/>
        <v>41.58916</v>
      </c>
      <c r="T751" s="12">
        <f t="shared" si="170"/>
        <v>41.44682</v>
      </c>
      <c r="U751" s="12">
        <f t="shared" si="170"/>
        <v>41.58269</v>
      </c>
      <c r="V751" s="12">
        <f t="shared" si="170"/>
        <v>38.27005</v>
      </c>
      <c r="W751" s="12">
        <f t="shared" si="170"/>
        <v>37.67481</v>
      </c>
      <c r="X751" s="12">
        <f t="shared" si="170"/>
        <v>36.75607</v>
      </c>
      <c r="Y751" s="12">
        <f t="shared" si="170"/>
        <v>36.41963</v>
      </c>
      <c r="Z751" s="12">
        <f t="shared" si="170"/>
        <v>35.50089</v>
      </c>
      <c r="AA751" s="12">
        <f t="shared" si="170"/>
        <v>34.6145</v>
      </c>
      <c r="AB751" s="12">
        <f t="shared" si="170"/>
        <v>33.78634</v>
      </c>
      <c r="AC751" s="12">
        <f t="shared" si="170"/>
        <v>33.45637</v>
      </c>
      <c r="AD751" s="12">
        <f t="shared" si="170"/>
        <v>33.31403</v>
      </c>
      <c r="AE751" s="12">
        <f t="shared" si="170"/>
        <v>33.56636</v>
      </c>
      <c r="AF751" s="12">
        <f t="shared" si="170"/>
        <v>33.54695</v>
      </c>
      <c r="AG751" s="12"/>
    </row>
    <row r="752" ht="14.25" hidden="1" customHeight="1" outlineLevel="2">
      <c r="B752" s="7" t="s">
        <v>22</v>
      </c>
      <c r="C752" s="12">
        <f t="shared" ref="C752:AF752" si="171">C650+C684</f>
        <v>129.0848</v>
      </c>
      <c r="D752" s="12">
        <f t="shared" si="171"/>
        <v>135.2096</v>
      </c>
      <c r="E752" s="12">
        <f t="shared" si="171"/>
        <v>126.5328</v>
      </c>
      <c r="F752" s="12">
        <f t="shared" si="171"/>
        <v>115.1184</v>
      </c>
      <c r="G752" s="12">
        <f t="shared" si="171"/>
        <v>104.864</v>
      </c>
      <c r="H752" s="12">
        <f t="shared" si="171"/>
        <v>97.0224</v>
      </c>
      <c r="I752" s="12">
        <f t="shared" si="171"/>
        <v>92.9856</v>
      </c>
      <c r="J752" s="12">
        <f t="shared" si="171"/>
        <v>87.464</v>
      </c>
      <c r="K752" s="12">
        <f t="shared" si="171"/>
        <v>81.664</v>
      </c>
      <c r="L752" s="12">
        <f t="shared" si="171"/>
        <v>78.9728</v>
      </c>
      <c r="M752" s="12">
        <f t="shared" si="171"/>
        <v>74.704</v>
      </c>
      <c r="N752" s="12">
        <f t="shared" si="171"/>
        <v>73.6832</v>
      </c>
      <c r="O752" s="12">
        <f t="shared" si="171"/>
        <v>73.544</v>
      </c>
      <c r="P752" s="12">
        <f t="shared" si="171"/>
        <v>67.4192</v>
      </c>
      <c r="Q752" s="12">
        <f t="shared" si="171"/>
        <v>74.24</v>
      </c>
      <c r="R752" s="12">
        <f t="shared" si="171"/>
        <v>70.6208</v>
      </c>
      <c r="S752" s="12">
        <f t="shared" si="171"/>
        <v>62.64</v>
      </c>
      <c r="T752" s="12">
        <f t="shared" si="171"/>
        <v>57.304</v>
      </c>
      <c r="U752" s="12">
        <f t="shared" si="171"/>
        <v>63.0576</v>
      </c>
      <c r="V752" s="12">
        <f t="shared" si="171"/>
        <v>57.8144</v>
      </c>
      <c r="W752" s="12">
        <f t="shared" si="171"/>
        <v>54.7984</v>
      </c>
      <c r="X752" s="12">
        <f t="shared" si="171"/>
        <v>54.3808</v>
      </c>
      <c r="Y752" s="12">
        <f t="shared" si="171"/>
        <v>55.8656</v>
      </c>
      <c r="Z752" s="12">
        <f t="shared" si="171"/>
        <v>53.8704</v>
      </c>
      <c r="AA752" s="12">
        <f t="shared" si="171"/>
        <v>50.7616</v>
      </c>
      <c r="AB752" s="12">
        <f t="shared" si="171"/>
        <v>49.4624</v>
      </c>
      <c r="AC752" s="12">
        <f t="shared" si="171"/>
        <v>49.648</v>
      </c>
      <c r="AD752" s="12">
        <f t="shared" si="171"/>
        <v>49.7408</v>
      </c>
      <c r="AE752" s="12">
        <f t="shared" si="171"/>
        <v>49.0912</v>
      </c>
      <c r="AF752" s="12">
        <f t="shared" si="171"/>
        <v>52.664</v>
      </c>
      <c r="AG752" s="12"/>
    </row>
    <row r="753" ht="14.25" hidden="1" customHeight="1" outlineLevel="2">
      <c r="B753" s="7" t="s">
        <v>17</v>
      </c>
      <c r="C753" s="12">
        <f t="shared" ref="C753:AF753" si="172">C651+C685</f>
        <v>1472.4486</v>
      </c>
      <c r="D753" s="12">
        <f t="shared" si="172"/>
        <v>1294.5541</v>
      </c>
      <c r="E753" s="12">
        <f t="shared" si="172"/>
        <v>1158.472</v>
      </c>
      <c r="F753" s="12">
        <f t="shared" si="172"/>
        <v>1099.82915</v>
      </c>
      <c r="G753" s="12">
        <f t="shared" si="172"/>
        <v>1032.6512</v>
      </c>
      <c r="H753" s="12">
        <f t="shared" si="172"/>
        <v>1009.10775</v>
      </c>
      <c r="I753" s="12">
        <f t="shared" si="172"/>
        <v>971.03545</v>
      </c>
      <c r="J753" s="12">
        <f t="shared" si="172"/>
        <v>927.2571</v>
      </c>
      <c r="K753" s="12">
        <f t="shared" si="172"/>
        <v>895.17855</v>
      </c>
      <c r="L753" s="12">
        <f t="shared" si="172"/>
        <v>891.0069</v>
      </c>
      <c r="M753" s="12">
        <f t="shared" si="172"/>
        <v>912.44055</v>
      </c>
      <c r="N753" s="12">
        <f t="shared" si="172"/>
        <v>913.01595</v>
      </c>
      <c r="O753" s="12">
        <f t="shared" si="172"/>
        <v>847.13265</v>
      </c>
      <c r="P753" s="12">
        <f t="shared" si="172"/>
        <v>870.43635</v>
      </c>
      <c r="Q753" s="12">
        <f t="shared" si="172"/>
        <v>847.13265</v>
      </c>
      <c r="R753" s="12">
        <f t="shared" si="172"/>
        <v>832.6997</v>
      </c>
      <c r="S753" s="12">
        <f t="shared" si="172"/>
        <v>769.83725</v>
      </c>
      <c r="T753" s="12">
        <f t="shared" si="172"/>
        <v>702.32365</v>
      </c>
      <c r="U753" s="12">
        <f t="shared" si="172"/>
        <v>659.4084</v>
      </c>
      <c r="V753" s="12">
        <f t="shared" si="172"/>
        <v>655.8601</v>
      </c>
      <c r="W753" s="12">
        <f t="shared" si="172"/>
        <v>631.4056</v>
      </c>
      <c r="X753" s="12">
        <f t="shared" si="172"/>
        <v>647.18115</v>
      </c>
      <c r="Y753" s="12">
        <f t="shared" si="172"/>
        <v>652.7913</v>
      </c>
      <c r="Z753" s="12">
        <f t="shared" si="172"/>
        <v>638.83785</v>
      </c>
      <c r="AA753" s="12">
        <f t="shared" si="172"/>
        <v>595.3472</v>
      </c>
      <c r="AB753" s="12">
        <f t="shared" si="172"/>
        <v>615.678</v>
      </c>
      <c r="AC753" s="12">
        <f t="shared" si="172"/>
        <v>616.1575</v>
      </c>
      <c r="AD753" s="12">
        <f t="shared" si="172"/>
        <v>602.77945</v>
      </c>
      <c r="AE753" s="12">
        <f t="shared" si="172"/>
        <v>575.54385</v>
      </c>
      <c r="AF753" s="12">
        <f t="shared" si="172"/>
        <v>571.51605</v>
      </c>
      <c r="AG753" s="12"/>
    </row>
    <row r="754" ht="14.25" hidden="1" customHeight="1" outlineLevel="2">
      <c r="B754" s="7" t="s">
        <v>23</v>
      </c>
      <c r="C754" s="12">
        <f t="shared" ref="C754:AF754" si="173">C652+C686</f>
        <v>11.01298</v>
      </c>
      <c r="D754" s="12">
        <f t="shared" si="173"/>
        <v>11.5599</v>
      </c>
      <c r="E754" s="12">
        <f t="shared" si="173"/>
        <v>11.46046</v>
      </c>
      <c r="F754" s="12">
        <f t="shared" si="173"/>
        <v>9.52138</v>
      </c>
      <c r="G754" s="12">
        <f t="shared" si="173"/>
        <v>9.14848</v>
      </c>
      <c r="H754" s="12">
        <f t="shared" si="173"/>
        <v>8.85016</v>
      </c>
      <c r="I754" s="12">
        <f t="shared" si="173"/>
        <v>8.35296</v>
      </c>
      <c r="J754" s="12">
        <f t="shared" si="173"/>
        <v>8.5767</v>
      </c>
      <c r="K754" s="12">
        <f t="shared" si="173"/>
        <v>10.88868</v>
      </c>
      <c r="L754" s="12">
        <f t="shared" si="173"/>
        <v>9.5711</v>
      </c>
      <c r="M754" s="12">
        <f t="shared" si="173"/>
        <v>9.47166</v>
      </c>
      <c r="N754" s="12">
        <f t="shared" si="173"/>
        <v>9.0739</v>
      </c>
      <c r="O754" s="12">
        <f t="shared" si="173"/>
        <v>9.89428</v>
      </c>
      <c r="P754" s="12">
        <f t="shared" si="173"/>
        <v>7.88062</v>
      </c>
      <c r="Q754" s="12">
        <f t="shared" si="173"/>
        <v>7.3337</v>
      </c>
      <c r="R754" s="12">
        <f t="shared" si="173"/>
        <v>7.03538</v>
      </c>
      <c r="S754" s="12">
        <f t="shared" si="173"/>
        <v>6.41388</v>
      </c>
      <c r="T754" s="12">
        <f t="shared" si="173"/>
        <v>6.3393</v>
      </c>
      <c r="U754" s="12">
        <f t="shared" si="173"/>
        <v>5.49406</v>
      </c>
      <c r="V754" s="12">
        <f t="shared" si="173"/>
        <v>8.37782</v>
      </c>
      <c r="W754" s="12">
        <f t="shared" si="173"/>
        <v>9.0739</v>
      </c>
      <c r="X754" s="12">
        <f t="shared" si="173"/>
        <v>8.17894</v>
      </c>
      <c r="Y754" s="12">
        <f t="shared" si="173"/>
        <v>7.90548</v>
      </c>
      <c r="Z754" s="12">
        <f t="shared" si="173"/>
        <v>8.9496</v>
      </c>
      <c r="AA754" s="12">
        <f t="shared" si="173"/>
        <v>7.55744</v>
      </c>
      <c r="AB754" s="12">
        <f t="shared" si="173"/>
        <v>7.38342</v>
      </c>
      <c r="AC754" s="12">
        <f t="shared" si="173"/>
        <v>7.10996</v>
      </c>
      <c r="AD754" s="12">
        <f t="shared" si="173"/>
        <v>7.40828</v>
      </c>
      <c r="AE754" s="12">
        <f t="shared" si="173"/>
        <v>6.76192</v>
      </c>
      <c r="AF754" s="12">
        <f t="shared" si="173"/>
        <v>6.66248</v>
      </c>
      <c r="AG754" s="12"/>
    </row>
    <row r="755" ht="14.25" hidden="1" customHeight="1" outlineLevel="2">
      <c r="B755" s="7" t="s">
        <v>24</v>
      </c>
      <c r="C755" s="12">
        <f t="shared" ref="C755:AF755" si="174">C653+C687</f>
        <v>3668.05569</v>
      </c>
      <c r="D755" s="12">
        <f t="shared" si="174"/>
        <v>3448.04133</v>
      </c>
      <c r="E755" s="12">
        <f t="shared" si="174"/>
        <v>3169.99788</v>
      </c>
      <c r="F755" s="12">
        <f t="shared" si="174"/>
        <v>3031.91406</v>
      </c>
      <c r="G755" s="12">
        <f t="shared" si="174"/>
        <v>2816.55897</v>
      </c>
      <c r="H755" s="12">
        <f t="shared" si="174"/>
        <v>2625.5289</v>
      </c>
      <c r="I755" s="12">
        <f t="shared" si="174"/>
        <v>2456.28243</v>
      </c>
      <c r="J755" s="12">
        <f t="shared" si="174"/>
        <v>2255.32872</v>
      </c>
      <c r="K755" s="12">
        <f t="shared" si="174"/>
        <v>2274.08682</v>
      </c>
      <c r="L755" s="12">
        <f t="shared" si="174"/>
        <v>2150.10183</v>
      </c>
      <c r="M755" s="12">
        <f t="shared" si="174"/>
        <v>2028.53724</v>
      </c>
      <c r="N755" s="12">
        <f t="shared" si="174"/>
        <v>1854.20793</v>
      </c>
      <c r="O755" s="12">
        <f t="shared" si="174"/>
        <v>1759.57029</v>
      </c>
      <c r="P755" s="12">
        <f t="shared" si="174"/>
        <v>1712.433</v>
      </c>
      <c r="Q755" s="12">
        <f t="shared" si="174"/>
        <v>1587.54036</v>
      </c>
      <c r="R755" s="12">
        <f t="shared" si="174"/>
        <v>1613.98323</v>
      </c>
      <c r="S755" s="12">
        <f t="shared" si="174"/>
        <v>1575.92244</v>
      </c>
      <c r="T755" s="12">
        <f t="shared" si="174"/>
        <v>1588.50852</v>
      </c>
      <c r="U755" s="12">
        <f t="shared" si="174"/>
        <v>1550.93181</v>
      </c>
      <c r="V755" s="12">
        <f t="shared" si="174"/>
        <v>1558.61658</v>
      </c>
      <c r="W755" s="12">
        <f t="shared" si="174"/>
        <v>1621.78902</v>
      </c>
      <c r="X755" s="12">
        <f t="shared" si="174"/>
        <v>1600.18695</v>
      </c>
      <c r="Y755" s="12">
        <f t="shared" si="174"/>
        <v>1562.67075</v>
      </c>
      <c r="Z755" s="12">
        <f t="shared" si="174"/>
        <v>1547.48274</v>
      </c>
      <c r="AA755" s="12">
        <f t="shared" si="174"/>
        <v>1473.23697</v>
      </c>
      <c r="AB755" s="12">
        <f t="shared" si="174"/>
        <v>1519.28508</v>
      </c>
      <c r="AC755" s="12">
        <f t="shared" si="174"/>
        <v>1496.71485</v>
      </c>
      <c r="AD755" s="12">
        <f t="shared" si="174"/>
        <v>1498.59066</v>
      </c>
      <c r="AE755" s="12">
        <f t="shared" si="174"/>
        <v>1454.90244</v>
      </c>
      <c r="AF755" s="12">
        <f t="shared" si="174"/>
        <v>1433.54241</v>
      </c>
      <c r="AG755" s="12"/>
    </row>
    <row r="756" ht="14.25" hidden="1" customHeight="1" outlineLevel="2">
      <c r="B756" s="7" t="s">
        <v>5</v>
      </c>
      <c r="C756" s="12">
        <f t="shared" ref="C756:AF756" si="175">C654+C688</f>
        <v>2760.06978</v>
      </c>
      <c r="D756" s="12">
        <f t="shared" si="175"/>
        <v>2713.26384</v>
      </c>
      <c r="E756" s="12">
        <f t="shared" si="175"/>
        <v>2519.45928</v>
      </c>
      <c r="F756" s="12">
        <f t="shared" si="175"/>
        <v>2354.93928</v>
      </c>
      <c r="G756" s="12">
        <f t="shared" si="175"/>
        <v>2170.4301</v>
      </c>
      <c r="H756" s="12">
        <f t="shared" si="175"/>
        <v>2041.6932</v>
      </c>
      <c r="I756" s="12">
        <f t="shared" si="175"/>
        <v>1964.03976</v>
      </c>
      <c r="J756" s="12">
        <f t="shared" si="175"/>
        <v>1846.90152</v>
      </c>
      <c r="K756" s="12">
        <f t="shared" si="175"/>
        <v>1777.14504</v>
      </c>
      <c r="L756" s="12">
        <f t="shared" si="175"/>
        <v>1685.42514</v>
      </c>
      <c r="M756" s="12">
        <f t="shared" si="175"/>
        <v>1490.30442</v>
      </c>
      <c r="N756" s="12">
        <f t="shared" si="175"/>
        <v>1446.62436</v>
      </c>
      <c r="O756" s="12">
        <f t="shared" si="175"/>
        <v>1407.55086</v>
      </c>
      <c r="P756" s="12">
        <f t="shared" si="175"/>
        <v>1373.98878</v>
      </c>
      <c r="Q756" s="12">
        <f t="shared" si="175"/>
        <v>1264.3362</v>
      </c>
      <c r="R756" s="12">
        <f t="shared" si="175"/>
        <v>1297.40472</v>
      </c>
      <c r="S756" s="12">
        <f t="shared" si="175"/>
        <v>1314.84384</v>
      </c>
      <c r="T756" s="12">
        <f t="shared" si="175"/>
        <v>1280.54142</v>
      </c>
      <c r="U756" s="12">
        <f t="shared" si="175"/>
        <v>1236.94362</v>
      </c>
      <c r="V756" s="12">
        <f t="shared" si="175"/>
        <v>1130.99274</v>
      </c>
      <c r="W756" s="12">
        <f t="shared" si="175"/>
        <v>1134.3654</v>
      </c>
      <c r="X756" s="12">
        <f t="shared" si="175"/>
        <v>1093.39992</v>
      </c>
      <c r="Y756" s="12">
        <f t="shared" si="175"/>
        <v>1075.46724</v>
      </c>
      <c r="Z756" s="12">
        <f t="shared" si="175"/>
        <v>1026.93384</v>
      </c>
      <c r="AA756" s="12">
        <f t="shared" si="175"/>
        <v>972.06642</v>
      </c>
      <c r="AB756" s="12">
        <f t="shared" si="175"/>
        <v>929.9493</v>
      </c>
      <c r="AC756" s="12">
        <f t="shared" si="175"/>
        <v>920.32488</v>
      </c>
      <c r="AD756" s="12">
        <f t="shared" si="175"/>
        <v>924.6024</v>
      </c>
      <c r="AE756" s="12">
        <f t="shared" si="175"/>
        <v>896.88078</v>
      </c>
      <c r="AF756" s="12">
        <f t="shared" si="175"/>
        <v>893.26134</v>
      </c>
      <c r="AG756" s="12"/>
    </row>
    <row r="757" ht="14.25" hidden="1" customHeight="1" outlineLevel="2">
      <c r="B757" s="7" t="s">
        <v>26</v>
      </c>
      <c r="C757" s="12">
        <f t="shared" ref="C757:AF757" si="176">C655+C689</f>
        <v>2430.519</v>
      </c>
      <c r="D757" s="12">
        <f t="shared" si="176"/>
        <v>2579.5675</v>
      </c>
      <c r="E757" s="12">
        <f t="shared" si="176"/>
        <v>2536.2498</v>
      </c>
      <c r="F757" s="12">
        <f t="shared" si="176"/>
        <v>2748.7859</v>
      </c>
      <c r="G757" s="12">
        <f t="shared" si="176"/>
        <v>2736.2603</v>
      </c>
      <c r="H757" s="12">
        <f t="shared" si="176"/>
        <v>2793.1474</v>
      </c>
      <c r="I757" s="12">
        <f t="shared" si="176"/>
        <v>2856.2973</v>
      </c>
      <c r="J757" s="12">
        <f t="shared" si="176"/>
        <v>2757.0135</v>
      </c>
      <c r="K757" s="12">
        <f t="shared" si="176"/>
        <v>2540.9776</v>
      </c>
      <c r="L757" s="12">
        <f t="shared" si="176"/>
        <v>2512.488</v>
      </c>
      <c r="M757" s="12">
        <f t="shared" si="176"/>
        <v>2408.108</v>
      </c>
      <c r="N757" s="12">
        <f t="shared" si="176"/>
        <v>2316.0694</v>
      </c>
      <c r="O757" s="12">
        <f t="shared" si="176"/>
        <v>2377.3466</v>
      </c>
      <c r="P757" s="12">
        <f t="shared" si="176"/>
        <v>2276.7734</v>
      </c>
      <c r="Q757" s="12">
        <f t="shared" si="176"/>
        <v>2360.216</v>
      </c>
      <c r="R757" s="12">
        <f t="shared" si="176"/>
        <v>2350.9753</v>
      </c>
      <c r="S757" s="12">
        <f t="shared" si="176"/>
        <v>2522.7111</v>
      </c>
      <c r="T757" s="12">
        <f t="shared" si="176"/>
        <v>2460.3901</v>
      </c>
      <c r="U757" s="12">
        <f t="shared" si="176"/>
        <v>2523.7242</v>
      </c>
      <c r="V757" s="12">
        <f t="shared" si="176"/>
        <v>2375.5967</v>
      </c>
      <c r="W757" s="12">
        <f t="shared" si="176"/>
        <v>2266.0591</v>
      </c>
      <c r="X757" s="12">
        <f t="shared" si="176"/>
        <v>2234.039</v>
      </c>
      <c r="Y757" s="12">
        <f t="shared" si="176"/>
        <v>2162.4159</v>
      </c>
      <c r="Z757" s="12">
        <f t="shared" si="176"/>
        <v>2002.868</v>
      </c>
      <c r="AA757" s="12">
        <f t="shared" si="176"/>
        <v>1990.281</v>
      </c>
      <c r="AB757" s="12">
        <f t="shared" si="176"/>
        <v>2049.5627</v>
      </c>
      <c r="AC757" s="12">
        <f t="shared" si="176"/>
        <v>2136.6586</v>
      </c>
      <c r="AD757" s="12">
        <f t="shared" si="176"/>
        <v>2181.9718</v>
      </c>
      <c r="AE757" s="12">
        <f t="shared" si="176"/>
        <v>2086.8939</v>
      </c>
      <c r="AF757" s="12">
        <f t="shared" si="176"/>
        <v>1986.5049</v>
      </c>
      <c r="AG757" s="12"/>
    </row>
    <row r="758" ht="14.25" hidden="1" customHeight="1" outlineLevel="2">
      <c r="B758" s="7" t="s">
        <v>27</v>
      </c>
      <c r="C758" s="12">
        <f t="shared" ref="C758:AF758" si="177">C656+C690</f>
        <v>549.23109</v>
      </c>
      <c r="D758" s="12">
        <f t="shared" si="177"/>
        <v>553.93961</v>
      </c>
      <c r="E758" s="12">
        <f t="shared" si="177"/>
        <v>565.95522</v>
      </c>
      <c r="F758" s="12">
        <f t="shared" si="177"/>
        <v>539.36985</v>
      </c>
      <c r="G758" s="12">
        <f t="shared" si="177"/>
        <v>538.92565</v>
      </c>
      <c r="H758" s="12">
        <f t="shared" si="177"/>
        <v>529.95281</v>
      </c>
      <c r="I758" s="12">
        <f t="shared" si="177"/>
        <v>532.86232</v>
      </c>
      <c r="J758" s="12">
        <f t="shared" si="177"/>
        <v>542.92345</v>
      </c>
      <c r="K758" s="12">
        <f t="shared" si="177"/>
        <v>551.42988</v>
      </c>
      <c r="L758" s="12">
        <f t="shared" si="177"/>
        <v>527.37645</v>
      </c>
      <c r="M758" s="12">
        <f t="shared" si="177"/>
        <v>528.77568</v>
      </c>
      <c r="N758" s="12">
        <f t="shared" si="177"/>
        <v>518.73676</v>
      </c>
      <c r="O758" s="12">
        <f t="shared" si="177"/>
        <v>505.47739</v>
      </c>
      <c r="P758" s="12">
        <f t="shared" si="177"/>
        <v>481.24628</v>
      </c>
      <c r="Q758" s="12">
        <f t="shared" si="177"/>
        <v>465.5216</v>
      </c>
      <c r="R758" s="12">
        <f t="shared" si="177"/>
        <v>439.13612</v>
      </c>
      <c r="S758" s="12">
        <f t="shared" si="177"/>
        <v>422.70072</v>
      </c>
      <c r="T758" s="12">
        <f t="shared" si="177"/>
        <v>410.97384</v>
      </c>
      <c r="U758" s="12">
        <f t="shared" si="177"/>
        <v>390.14086</v>
      </c>
      <c r="V758" s="12">
        <f t="shared" si="177"/>
        <v>357.3589</v>
      </c>
      <c r="W758" s="12">
        <f t="shared" si="177"/>
        <v>360.09073</v>
      </c>
      <c r="X758" s="12">
        <f t="shared" si="177"/>
        <v>338.05841</v>
      </c>
      <c r="Y758" s="12">
        <f t="shared" si="177"/>
        <v>329.55198</v>
      </c>
      <c r="Z758" s="12">
        <f t="shared" si="177"/>
        <v>323.48865</v>
      </c>
      <c r="AA758" s="12">
        <f t="shared" si="177"/>
        <v>335.12669</v>
      </c>
      <c r="AB758" s="12">
        <f t="shared" si="177"/>
        <v>340.23499</v>
      </c>
      <c r="AC758" s="12">
        <f t="shared" si="177"/>
        <v>332.61696</v>
      </c>
      <c r="AD758" s="12">
        <f t="shared" si="177"/>
        <v>338.43598</v>
      </c>
      <c r="AE758" s="12">
        <f t="shared" si="177"/>
        <v>342.96682</v>
      </c>
      <c r="AF758" s="12">
        <f t="shared" si="177"/>
        <v>358.64708</v>
      </c>
      <c r="AG758" s="12"/>
    </row>
    <row r="759" ht="14.25" hidden="1" customHeight="1" outlineLevel="2">
      <c r="B759" s="7" t="s">
        <v>28</v>
      </c>
      <c r="C759" s="12">
        <f t="shared" ref="C759:AF759" si="178">C657+C691</f>
        <v>1222.29776</v>
      </c>
      <c r="D759" s="12">
        <f t="shared" si="178"/>
        <v>1030.7</v>
      </c>
      <c r="E759" s="12">
        <f t="shared" si="178"/>
        <v>991.27104</v>
      </c>
      <c r="F759" s="12">
        <f t="shared" si="178"/>
        <v>918.22252</v>
      </c>
      <c r="G759" s="12">
        <f t="shared" si="178"/>
        <v>968.74556</v>
      </c>
      <c r="H759" s="12">
        <f t="shared" si="178"/>
        <v>1005.28856</v>
      </c>
      <c r="I759" s="12">
        <f t="shared" si="178"/>
        <v>1177.4342</v>
      </c>
      <c r="J759" s="12">
        <f t="shared" si="178"/>
        <v>1203.70768</v>
      </c>
      <c r="K759" s="12">
        <f t="shared" si="178"/>
        <v>1109.408</v>
      </c>
      <c r="L759" s="12">
        <f t="shared" si="178"/>
        <v>1013.49668</v>
      </c>
      <c r="M759" s="12">
        <f t="shared" si="178"/>
        <v>1085.94552</v>
      </c>
      <c r="N759" s="12">
        <f t="shared" si="178"/>
        <v>1027.66412</v>
      </c>
      <c r="O759" s="12">
        <f t="shared" si="178"/>
        <v>1043.78052</v>
      </c>
      <c r="P759" s="12">
        <f t="shared" si="178"/>
        <v>1097.33944</v>
      </c>
      <c r="Q759" s="12">
        <f t="shared" si="178"/>
        <v>1131.59616</v>
      </c>
      <c r="R759" s="12">
        <f t="shared" si="178"/>
        <v>1216.45088</v>
      </c>
      <c r="S759" s="12">
        <f t="shared" si="178"/>
        <v>1221.06092</v>
      </c>
      <c r="T759" s="12">
        <f t="shared" si="178"/>
        <v>1140.77876</v>
      </c>
      <c r="U759" s="12">
        <f t="shared" si="178"/>
        <v>1205.3568</v>
      </c>
      <c r="V759" s="12">
        <f t="shared" si="178"/>
        <v>1043.4432</v>
      </c>
      <c r="W759" s="12">
        <f t="shared" si="178"/>
        <v>1002.81488</v>
      </c>
      <c r="X759" s="12">
        <f t="shared" si="178"/>
        <v>969.6076</v>
      </c>
      <c r="Y759" s="12">
        <f t="shared" si="178"/>
        <v>970.46964</v>
      </c>
      <c r="Z759" s="12">
        <f t="shared" si="178"/>
        <v>939.6236</v>
      </c>
      <c r="AA759" s="12">
        <f t="shared" si="178"/>
        <v>919.49684</v>
      </c>
      <c r="AB759" s="12">
        <f t="shared" si="178"/>
        <v>895.43468</v>
      </c>
      <c r="AC759" s="12">
        <f t="shared" si="178"/>
        <v>887.48892</v>
      </c>
      <c r="AD759" s="12">
        <f t="shared" si="178"/>
        <v>899.37008</v>
      </c>
      <c r="AE759" s="12">
        <f t="shared" si="178"/>
        <v>884.26564</v>
      </c>
      <c r="AF759" s="12">
        <f t="shared" si="178"/>
        <v>860.46584</v>
      </c>
      <c r="AG759" s="12"/>
    </row>
    <row r="760" ht="14.25" hidden="1" customHeight="1" outlineLevel="2">
      <c r="B760" s="7" t="s">
        <v>30</v>
      </c>
      <c r="C760" s="12">
        <f t="shared" ref="C760:AF760" si="179">C658+C692</f>
        <v>654.81182</v>
      </c>
      <c r="D760" s="12">
        <f t="shared" si="179"/>
        <v>622.91177</v>
      </c>
      <c r="E760" s="12">
        <f t="shared" si="179"/>
        <v>610.25302</v>
      </c>
      <c r="F760" s="12">
        <f t="shared" si="179"/>
        <v>616.63303</v>
      </c>
      <c r="G760" s="12">
        <f t="shared" si="179"/>
        <v>626.65876</v>
      </c>
      <c r="H760" s="12">
        <f t="shared" si="179"/>
        <v>627.26638</v>
      </c>
      <c r="I760" s="12">
        <f t="shared" si="179"/>
        <v>663.01469</v>
      </c>
      <c r="J760" s="12">
        <f t="shared" si="179"/>
        <v>636.17814</v>
      </c>
      <c r="K760" s="12">
        <f t="shared" si="179"/>
        <v>592.53077</v>
      </c>
      <c r="L760" s="12">
        <f t="shared" si="179"/>
        <v>564.17517</v>
      </c>
      <c r="M760" s="12">
        <f t="shared" si="179"/>
        <v>556.37738</v>
      </c>
      <c r="N760" s="12">
        <f t="shared" si="179"/>
        <v>562.35231</v>
      </c>
      <c r="O760" s="12">
        <f t="shared" si="179"/>
        <v>521.64177</v>
      </c>
      <c r="P760" s="12">
        <f t="shared" si="179"/>
        <v>517.18589</v>
      </c>
      <c r="Q760" s="12">
        <f t="shared" si="179"/>
        <v>495.61538</v>
      </c>
      <c r="R760" s="12">
        <f t="shared" si="179"/>
        <v>489.33664</v>
      </c>
      <c r="S760" s="12">
        <f t="shared" si="179"/>
        <v>467.66486</v>
      </c>
      <c r="T760" s="12">
        <f t="shared" si="179"/>
        <v>467.56359</v>
      </c>
      <c r="U760" s="12">
        <f t="shared" si="179"/>
        <v>447.71467</v>
      </c>
      <c r="V760" s="12">
        <f t="shared" si="179"/>
        <v>411.56128</v>
      </c>
      <c r="W760" s="12">
        <f t="shared" si="179"/>
        <v>404.16857</v>
      </c>
      <c r="X760" s="12">
        <f t="shared" si="179"/>
        <v>378.54726</v>
      </c>
      <c r="Y760" s="12">
        <f t="shared" si="179"/>
        <v>363.45803</v>
      </c>
      <c r="Z760" s="12">
        <f t="shared" si="179"/>
        <v>354.74881</v>
      </c>
      <c r="AA760" s="12">
        <f t="shared" si="179"/>
        <v>328.72242</v>
      </c>
      <c r="AB760" s="12">
        <f t="shared" si="179"/>
        <v>331.76052</v>
      </c>
      <c r="AC760" s="12">
        <f t="shared" si="179"/>
        <v>333.58338</v>
      </c>
      <c r="AD760" s="12">
        <f t="shared" si="179"/>
        <v>329.63385</v>
      </c>
      <c r="AE760" s="12">
        <f t="shared" si="179"/>
        <v>327.20337</v>
      </c>
      <c r="AF760" s="12">
        <f t="shared" si="179"/>
        <v>315.75986</v>
      </c>
      <c r="AG760" s="12"/>
    </row>
    <row r="761" ht="14.25" hidden="1" customHeight="1" outlineLevel="2">
      <c r="B761" s="7" t="s">
        <v>29</v>
      </c>
      <c r="C761" s="12">
        <f t="shared" ref="C761:AF761" si="180">C659+C693</f>
        <v>1513.84442</v>
      </c>
      <c r="D761" s="12">
        <f t="shared" si="180"/>
        <v>1411.95879</v>
      </c>
      <c r="E761" s="12">
        <f t="shared" si="180"/>
        <v>1337.80262</v>
      </c>
      <c r="F761" s="12">
        <f t="shared" si="180"/>
        <v>1187.9945</v>
      </c>
      <c r="G761" s="12">
        <f t="shared" si="180"/>
        <v>1104.34588</v>
      </c>
      <c r="H761" s="12">
        <f t="shared" si="180"/>
        <v>1032.89362</v>
      </c>
      <c r="I761" s="12">
        <f t="shared" si="180"/>
        <v>994.00334</v>
      </c>
      <c r="J761" s="12">
        <f t="shared" si="180"/>
        <v>917.25832</v>
      </c>
      <c r="K761" s="12">
        <f t="shared" si="180"/>
        <v>924.39204</v>
      </c>
      <c r="L761" s="12">
        <f t="shared" si="180"/>
        <v>882.79785</v>
      </c>
      <c r="M761" s="12">
        <f t="shared" si="180"/>
        <v>879.74876</v>
      </c>
      <c r="N761" s="12">
        <f t="shared" si="180"/>
        <v>886.13459</v>
      </c>
      <c r="O761" s="12">
        <f t="shared" si="180"/>
        <v>809.56216</v>
      </c>
      <c r="P761" s="12">
        <f t="shared" si="180"/>
        <v>807.66367</v>
      </c>
      <c r="Q761" s="12">
        <f t="shared" si="180"/>
        <v>812.84137</v>
      </c>
      <c r="R761" s="12">
        <f t="shared" si="180"/>
        <v>861.45422</v>
      </c>
      <c r="S761" s="12">
        <f t="shared" si="180"/>
        <v>825.03773</v>
      </c>
      <c r="T761" s="12">
        <f t="shared" si="180"/>
        <v>794.31671</v>
      </c>
      <c r="U761" s="12">
        <f t="shared" si="180"/>
        <v>773.89356</v>
      </c>
      <c r="V761" s="12">
        <f t="shared" si="180"/>
        <v>720.33313</v>
      </c>
      <c r="W761" s="12">
        <f t="shared" si="180"/>
        <v>717.16898</v>
      </c>
      <c r="X761" s="12">
        <f t="shared" si="180"/>
        <v>702.32624</v>
      </c>
      <c r="Y761" s="12">
        <f t="shared" si="180"/>
        <v>680.46484</v>
      </c>
      <c r="Z761" s="12">
        <f t="shared" si="180"/>
        <v>668.15342</v>
      </c>
      <c r="AA761" s="12">
        <f t="shared" si="180"/>
        <v>562.29822</v>
      </c>
      <c r="AB761" s="12">
        <f t="shared" si="180"/>
        <v>644.73871</v>
      </c>
      <c r="AC761" s="12">
        <f t="shared" si="180"/>
        <v>651.69984</v>
      </c>
      <c r="AD761" s="12">
        <f t="shared" si="180"/>
        <v>638.18029</v>
      </c>
      <c r="AE761" s="12">
        <f t="shared" si="180"/>
        <v>589.85509</v>
      </c>
      <c r="AF761" s="12">
        <f t="shared" si="180"/>
        <v>572.53856</v>
      </c>
      <c r="AG761" s="12"/>
    </row>
    <row r="762" ht="14.25" hidden="1" customHeight="1" outlineLevel="2">
      <c r="B762" s="7" t="s">
        <v>13</v>
      </c>
      <c r="C762" s="12">
        <f t="shared" ref="C762:AF762" si="181">C660+C694</f>
        <v>147.72834</v>
      </c>
      <c r="D762" s="12">
        <f t="shared" si="181"/>
        <v>141.55318</v>
      </c>
      <c r="E762" s="12">
        <f t="shared" si="181"/>
        <v>137.71114</v>
      </c>
      <c r="F762" s="12">
        <f t="shared" si="181"/>
        <v>133.78668</v>
      </c>
      <c r="G762" s="12">
        <f t="shared" si="181"/>
        <v>133.21608</v>
      </c>
      <c r="H762" s="12">
        <f t="shared" si="181"/>
        <v>128.80344</v>
      </c>
      <c r="I762" s="12">
        <f t="shared" si="181"/>
        <v>124.04844</v>
      </c>
      <c r="J762" s="12">
        <f t="shared" si="181"/>
        <v>123.96602</v>
      </c>
      <c r="K762" s="12">
        <f t="shared" si="181"/>
        <v>120.8721</v>
      </c>
      <c r="L762" s="12">
        <f t="shared" si="181"/>
        <v>116.83352</v>
      </c>
      <c r="M762" s="12">
        <f t="shared" si="181"/>
        <v>112.83298</v>
      </c>
      <c r="N762" s="12">
        <f t="shared" si="181"/>
        <v>111.00706</v>
      </c>
      <c r="O762" s="12">
        <f t="shared" si="181"/>
        <v>105.35178</v>
      </c>
      <c r="P762" s="12">
        <f t="shared" si="181"/>
        <v>102.65094</v>
      </c>
      <c r="Q762" s="12">
        <f t="shared" si="181"/>
        <v>99.73454</v>
      </c>
      <c r="R762" s="12">
        <f t="shared" si="181"/>
        <v>92.6908</v>
      </c>
      <c r="S762" s="12">
        <f t="shared" si="181"/>
        <v>88.8551</v>
      </c>
      <c r="T762" s="12">
        <f t="shared" si="181"/>
        <v>86.49028</v>
      </c>
      <c r="U762" s="12">
        <f t="shared" si="181"/>
        <v>76.2702</v>
      </c>
      <c r="V762" s="12">
        <f t="shared" si="181"/>
        <v>70.57054</v>
      </c>
      <c r="W762" s="12">
        <f t="shared" si="181"/>
        <v>71.8956</v>
      </c>
      <c r="X762" s="12">
        <f t="shared" si="181"/>
        <v>65.89162</v>
      </c>
      <c r="Y762" s="12">
        <f t="shared" si="181"/>
        <v>64.39538</v>
      </c>
      <c r="Z762" s="12">
        <f t="shared" si="181"/>
        <v>61.01616</v>
      </c>
      <c r="AA762" s="12">
        <f t="shared" si="181"/>
        <v>59.38044</v>
      </c>
      <c r="AB762" s="12">
        <f t="shared" si="181"/>
        <v>56.35626</v>
      </c>
      <c r="AC762" s="12">
        <f t="shared" si="181"/>
        <v>56.95222</v>
      </c>
      <c r="AD762" s="12">
        <f t="shared" si="181"/>
        <v>55.3799</v>
      </c>
      <c r="AE762" s="12">
        <f t="shared" si="181"/>
        <v>54.16262</v>
      </c>
      <c r="AF762" s="12">
        <f t="shared" si="181"/>
        <v>53.58568</v>
      </c>
      <c r="AG762" s="12"/>
    </row>
    <row r="763" ht="14.25" hidden="1" customHeight="1" outlineLevel="2">
      <c r="B763" s="7" t="s">
        <v>32</v>
      </c>
      <c r="C763" s="12">
        <f t="shared" ref="C763:AF763" si="182">C661+C695</f>
        <v>341.87624</v>
      </c>
      <c r="D763" s="12">
        <f t="shared" si="182"/>
        <v>327.88692</v>
      </c>
      <c r="E763" s="12">
        <f t="shared" si="182"/>
        <v>309.74088</v>
      </c>
      <c r="F763" s="12">
        <f t="shared" si="182"/>
        <v>278.96624</v>
      </c>
      <c r="G763" s="12">
        <f t="shared" si="182"/>
        <v>273.57928</v>
      </c>
      <c r="H763" s="12">
        <f t="shared" si="182"/>
        <v>259.64588</v>
      </c>
      <c r="I763" s="12">
        <f t="shared" si="182"/>
        <v>255.0884</v>
      </c>
      <c r="J763" s="12">
        <f t="shared" si="182"/>
        <v>235.34864</v>
      </c>
      <c r="K763" s="12">
        <f t="shared" si="182"/>
        <v>225.078</v>
      </c>
      <c r="L763" s="12">
        <f t="shared" si="182"/>
        <v>217.31444</v>
      </c>
      <c r="M763" s="12">
        <f t="shared" si="182"/>
        <v>207.86396</v>
      </c>
      <c r="N763" s="12">
        <f t="shared" si="182"/>
        <v>198.49736</v>
      </c>
      <c r="O763" s="12">
        <f t="shared" si="182"/>
        <v>194.05172</v>
      </c>
      <c r="P763" s="12">
        <f t="shared" si="182"/>
        <v>194.81596</v>
      </c>
      <c r="Q763" s="12">
        <f t="shared" si="182"/>
        <v>192.26228</v>
      </c>
      <c r="R763" s="12">
        <f t="shared" si="182"/>
        <v>190.51012</v>
      </c>
      <c r="S763" s="12">
        <f t="shared" si="182"/>
        <v>185.94332</v>
      </c>
      <c r="T763" s="12">
        <f t="shared" si="182"/>
        <v>190.90156</v>
      </c>
      <c r="U763" s="12">
        <f t="shared" si="182"/>
        <v>182.58812</v>
      </c>
      <c r="V763" s="12">
        <f t="shared" si="182"/>
        <v>168.42172</v>
      </c>
      <c r="W763" s="12">
        <f t="shared" si="182"/>
        <v>164.6844</v>
      </c>
      <c r="X763" s="12">
        <f t="shared" si="182"/>
        <v>162.38236</v>
      </c>
      <c r="Y763" s="12">
        <f t="shared" si="182"/>
        <v>154.67472</v>
      </c>
      <c r="Z763" s="12">
        <f t="shared" si="182"/>
        <v>147.47968</v>
      </c>
      <c r="AA763" s="12">
        <f t="shared" si="182"/>
        <v>143.72372</v>
      </c>
      <c r="AB763" s="12">
        <f t="shared" si="182"/>
        <v>144.25496</v>
      </c>
      <c r="AC763" s="12">
        <f t="shared" si="182"/>
        <v>137.77756</v>
      </c>
      <c r="AD763" s="12">
        <f t="shared" si="182"/>
        <v>130.8528</v>
      </c>
      <c r="AE763" s="12">
        <f t="shared" si="182"/>
        <v>127.16208</v>
      </c>
      <c r="AF763" s="12">
        <f t="shared" si="182"/>
        <v>124.888</v>
      </c>
      <c r="AG763" s="12"/>
    </row>
    <row r="764" ht="14.25" hidden="1" customHeight="1" outlineLevel="2">
      <c r="B764" s="7" t="s">
        <v>25</v>
      </c>
      <c r="C764" s="12">
        <f t="shared" ref="C764:AF764" si="183">C662+C696</f>
        <v>364.16434</v>
      </c>
      <c r="D764" s="12">
        <f t="shared" si="183"/>
        <v>362.47767</v>
      </c>
      <c r="E764" s="12">
        <f t="shared" si="183"/>
        <v>391.49733</v>
      </c>
      <c r="F764" s="12">
        <f t="shared" si="183"/>
        <v>413.60276</v>
      </c>
      <c r="G764" s="12">
        <f t="shared" si="183"/>
        <v>431.37423</v>
      </c>
      <c r="H764" s="12">
        <f t="shared" si="183"/>
        <v>448.31912</v>
      </c>
      <c r="I764" s="12">
        <f t="shared" si="183"/>
        <v>452.12809</v>
      </c>
      <c r="J764" s="12">
        <f t="shared" si="183"/>
        <v>451.58076</v>
      </c>
      <c r="K764" s="12">
        <f t="shared" si="183"/>
        <v>443.34847</v>
      </c>
      <c r="L764" s="12">
        <f t="shared" si="183"/>
        <v>452.42968</v>
      </c>
      <c r="M764" s="12">
        <f t="shared" si="183"/>
        <v>463.99063</v>
      </c>
      <c r="N764" s="12">
        <f t="shared" si="183"/>
        <v>474.8367</v>
      </c>
      <c r="O764" s="12">
        <f t="shared" si="183"/>
        <v>426.95091</v>
      </c>
      <c r="P764" s="12">
        <f t="shared" si="183"/>
        <v>374.38489</v>
      </c>
      <c r="Q764" s="12">
        <f t="shared" si="183"/>
        <v>333.45801</v>
      </c>
      <c r="R764" s="12">
        <f t="shared" si="183"/>
        <v>280.0319</v>
      </c>
      <c r="S764" s="12">
        <f t="shared" si="183"/>
        <v>246.81232</v>
      </c>
      <c r="T764" s="12">
        <f t="shared" si="183"/>
        <v>239.30608</v>
      </c>
      <c r="U764" s="12">
        <f t="shared" si="183"/>
        <v>202.56795</v>
      </c>
      <c r="V764" s="12">
        <f t="shared" si="183"/>
        <v>184.55074</v>
      </c>
      <c r="W764" s="12">
        <f t="shared" si="183"/>
        <v>188.35971</v>
      </c>
      <c r="X764" s="12">
        <f t="shared" si="183"/>
        <v>178.4966</v>
      </c>
      <c r="Y764" s="12">
        <f t="shared" si="183"/>
        <v>179.87051</v>
      </c>
      <c r="Z764" s="12">
        <f t="shared" si="183"/>
        <v>178.4966</v>
      </c>
      <c r="AA764" s="12">
        <f t="shared" si="183"/>
        <v>189.28682</v>
      </c>
      <c r="AB764" s="12">
        <f t="shared" si="183"/>
        <v>184.17096</v>
      </c>
      <c r="AC764" s="12">
        <f t="shared" si="183"/>
        <v>181.75824</v>
      </c>
      <c r="AD764" s="12">
        <f t="shared" si="183"/>
        <v>178.45192</v>
      </c>
      <c r="AE764" s="12">
        <f t="shared" si="183"/>
        <v>175.43602</v>
      </c>
      <c r="AF764" s="12">
        <f t="shared" si="183"/>
        <v>170.3425</v>
      </c>
      <c r="AG764" s="12"/>
    </row>
    <row r="765" ht="14.25" hidden="1" customHeight="1" outlineLevel="2">
      <c r="B765" s="7" t="s">
        <v>33</v>
      </c>
      <c r="C765" s="12">
        <f t="shared" ref="C765:AF765" si="184">C663+C697</f>
        <v>3744.011171</v>
      </c>
      <c r="D765" s="12">
        <f t="shared" si="184"/>
        <v>3535.362403</v>
      </c>
      <c r="E765" s="12">
        <f t="shared" si="184"/>
        <v>3292.082116</v>
      </c>
      <c r="F765" s="12">
        <f t="shared" si="184"/>
        <v>2963.573903</v>
      </c>
      <c r="G765" s="12">
        <f t="shared" si="184"/>
        <v>2743.381295</v>
      </c>
      <c r="H765" s="12">
        <f t="shared" si="184"/>
        <v>2561.750026</v>
      </c>
      <c r="I765" s="12">
        <f t="shared" si="184"/>
        <v>2420.030969</v>
      </c>
      <c r="J765" s="12">
        <f t="shared" si="184"/>
        <v>2272.171571</v>
      </c>
      <c r="K765" s="12">
        <f t="shared" si="184"/>
        <v>2123.820946</v>
      </c>
      <c r="L765" s="12">
        <f t="shared" si="184"/>
        <v>2007.768512</v>
      </c>
      <c r="M765" s="12">
        <f t="shared" si="184"/>
        <v>1890.11959</v>
      </c>
      <c r="N765" s="12">
        <f t="shared" si="184"/>
        <v>1788.558359</v>
      </c>
      <c r="O765" s="12">
        <f t="shared" si="184"/>
        <v>1656.418233</v>
      </c>
      <c r="P765" s="12">
        <f t="shared" si="184"/>
        <v>1554.365775</v>
      </c>
      <c r="Q765" s="12">
        <f t="shared" si="184"/>
        <v>1453.541386</v>
      </c>
      <c r="R765" s="12">
        <f t="shared" si="184"/>
        <v>1416.208116</v>
      </c>
      <c r="S765" s="12">
        <f t="shared" si="184"/>
        <v>1373.962574</v>
      </c>
      <c r="T765" s="12">
        <f t="shared" si="184"/>
        <v>1337.243338</v>
      </c>
      <c r="U765" s="12">
        <f t="shared" si="184"/>
        <v>1308.138124</v>
      </c>
      <c r="V765" s="12">
        <f t="shared" si="184"/>
        <v>1266.015389</v>
      </c>
      <c r="W765" s="12">
        <f t="shared" si="184"/>
        <v>1230.769835</v>
      </c>
      <c r="X765" s="12">
        <f t="shared" si="184"/>
        <v>1187.910259</v>
      </c>
      <c r="Y765" s="12">
        <f t="shared" si="184"/>
        <v>1169.489237</v>
      </c>
      <c r="Z765" s="12">
        <f t="shared" si="184"/>
        <v>1137.06824</v>
      </c>
      <c r="AA765" s="12">
        <f t="shared" si="184"/>
        <v>1095.068311</v>
      </c>
      <c r="AB765" s="12">
        <f t="shared" si="184"/>
        <v>1056.752587</v>
      </c>
      <c r="AC765" s="12">
        <f t="shared" si="184"/>
        <v>1029.612283</v>
      </c>
      <c r="AD765" s="12">
        <f t="shared" si="184"/>
        <v>1018.805283</v>
      </c>
      <c r="AE765" s="12">
        <f t="shared" si="184"/>
        <v>1006.524603</v>
      </c>
      <c r="AF765" s="12">
        <f t="shared" si="184"/>
        <v>996.5772511</v>
      </c>
      <c r="AG765" s="12"/>
    </row>
    <row r="766" ht="14.25" hidden="1" customHeight="1" outlineLevel="2">
      <c r="B766" s="7" t="s">
        <v>35</v>
      </c>
      <c r="C766" s="12">
        <f t="shared" ref="C766:AF766" si="185">C664+C698</f>
        <v>14043.88908</v>
      </c>
      <c r="D766" s="12">
        <f t="shared" si="185"/>
        <v>13738.75344</v>
      </c>
      <c r="E766" s="12">
        <f t="shared" si="185"/>
        <v>13345.17474</v>
      </c>
      <c r="F766" s="12">
        <f t="shared" si="185"/>
        <v>12704.87154</v>
      </c>
      <c r="G766" s="12">
        <f t="shared" si="185"/>
        <v>11982.16944</v>
      </c>
      <c r="H766" s="12">
        <f t="shared" si="185"/>
        <v>11022.0924</v>
      </c>
      <c r="I766" s="12">
        <f t="shared" si="185"/>
        <v>10734.47538</v>
      </c>
      <c r="J766" s="12">
        <f t="shared" si="185"/>
        <v>10210.23894</v>
      </c>
      <c r="K766" s="12">
        <f t="shared" si="185"/>
        <v>9400.69926</v>
      </c>
      <c r="L766" s="12">
        <f t="shared" si="185"/>
        <v>8492.94198</v>
      </c>
      <c r="M766" s="12">
        <f t="shared" si="185"/>
        <v>7783.2726</v>
      </c>
      <c r="N766" s="12">
        <f t="shared" si="185"/>
        <v>7415.05104</v>
      </c>
      <c r="O766" s="12">
        <f t="shared" si="185"/>
        <v>6991.72374</v>
      </c>
      <c r="P766" s="12">
        <f t="shared" si="185"/>
        <v>6450.7242</v>
      </c>
      <c r="Q766" s="12">
        <f t="shared" si="185"/>
        <v>6036.46314</v>
      </c>
      <c r="R766" s="12">
        <f t="shared" si="185"/>
        <v>5650.01466</v>
      </c>
      <c r="S766" s="12">
        <f t="shared" si="185"/>
        <v>5418.07002</v>
      </c>
      <c r="T766" s="12">
        <f t="shared" si="185"/>
        <v>5227.30122</v>
      </c>
      <c r="U766" s="12">
        <f t="shared" si="185"/>
        <v>4842.83598</v>
      </c>
      <c r="V766" s="12">
        <f t="shared" si="185"/>
        <v>4348.39536</v>
      </c>
      <c r="W766" s="12">
        <f t="shared" si="185"/>
        <v>4156.3044</v>
      </c>
      <c r="X766" s="12">
        <f t="shared" si="185"/>
        <v>4084.15224</v>
      </c>
      <c r="Y766" s="12">
        <f t="shared" si="185"/>
        <v>4033.2963</v>
      </c>
      <c r="Z766" s="12">
        <f t="shared" si="185"/>
        <v>3898.62486</v>
      </c>
      <c r="AA766" s="12">
        <f t="shared" si="185"/>
        <v>3875.29818</v>
      </c>
      <c r="AB766" s="12">
        <f t="shared" si="185"/>
        <v>3871.75668</v>
      </c>
      <c r="AC766" s="12">
        <f t="shared" si="185"/>
        <v>3774.81402</v>
      </c>
      <c r="AD766" s="12">
        <f t="shared" si="185"/>
        <v>3811.07898</v>
      </c>
      <c r="AE766" s="12">
        <f t="shared" si="185"/>
        <v>3873.64548</v>
      </c>
      <c r="AF766" s="12">
        <f t="shared" si="185"/>
        <v>3841.25256</v>
      </c>
      <c r="AG766" s="12"/>
    </row>
    <row r="767" ht="14.25" hidden="1" customHeight="1" outlineLevel="2">
      <c r="B767" s="7" t="s">
        <v>34</v>
      </c>
      <c r="C767" s="12">
        <f t="shared" ref="C767:AF767" si="186">C665+C699</f>
        <v>1733.831</v>
      </c>
      <c r="D767" s="12">
        <f t="shared" si="186"/>
        <v>1789.78162</v>
      </c>
      <c r="E767" s="12">
        <f t="shared" si="186"/>
        <v>1814.44012</v>
      </c>
      <c r="F767" s="12">
        <f t="shared" si="186"/>
        <v>1830.58902</v>
      </c>
      <c r="G767" s="12">
        <f t="shared" si="186"/>
        <v>2596.395</v>
      </c>
      <c r="H767" s="12">
        <f t="shared" si="186"/>
        <v>2522.98036</v>
      </c>
      <c r="I767" s="12">
        <f t="shared" si="186"/>
        <v>2653.09988</v>
      </c>
      <c r="J767" s="12">
        <f t="shared" si="186"/>
        <v>2842.03234</v>
      </c>
      <c r="K767" s="12">
        <f t="shared" si="186"/>
        <v>3020.19242</v>
      </c>
      <c r="L767" s="12">
        <f t="shared" si="186"/>
        <v>1946.64836</v>
      </c>
      <c r="M767" s="12">
        <f t="shared" si="186"/>
        <v>3108.96302</v>
      </c>
      <c r="N767" s="12">
        <f t="shared" si="186"/>
        <v>2849.1688</v>
      </c>
      <c r="O767" s="12">
        <f t="shared" si="186"/>
        <v>2496.75532</v>
      </c>
      <c r="P767" s="12">
        <f t="shared" si="186"/>
        <v>2413.36124</v>
      </c>
      <c r="Q767" s="12">
        <f t="shared" si="186"/>
        <v>2282.91294</v>
      </c>
      <c r="R767" s="12">
        <f t="shared" si="186"/>
        <v>2148.61598</v>
      </c>
      <c r="S767" s="12">
        <f t="shared" si="186"/>
        <v>2109.45248</v>
      </c>
      <c r="T767" s="12">
        <f t="shared" si="186"/>
        <v>1908.83866</v>
      </c>
      <c r="U767" s="12">
        <f t="shared" si="186"/>
        <v>2099.80182</v>
      </c>
      <c r="V767" s="12">
        <f t="shared" si="186"/>
        <v>2112.27612</v>
      </c>
      <c r="W767" s="12">
        <f t="shared" si="186"/>
        <v>2132.87322</v>
      </c>
      <c r="X767" s="12">
        <f t="shared" si="186"/>
        <v>2082.70526</v>
      </c>
      <c r="Y767" s="12">
        <f t="shared" si="186"/>
        <v>2185.92284</v>
      </c>
      <c r="Z767" s="12">
        <f t="shared" si="186"/>
        <v>2073.0546</v>
      </c>
      <c r="AA767" s="12">
        <f t="shared" si="186"/>
        <v>2060.32888</v>
      </c>
      <c r="AB767" s="12">
        <f t="shared" si="186"/>
        <v>2142.42718</v>
      </c>
      <c r="AC767" s="12">
        <f t="shared" si="186"/>
        <v>2098.23528</v>
      </c>
      <c r="AD767" s="12">
        <f t="shared" si="186"/>
        <v>2146.62396</v>
      </c>
      <c r="AE767" s="12">
        <f t="shared" si="186"/>
        <v>2105.48778</v>
      </c>
      <c r="AF767" s="12">
        <f t="shared" si="186"/>
        <v>2167.51116</v>
      </c>
      <c r="AG767" s="12"/>
    </row>
    <row r="768" ht="14.25" hidden="1" customHeight="1" outlineLevel="1"/>
    <row r="769" ht="14.25" customHeight="1" collapsed="1"/>
    <row r="770" ht="14.25" customHeight="1">
      <c r="A770" s="15" t="s">
        <v>137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4.25" hidden="1" customHeight="1" outlineLevel="1"/>
    <row r="772" ht="14.25" hidden="1" customHeight="1" outlineLevel="1">
      <c r="B772" s="17" t="s">
        <v>122</v>
      </c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9"/>
    </row>
    <row r="773" ht="14.25" hidden="1" customHeight="1" outlineLevel="2">
      <c r="C773" s="7">
        <v>1990.0</v>
      </c>
      <c r="D773" s="7">
        <v>1991.0</v>
      </c>
      <c r="E773" s="7">
        <v>1992.0</v>
      </c>
      <c r="F773" s="7">
        <v>1993.0</v>
      </c>
      <c r="G773" s="7">
        <v>1994.0</v>
      </c>
      <c r="H773" s="7">
        <v>1995.0</v>
      </c>
      <c r="I773" s="7">
        <v>1996.0</v>
      </c>
      <c r="J773" s="7">
        <v>1997.0</v>
      </c>
      <c r="K773" s="7">
        <v>1998.0</v>
      </c>
      <c r="L773" s="7">
        <v>1999.0</v>
      </c>
      <c r="M773" s="7">
        <v>2000.0</v>
      </c>
      <c r="N773" s="7">
        <v>2001.0</v>
      </c>
      <c r="O773" s="7">
        <v>2002.0</v>
      </c>
      <c r="P773" s="7">
        <v>2003.0</v>
      </c>
      <c r="Q773" s="7">
        <v>2004.0</v>
      </c>
      <c r="R773" s="7">
        <v>2005.0</v>
      </c>
      <c r="S773" s="7">
        <v>2006.0</v>
      </c>
      <c r="T773" s="7">
        <v>2007.0</v>
      </c>
      <c r="U773" s="7">
        <v>2008.0</v>
      </c>
      <c r="V773" s="7">
        <v>2009.0</v>
      </c>
      <c r="W773" s="7">
        <v>2010.0</v>
      </c>
      <c r="X773" s="7">
        <v>2011.0</v>
      </c>
      <c r="Y773" s="7">
        <v>2012.0</v>
      </c>
      <c r="Z773" s="7">
        <v>2013.0</v>
      </c>
      <c r="AA773" s="7">
        <v>2014.0</v>
      </c>
      <c r="AB773" s="7">
        <v>2015.0</v>
      </c>
      <c r="AC773" s="7">
        <v>2016.0</v>
      </c>
      <c r="AD773" s="7">
        <v>2017.0</v>
      </c>
      <c r="AE773" s="7">
        <v>2018.0</v>
      </c>
      <c r="AF773" s="7">
        <v>2019.0</v>
      </c>
      <c r="AG773" s="7">
        <v>2020.0</v>
      </c>
    </row>
    <row r="774" ht="14.25" hidden="1" customHeight="1" outlineLevel="2">
      <c r="B774" s="7" t="s">
        <v>6</v>
      </c>
      <c r="C774" s="12">
        <f>'NH3'!B3*MDC!$O4/1000000</f>
        <v>6473.91619</v>
      </c>
      <c r="D774" s="12">
        <f>'NH3'!C3*MDC!$O4/1000000</f>
        <v>6370.11795</v>
      </c>
      <c r="E774" s="12">
        <f>'NH3'!D3*MDC!$O4/1000000</f>
        <v>6413.53356</v>
      </c>
      <c r="F774" s="12">
        <f>'NH3'!E3*MDC!$O4/1000000</f>
        <v>6558.25226</v>
      </c>
      <c r="G774" s="12">
        <f>'NH3'!F3*MDC!$O4/1000000</f>
        <v>6558.75129</v>
      </c>
      <c r="H774" s="12">
        <f>'NH3'!G3*MDC!$O4/1000000</f>
        <v>6713.94962</v>
      </c>
      <c r="I774" s="12">
        <f>'NH3'!H3*MDC!$O4/1000000</f>
        <v>6750.87784</v>
      </c>
      <c r="J774" s="12">
        <f>'NH3'!I3*MDC!$O4/1000000</f>
        <v>6750.87784</v>
      </c>
      <c r="K774" s="12">
        <f>'NH3'!J3*MDC!$O4/1000000</f>
        <v>6824.73428</v>
      </c>
      <c r="L774" s="12">
        <f>'NH3'!K3*MDC!$O4/1000000</f>
        <v>6614.64265</v>
      </c>
      <c r="M774" s="12">
        <f>'NH3'!L3*MDC!$O4/1000000</f>
        <v>4663.93438</v>
      </c>
      <c r="N774" s="12">
        <f>'NH3'!M3*MDC!$O4/1000000</f>
        <v>4545.66427</v>
      </c>
      <c r="O774" s="12">
        <f>'NH3'!N3*MDC!$O4/1000000</f>
        <v>4416.91453</v>
      </c>
      <c r="P774" s="12">
        <f>'NH3'!O3*MDC!$O4/1000000</f>
        <v>4222.29283</v>
      </c>
      <c r="Q774" s="12">
        <f>'NH3'!P3*MDC!$O4/1000000</f>
        <v>3974.27492</v>
      </c>
      <c r="R774" s="12">
        <f>'NH3'!Q3*MDC!$O4/1000000</f>
        <v>3898.92139</v>
      </c>
      <c r="S774" s="12">
        <f>'NH3'!R3*MDC!$O4/1000000</f>
        <v>3872.97183</v>
      </c>
      <c r="T774" s="12">
        <f>'NH3'!S3*MDC!$O4/1000000</f>
        <v>3734.74052</v>
      </c>
      <c r="U774" s="12">
        <f>'NH3'!T3*MDC!$O4/1000000</f>
        <v>3624.95392</v>
      </c>
      <c r="V774" s="12">
        <f>'NH3'!U3*MDC!$O4/1000000</f>
        <v>3626.95004</v>
      </c>
      <c r="W774" s="12">
        <f>'NH3'!V3*MDC!$O4/1000000</f>
        <v>3650.40445</v>
      </c>
      <c r="X774" s="12">
        <f>'NH3'!W3*MDC!$O4/1000000</f>
        <v>3587.02764</v>
      </c>
      <c r="Y774" s="12">
        <f>'NH3'!X3*MDC!$O4/1000000</f>
        <v>3581.03928</v>
      </c>
      <c r="Z774" s="12">
        <f>'NH3'!Y3*MDC!$O4/1000000</f>
        <v>3545.10912</v>
      </c>
      <c r="AA774" s="12">
        <f>'NH3'!Z3*MDC!$O4/1000000</f>
        <v>3467.75947</v>
      </c>
      <c r="AB774" s="12">
        <f>'NH3'!AA3*MDC!$O4/1000000</f>
        <v>3495.70515</v>
      </c>
      <c r="AC774" s="12">
        <f>'NH3'!AB3*MDC!$O4/1000000</f>
        <v>3507.18284</v>
      </c>
      <c r="AD774" s="12">
        <f>'NH3'!AC3*MDC!$O4/1000000</f>
        <v>3422.84677</v>
      </c>
      <c r="AE774" s="12">
        <f>'NH3'!AD3*MDC!$O4/1000000</f>
        <v>3399.89139</v>
      </c>
      <c r="AF774" s="12">
        <f>'NH3'!AE3*MDC!$O4/1000000</f>
        <v>3318.05047</v>
      </c>
      <c r="AG774" s="12"/>
    </row>
    <row r="775" ht="14.25" hidden="1" customHeight="1" outlineLevel="2">
      <c r="B775" s="7" t="s">
        <v>7</v>
      </c>
      <c r="C775" s="12">
        <f>'NH3'!B4*MDC!$O5/1000000</f>
        <v>1682.28536</v>
      </c>
      <c r="D775" s="12">
        <f>'NH3'!C4*MDC!$O5/1000000</f>
        <v>1674.3788</v>
      </c>
      <c r="E775" s="12">
        <f>'NH3'!D4*MDC!$O5/1000000</f>
        <v>1482.64472</v>
      </c>
      <c r="F775" s="12">
        <f>'NH3'!E4*MDC!$O5/1000000</f>
        <v>1294.36976</v>
      </c>
      <c r="G775" s="12">
        <f>'NH3'!F4*MDC!$O5/1000000</f>
        <v>1157.65216</v>
      </c>
      <c r="H775" s="12">
        <f>'NH3'!G4*MDC!$O5/1000000</f>
        <v>1011.54552</v>
      </c>
      <c r="I775" s="12">
        <f>'NH3'!H4*MDC!$O5/1000000</f>
        <v>1004.46256</v>
      </c>
      <c r="J775" s="12">
        <f>'NH3'!I4*MDC!$O5/1000000</f>
        <v>960.81176</v>
      </c>
      <c r="K775" s="12">
        <f>'NH3'!J4*MDC!$O5/1000000</f>
        <v>852.09656</v>
      </c>
      <c r="L775" s="12">
        <f>'NH3'!K4*MDC!$O5/1000000</f>
        <v>887.8408</v>
      </c>
      <c r="M775" s="12">
        <f>'NH3'!L4*MDC!$O5/1000000</f>
        <v>833.64792</v>
      </c>
      <c r="N775" s="12">
        <f>'NH3'!M4*MDC!$O5/1000000</f>
        <v>786.538</v>
      </c>
      <c r="O775" s="12">
        <f>'NH3'!N4*MDC!$O5/1000000</f>
        <v>779.29032</v>
      </c>
      <c r="P775" s="12">
        <f>'NH3'!O4*MDC!$O5/1000000</f>
        <v>802.35112</v>
      </c>
      <c r="Q775" s="12">
        <f>'NH3'!P4*MDC!$O5/1000000</f>
        <v>819.15256</v>
      </c>
      <c r="R775" s="12">
        <f>'NH3'!Q4*MDC!$O5/1000000</f>
        <v>796.25648</v>
      </c>
      <c r="S775" s="12">
        <f>'NH3'!R4*MDC!$O5/1000000</f>
        <v>784.72608</v>
      </c>
      <c r="T775" s="12">
        <f>'NH3'!S4*MDC!$O5/1000000</f>
        <v>779.78448</v>
      </c>
      <c r="U775" s="12">
        <f>'NH3'!T4*MDC!$O5/1000000</f>
        <v>755.73536</v>
      </c>
      <c r="V775" s="12">
        <f>'NH3'!U4*MDC!$O5/1000000</f>
        <v>728.39184</v>
      </c>
      <c r="W775" s="12">
        <f>'NH3'!V4*MDC!$O5/1000000</f>
        <v>712.08456</v>
      </c>
      <c r="X775" s="12">
        <f>'NH3'!W4*MDC!$O5/1000000</f>
        <v>702.03664</v>
      </c>
      <c r="Y775" s="12">
        <f>'NH3'!X4*MDC!$O5/1000000</f>
        <v>709.44904</v>
      </c>
      <c r="Z775" s="12">
        <f>'NH3'!Y4*MDC!$O5/1000000</f>
        <v>731.3568</v>
      </c>
      <c r="AA775" s="12">
        <f>'NH3'!Z4*MDC!$O5/1000000</f>
        <v>744.20496</v>
      </c>
      <c r="AB775" s="12">
        <f>'NH3'!AA4*MDC!$O5/1000000</f>
        <v>743.05192</v>
      </c>
      <c r="AC775" s="12">
        <f>'NH3'!AB4*MDC!$O5/1000000</f>
        <v>759.68864</v>
      </c>
      <c r="AD775" s="12">
        <f>'NH3'!AC4*MDC!$O5/1000000</f>
        <v>741.40472</v>
      </c>
      <c r="AE775" s="12">
        <f>'NH3'!AD4*MDC!$O5/1000000</f>
        <v>732.34512</v>
      </c>
      <c r="AF775" s="12">
        <f>'NH3'!AE4*MDC!$O5/1000000</f>
        <v>696.60088</v>
      </c>
      <c r="AG775" s="12"/>
    </row>
    <row r="776" ht="14.25" hidden="1" customHeight="1" outlineLevel="2">
      <c r="B776" s="7" t="s">
        <v>10</v>
      </c>
      <c r="C776" s="12">
        <f>'NH3'!B5*MDC!$O6/1000000</f>
        <v>6998.6145</v>
      </c>
      <c r="D776" s="12">
        <f>'NH3'!C5*MDC!$O6/1000000</f>
        <v>6679.656</v>
      </c>
      <c r="E776" s="12">
        <f>'NH3'!D5*MDC!$O6/1000000</f>
        <v>6203.8865</v>
      </c>
      <c r="F776" s="12">
        <f>'NH3'!E5*MDC!$O6/1000000</f>
        <v>5663.258</v>
      </c>
      <c r="G776" s="12">
        <f>'NH3'!F5*MDC!$O6/1000000</f>
        <v>5056.1285</v>
      </c>
      <c r="H776" s="12">
        <f>'NH3'!G5*MDC!$O6/1000000</f>
        <v>4728.139</v>
      </c>
      <c r="I776" s="12">
        <f>'NH3'!H5*MDC!$O6/1000000</f>
        <v>4815.986</v>
      </c>
      <c r="J776" s="12">
        <f>'NH3'!I5*MDC!$O6/1000000</f>
        <v>4512.6265</v>
      </c>
      <c r="K776" s="12">
        <f>'NH3'!J5*MDC!$O6/1000000</f>
        <v>4363.615</v>
      </c>
      <c r="L776" s="12">
        <f>'NH3'!K5*MDC!$O6/1000000</f>
        <v>4375.109</v>
      </c>
      <c r="M776" s="12">
        <f>'NH3'!L5*MDC!$O6/1000000</f>
        <v>4341.448</v>
      </c>
      <c r="N776" s="12">
        <f>'NH3'!M5*MDC!$O6/1000000</f>
        <v>4501.9535</v>
      </c>
      <c r="O776" s="12">
        <f>'NH3'!N5*MDC!$O6/1000000</f>
        <v>4356.6365</v>
      </c>
      <c r="P776" s="12">
        <f>'NH3'!O5*MDC!$O6/1000000</f>
        <v>4344.3215</v>
      </c>
      <c r="Q776" s="12">
        <f>'NH3'!P5*MDC!$O6/1000000</f>
        <v>4166.575</v>
      </c>
      <c r="R776" s="12">
        <f>'NH3'!Q5*MDC!$O6/1000000</f>
        <v>4077.4965</v>
      </c>
      <c r="S776" s="12">
        <f>'NH3'!R5*MDC!$O6/1000000</f>
        <v>4023.721</v>
      </c>
      <c r="T776" s="12">
        <f>'NH3'!S5*MDC!$O6/1000000</f>
        <v>4120.1885</v>
      </c>
      <c r="U776" s="12">
        <f>'NH3'!T5*MDC!$O6/1000000</f>
        <v>3909.602</v>
      </c>
      <c r="V776" s="12">
        <f>'NH3'!U5*MDC!$O6/1000000</f>
        <v>3610.3475</v>
      </c>
      <c r="W776" s="12">
        <f>'NH3'!V5*MDC!$O6/1000000</f>
        <v>3754.8435</v>
      </c>
      <c r="X776" s="12">
        <f>'NH3'!W5*MDC!$O6/1000000</f>
        <v>3761.001</v>
      </c>
      <c r="Y776" s="12">
        <f>'NH3'!X5*MDC!$O6/1000000</f>
        <v>3524.1425</v>
      </c>
      <c r="Z776" s="12">
        <f>'NH3'!Y5*MDC!$O6/1000000</f>
        <v>3902.213</v>
      </c>
      <c r="AA776" s="12">
        <f>'NH3'!Z5*MDC!$O6/1000000</f>
        <v>4033.573</v>
      </c>
      <c r="AB776" s="12">
        <f>'NH3'!AA5*MDC!$O6/1000000</f>
        <v>4387.424</v>
      </c>
      <c r="AC776" s="12">
        <f>'NH3'!AB5*MDC!$O6/1000000</f>
        <v>3691.216</v>
      </c>
      <c r="AD776" s="12">
        <f>'NH3'!AC5*MDC!$O6/1000000</f>
        <v>3530.3</v>
      </c>
      <c r="AE776" s="12">
        <f>'NH3'!AD5*MDC!$O6/1000000</f>
        <v>3540.5625</v>
      </c>
      <c r="AF776" s="12">
        <f>'NH3'!AE5*MDC!$O6/1000000</f>
        <v>3481.861</v>
      </c>
      <c r="AG776" s="12"/>
    </row>
    <row r="777" ht="14.25" hidden="1" customHeight="1" outlineLevel="2">
      <c r="B777" s="7" t="s">
        <v>11</v>
      </c>
      <c r="C777" s="12">
        <f>'NH3'!B6*MDC!$O7/1000000</f>
        <v>1050.0831</v>
      </c>
      <c r="D777" s="12">
        <f>'NH3'!C6*MDC!$O7/1000000</f>
        <v>1011.0573</v>
      </c>
      <c r="E777" s="12">
        <f>'NH3'!D6*MDC!$O7/1000000</f>
        <v>983.675</v>
      </c>
      <c r="F777" s="12">
        <f>'NH3'!E6*MDC!$O7/1000000</f>
        <v>961.2713</v>
      </c>
      <c r="G777" s="12">
        <f>'NH3'!F6*MDC!$O7/1000000</f>
        <v>929.4725</v>
      </c>
      <c r="H777" s="12">
        <f>'NH3'!G6*MDC!$O7/1000000</f>
        <v>876.2336</v>
      </c>
      <c r="I777" s="12">
        <f>'NH3'!H6*MDC!$O7/1000000</f>
        <v>840.5001</v>
      </c>
      <c r="J777" s="12">
        <f>'NH3'!I6*MDC!$O7/1000000</f>
        <v>834.9594</v>
      </c>
      <c r="K777" s="12">
        <f>'NH3'!J6*MDC!$O7/1000000</f>
        <v>836.2442</v>
      </c>
      <c r="L777" s="12">
        <f>'NH3'!K6*MDC!$O7/1000000</f>
        <v>795.4518</v>
      </c>
      <c r="M777" s="12">
        <f>'NH3'!L6*MDC!$O7/1000000</f>
        <v>782.122</v>
      </c>
      <c r="N777" s="12">
        <f>'NH3'!M6*MDC!$O7/1000000</f>
        <v>763.8939</v>
      </c>
      <c r="O777" s="12">
        <f>'NH3'!N6*MDC!$O7/1000000</f>
        <v>749.5202</v>
      </c>
      <c r="P777" s="12">
        <f>'NH3'!O6*MDC!$O7/1000000</f>
        <v>737.4752</v>
      </c>
      <c r="Q777" s="12">
        <f>'NH3'!P6*MDC!$O7/1000000</f>
        <v>746.0673</v>
      </c>
      <c r="R777" s="12">
        <f>'NH3'!Q6*MDC!$O7/1000000</f>
        <v>716.7578</v>
      </c>
      <c r="S777" s="12">
        <f>'NH3'!R6*MDC!$O7/1000000</f>
        <v>690.1785</v>
      </c>
      <c r="T777" s="12">
        <f>'NH3'!S6*MDC!$O7/1000000</f>
        <v>681.3455</v>
      </c>
      <c r="U777" s="12">
        <f>'NH3'!T6*MDC!$O7/1000000</f>
        <v>674.7609</v>
      </c>
      <c r="V777" s="12">
        <f>'NH3'!U6*MDC!$O7/1000000</f>
        <v>641.6773</v>
      </c>
      <c r="W777" s="12">
        <f>'NH3'!V6*MDC!$O7/1000000</f>
        <v>648.3422</v>
      </c>
      <c r="X777" s="12">
        <f>'NH3'!W6*MDC!$O7/1000000</f>
        <v>627.4642</v>
      </c>
      <c r="Y777" s="12">
        <f>'NH3'!X6*MDC!$O7/1000000</f>
        <v>612.2875</v>
      </c>
      <c r="Z777" s="12">
        <f>'NH3'!Y6*MDC!$O7/1000000</f>
        <v>591.4095</v>
      </c>
      <c r="AA777" s="12">
        <f>'NH3'!Z6*MDC!$O7/1000000</f>
        <v>587.6354</v>
      </c>
      <c r="AB777" s="12">
        <f>'NH3'!AA6*MDC!$O7/1000000</f>
        <v>602.9727</v>
      </c>
      <c r="AC777" s="12">
        <f>'NH3'!AB6*MDC!$O7/1000000</f>
        <v>603.6954</v>
      </c>
      <c r="AD777" s="12">
        <f>'NH3'!AC6*MDC!$O7/1000000</f>
        <v>625.3764</v>
      </c>
      <c r="AE777" s="12">
        <f>'NH3'!AD6*MDC!$O7/1000000</f>
        <v>616.7843</v>
      </c>
      <c r="AF777" s="12">
        <f>'NH3'!AE6*MDC!$O7/1000000</f>
        <v>604.5787</v>
      </c>
      <c r="AG777" s="12"/>
    </row>
    <row r="778" ht="14.25" hidden="1" customHeight="1" outlineLevel="2">
      <c r="B778" s="7" t="s">
        <v>15</v>
      </c>
      <c r="C778" s="12">
        <f>'NH3'!B7*MDC!$O8/1000000</f>
        <v>18898.13424</v>
      </c>
      <c r="D778" s="12">
        <f>'NH3'!C7*MDC!$O8/1000000</f>
        <v>16844.67864</v>
      </c>
      <c r="E778" s="12">
        <f>'NH3'!D7*MDC!$O8/1000000</f>
        <v>16804.50808</v>
      </c>
      <c r="F778" s="12">
        <f>'NH3'!E7*MDC!$O8/1000000</f>
        <v>16635.89744</v>
      </c>
      <c r="G778" s="12">
        <f>'NH3'!F7*MDC!$O8/1000000</f>
        <v>16117.38008</v>
      </c>
      <c r="H778" s="12">
        <f>'NH3'!G7*MDC!$O8/1000000</f>
        <v>16193.757</v>
      </c>
      <c r="I778" s="12">
        <f>'NH3'!H7*MDC!$O8/1000000</f>
        <v>16455.3942</v>
      </c>
      <c r="J778" s="12">
        <f>'NH3'!I7*MDC!$O8/1000000</f>
        <v>16273.56956</v>
      </c>
      <c r="K778" s="12">
        <f>'NH3'!J7*MDC!$O8/1000000</f>
        <v>16500.3218</v>
      </c>
      <c r="L778" s="12">
        <f>'NH3'!K7*MDC!$O8/1000000</f>
        <v>16445.35156</v>
      </c>
      <c r="M778" s="12">
        <f>'NH3'!L7*MDC!$O8/1000000</f>
        <v>16567.18464</v>
      </c>
      <c r="N778" s="12">
        <f>'NH3'!M7*MDC!$O8/1000000</f>
        <v>16689.01772</v>
      </c>
      <c r="O778" s="12">
        <f>'NH3'!N7*MDC!$O8/1000000</f>
        <v>16357.6106</v>
      </c>
      <c r="P778" s="12">
        <f>'NH3'!O7*MDC!$O8/1000000</f>
        <v>16279.648</v>
      </c>
      <c r="Q778" s="12">
        <f>'NH3'!P7*MDC!$O8/1000000</f>
        <v>15879.79236</v>
      </c>
      <c r="R778" s="12">
        <f>'NH3'!Q7*MDC!$O8/1000000</f>
        <v>16045.7602</v>
      </c>
      <c r="S778" s="12">
        <f>'NH3'!R7*MDC!$O8/1000000</f>
        <v>15926.30564</v>
      </c>
      <c r="T778" s="12">
        <f>'NH3'!S7*MDC!$O8/1000000</f>
        <v>16130.3298</v>
      </c>
      <c r="U778" s="12">
        <f>'NH3'!T7*MDC!$O8/1000000</f>
        <v>16234.98468</v>
      </c>
      <c r="V778" s="12">
        <f>'NH3'!U7*MDC!$O8/1000000</f>
        <v>16298.1476</v>
      </c>
      <c r="W778" s="12">
        <f>'NH3'!V7*MDC!$O8/1000000</f>
        <v>16356.55348</v>
      </c>
      <c r="X778" s="12">
        <f>'NH3'!W7*MDC!$O8/1000000</f>
        <v>16511.15728</v>
      </c>
      <c r="Y778" s="12">
        <f>'NH3'!X7*MDC!$O8/1000000</f>
        <v>16665.23252</v>
      </c>
      <c r="Z778" s="12">
        <f>'NH3'!Y7*MDC!$O8/1000000</f>
        <v>16834.10744</v>
      </c>
      <c r="AA778" s="12">
        <f>'NH3'!Z7*MDC!$O8/1000000</f>
        <v>17037.86732</v>
      </c>
      <c r="AB778" s="12">
        <f>'NH3'!AA7*MDC!$O8/1000000</f>
        <v>16932.15532</v>
      </c>
      <c r="AC778" s="12">
        <f>'NH3'!AB7*MDC!$O8/1000000</f>
        <v>16866.3496</v>
      </c>
      <c r="AD778" s="12">
        <f>'NH3'!AC7*MDC!$O8/1000000</f>
        <v>16492.92196</v>
      </c>
      <c r="AE778" s="12">
        <f>'NH3'!AD7*MDC!$O8/1000000</f>
        <v>15889.57072</v>
      </c>
      <c r="AF778" s="12">
        <f>'NH3'!AE7*MDC!$O8/1000000</f>
        <v>15504.77904</v>
      </c>
      <c r="AG778" s="12"/>
    </row>
    <row r="779" ht="14.25" hidden="1" customHeight="1" outlineLevel="2">
      <c r="B779" s="7" t="s">
        <v>12</v>
      </c>
      <c r="C779" s="12">
        <f>'NH3'!B8*MDC!$O9/1000000</f>
        <v>79.7781</v>
      </c>
      <c r="D779" s="12">
        <f>'NH3'!C8*MDC!$O9/1000000</f>
        <v>72.15198</v>
      </c>
      <c r="E779" s="12">
        <f>'NH3'!D8*MDC!$O9/1000000</f>
        <v>62.63784</v>
      </c>
      <c r="F779" s="12">
        <f>'NH3'!E8*MDC!$O9/1000000</f>
        <v>45.68268</v>
      </c>
      <c r="G779" s="12">
        <f>'NH3'!F8*MDC!$O9/1000000</f>
        <v>42.9432</v>
      </c>
      <c r="H779" s="12">
        <f>'NH3'!G8*MDC!$O9/1000000</f>
        <v>39.01908</v>
      </c>
      <c r="I779" s="12">
        <f>'NH3'!H8*MDC!$O9/1000000</f>
        <v>34.57668</v>
      </c>
      <c r="J779" s="12">
        <f>'NH3'!I8*MDC!$O9/1000000</f>
        <v>35.31708</v>
      </c>
      <c r="K779" s="12">
        <f>'NH3'!J8*MDC!$O9/1000000</f>
        <v>35.83536</v>
      </c>
      <c r="L779" s="12">
        <f>'NH3'!K8*MDC!$O9/1000000</f>
        <v>33.05886</v>
      </c>
      <c r="M779" s="12">
        <f>'NH3'!L8*MDC!$O9/1000000</f>
        <v>31.8372</v>
      </c>
      <c r="N779" s="12">
        <f>'NH3'!M8*MDC!$O9/1000000</f>
        <v>34.9839</v>
      </c>
      <c r="O779" s="12">
        <f>'NH3'!N8*MDC!$O9/1000000</f>
        <v>33.1329</v>
      </c>
      <c r="P779" s="12">
        <f>'NH3'!O8*MDC!$O9/1000000</f>
        <v>35.76132</v>
      </c>
      <c r="Q779" s="12">
        <f>'NH3'!P8*MDC!$O9/1000000</f>
        <v>37.2051</v>
      </c>
      <c r="R779" s="12">
        <f>'NH3'!Q8*MDC!$O9/1000000</f>
        <v>37.35318</v>
      </c>
      <c r="S779" s="12">
        <f>'NH3'!R8*MDC!$O9/1000000</f>
        <v>37.3902</v>
      </c>
      <c r="T779" s="12">
        <f>'NH3'!S8*MDC!$O9/1000000</f>
        <v>37.79742</v>
      </c>
      <c r="U779" s="12">
        <f>'NH3'!T8*MDC!$O9/1000000</f>
        <v>39.50034</v>
      </c>
      <c r="V779" s="12">
        <f>'NH3'!U8*MDC!$O9/1000000</f>
        <v>36.76086</v>
      </c>
      <c r="W779" s="12">
        <f>'NH3'!V8*MDC!$O9/1000000</f>
        <v>37.35318</v>
      </c>
      <c r="X779" s="12">
        <f>'NH3'!W8*MDC!$O9/1000000</f>
        <v>37.79742</v>
      </c>
      <c r="Y779" s="12">
        <f>'NH3'!X8*MDC!$O9/1000000</f>
        <v>38.35272</v>
      </c>
      <c r="Z779" s="12">
        <f>'NH3'!Y8*MDC!$O9/1000000</f>
        <v>39.27822</v>
      </c>
      <c r="AA779" s="12">
        <f>'NH3'!Z8*MDC!$O9/1000000</f>
        <v>39.72246</v>
      </c>
      <c r="AB779" s="12">
        <f>'NH3'!AA8*MDC!$O9/1000000</f>
        <v>38.6859</v>
      </c>
      <c r="AC779" s="12">
        <f>'NH3'!AB8*MDC!$O9/1000000</f>
        <v>37.7604</v>
      </c>
      <c r="AD779" s="12">
        <f>'NH3'!AC8*MDC!$O9/1000000</f>
        <v>38.94504</v>
      </c>
      <c r="AE779" s="12">
        <f>'NH3'!AD8*MDC!$O9/1000000</f>
        <v>38.57484</v>
      </c>
      <c r="AF779" s="12">
        <f>'NH3'!AE8*MDC!$O9/1000000</f>
        <v>39.20418</v>
      </c>
      <c r="AG779" s="12"/>
    </row>
    <row r="780" ht="14.25" hidden="1" customHeight="1" outlineLevel="2">
      <c r="B780" s="7" t="s">
        <v>18</v>
      </c>
      <c r="C780" s="12">
        <f>'NH3'!B9*MDC!$O10/1000000</f>
        <v>560.604</v>
      </c>
      <c r="D780" s="12">
        <f>'NH3'!C9*MDC!$O10/1000000</f>
        <v>570.78285</v>
      </c>
      <c r="E780" s="12">
        <f>'NH3'!D9*MDC!$O10/1000000</f>
        <v>585.0537</v>
      </c>
      <c r="F780" s="12">
        <f>'NH3'!E9*MDC!$O10/1000000</f>
        <v>581.8824</v>
      </c>
      <c r="G780" s="12">
        <f>'NH3'!F9*MDC!$O10/1000000</f>
        <v>587.3043</v>
      </c>
      <c r="H780" s="12">
        <f>'NH3'!G9*MDC!$O10/1000000</f>
        <v>591.0894</v>
      </c>
      <c r="I780" s="12">
        <f>'NH3'!H9*MDC!$O10/1000000</f>
        <v>612.9816</v>
      </c>
      <c r="J780" s="12">
        <f>'NH3'!I9*MDC!$O10/1000000</f>
        <v>629.0427</v>
      </c>
      <c r="K780" s="12">
        <f>'NH3'!J9*MDC!$O10/1000000</f>
        <v>652.4694</v>
      </c>
      <c r="L780" s="12">
        <f>'NH3'!K9*MDC!$O10/1000000</f>
        <v>641.06295</v>
      </c>
      <c r="M780" s="12">
        <f>'NH3'!L9*MDC!$O10/1000000</f>
        <v>613.03275</v>
      </c>
      <c r="N780" s="12">
        <f>'NH3'!M9*MDC!$O10/1000000</f>
        <v>613.6977</v>
      </c>
      <c r="O780" s="12">
        <f>'NH3'!N9*MDC!$O10/1000000</f>
        <v>616.1529</v>
      </c>
      <c r="P780" s="12">
        <f>'NH3'!O9*MDC!$O10/1000000</f>
        <v>616.30635</v>
      </c>
      <c r="Q780" s="12">
        <f>'NH3'!P9*MDC!$O10/1000000</f>
        <v>602.8539</v>
      </c>
      <c r="R780" s="12">
        <f>'NH3'!Q9*MDC!$O10/1000000</f>
        <v>612.2655</v>
      </c>
      <c r="S780" s="12">
        <f>'NH3'!R9*MDC!$O10/1000000</f>
        <v>620.6541</v>
      </c>
      <c r="T780" s="12">
        <f>'NH3'!S9*MDC!$O10/1000000</f>
        <v>586.12785</v>
      </c>
      <c r="U780" s="12">
        <f>'NH3'!T9*MDC!$O10/1000000</f>
        <v>596.409</v>
      </c>
      <c r="V780" s="12">
        <f>'NH3'!U9*MDC!$O10/1000000</f>
        <v>597.17625</v>
      </c>
      <c r="W780" s="12">
        <f>'NH3'!V9*MDC!$O10/1000000</f>
        <v>587.35545</v>
      </c>
      <c r="X780" s="12">
        <f>'NH3'!W9*MDC!$O10/1000000</f>
        <v>564.95175</v>
      </c>
      <c r="Y780" s="12">
        <f>'NH3'!X9*MDC!$O10/1000000</f>
        <v>598.8642</v>
      </c>
      <c r="Z780" s="12">
        <f>'NH3'!Y9*MDC!$O10/1000000</f>
        <v>603.1608</v>
      </c>
      <c r="AA780" s="12">
        <f>'NH3'!Z9*MDC!$O10/1000000</f>
        <v>584.38875</v>
      </c>
      <c r="AB780" s="12">
        <f>'NH3'!AA9*MDC!$O10/1000000</f>
        <v>611.5494</v>
      </c>
      <c r="AC780" s="12">
        <f>'NH3'!AB9*MDC!$O10/1000000</f>
        <v>638.50545</v>
      </c>
      <c r="AD780" s="12">
        <f>'NH3'!AC9*MDC!$O10/1000000</f>
        <v>657.9936</v>
      </c>
      <c r="AE780" s="12">
        <f>'NH3'!AD9*MDC!$O10/1000000</f>
        <v>691.6503</v>
      </c>
      <c r="AF780" s="12">
        <f>'NH3'!AE9*MDC!$O10/1000000</f>
        <v>641.47215</v>
      </c>
      <c r="AG780" s="12"/>
    </row>
    <row r="781" ht="14.25" hidden="1" customHeight="1" outlineLevel="2">
      <c r="B781" s="7" t="s">
        <v>16</v>
      </c>
      <c r="C781" s="12">
        <f>'NH3'!B10*MDC!$O11/1000000</f>
        <v>1057.4064</v>
      </c>
      <c r="D781" s="12">
        <f>'NH3'!C10*MDC!$O11/1000000</f>
        <v>1030.6608</v>
      </c>
      <c r="E781" s="12">
        <f>'NH3'!D10*MDC!$O11/1000000</f>
        <v>1003.3182</v>
      </c>
      <c r="F781" s="12">
        <f>'NH3'!E10*MDC!$O11/1000000</f>
        <v>932.6334</v>
      </c>
      <c r="G781" s="12">
        <f>'NH3'!F10*MDC!$O11/1000000</f>
        <v>895.6194</v>
      </c>
      <c r="H781" s="12">
        <f>'NH3'!G10*MDC!$O11/1000000</f>
        <v>935.9766</v>
      </c>
      <c r="I781" s="12">
        <f>'NH3'!H10*MDC!$O11/1000000</f>
        <v>948.2748</v>
      </c>
      <c r="J781" s="12">
        <f>'NH3'!I10*MDC!$O11/1000000</f>
        <v>938.6034</v>
      </c>
      <c r="K781" s="12">
        <f>'NH3'!J10*MDC!$O11/1000000</f>
        <v>939.081</v>
      </c>
      <c r="L781" s="12">
        <f>'NH3'!K10*MDC!$O11/1000000</f>
        <v>937.6482</v>
      </c>
      <c r="M781" s="12">
        <f>'NH3'!L10*MDC!$O11/1000000</f>
        <v>898.7238</v>
      </c>
      <c r="N781" s="12">
        <f>'NH3'!M10*MDC!$O11/1000000</f>
        <v>889.8882</v>
      </c>
      <c r="O781" s="12">
        <f>'NH3'!N10*MDC!$O11/1000000</f>
        <v>888.5748</v>
      </c>
      <c r="P781" s="12">
        <f>'NH3'!O10*MDC!$O11/1000000</f>
        <v>882.7242</v>
      </c>
      <c r="Q781" s="12">
        <f>'NH3'!P10*MDC!$O11/1000000</f>
        <v>914.9622</v>
      </c>
      <c r="R781" s="12">
        <f>'NH3'!Q10*MDC!$O11/1000000</f>
        <v>892.3956</v>
      </c>
      <c r="S781" s="12">
        <f>'NH3'!R10*MDC!$O11/1000000</f>
        <v>865.65</v>
      </c>
      <c r="T781" s="12">
        <f>'NH3'!S10*MDC!$O11/1000000</f>
        <v>874.1274</v>
      </c>
      <c r="U781" s="12">
        <f>'NH3'!T10*MDC!$O11/1000000</f>
        <v>838.5462</v>
      </c>
      <c r="V781" s="12">
        <f>'NH3'!U10*MDC!$O11/1000000</f>
        <v>788.2788</v>
      </c>
      <c r="W781" s="12">
        <f>'NH3'!V10*MDC!$O11/1000000</f>
        <v>850.725</v>
      </c>
      <c r="X781" s="12">
        <f>'NH3'!W10*MDC!$O11/1000000</f>
        <v>839.6208</v>
      </c>
      <c r="Y781" s="12">
        <f>'NH3'!X10*MDC!$O11/1000000</f>
        <v>814.0692</v>
      </c>
      <c r="Z781" s="12">
        <f>'NH3'!Y10*MDC!$O11/1000000</f>
        <v>813.3528</v>
      </c>
      <c r="AA781" s="12">
        <f>'NH3'!Z10*MDC!$O11/1000000</f>
        <v>776.3388</v>
      </c>
      <c r="AB781" s="12">
        <f>'NH3'!AA10*MDC!$O11/1000000</f>
        <v>766.9062</v>
      </c>
      <c r="AC781" s="12">
        <f>'NH3'!AB10*MDC!$O11/1000000</f>
        <v>765.5928</v>
      </c>
      <c r="AD781" s="12">
        <f>'NH3'!AC10*MDC!$O11/1000000</f>
        <v>760.1004</v>
      </c>
      <c r="AE781" s="12">
        <f>'NH3'!AD10*MDC!$O11/1000000</f>
        <v>756.7572</v>
      </c>
      <c r="AF781" s="12">
        <f>'NH3'!AE10*MDC!$O11/1000000</f>
        <v>762.8466</v>
      </c>
      <c r="AG781" s="12"/>
    </row>
    <row r="782" ht="14.25" hidden="1" customHeight="1" outlineLevel="2">
      <c r="B782" s="7" t="s">
        <v>31</v>
      </c>
      <c r="C782" s="12">
        <f>'NH3'!B11*MDC!$O12/1000000</f>
        <v>3313.99236</v>
      </c>
      <c r="D782" s="12">
        <f>'NH3'!C11*MDC!$O12/1000000</f>
        <v>3231.3756</v>
      </c>
      <c r="E782" s="12">
        <f>'NH3'!D11*MDC!$O12/1000000</f>
        <v>3174.30528</v>
      </c>
      <c r="F782" s="12">
        <f>'NH3'!E11*MDC!$O12/1000000</f>
        <v>3025.79436</v>
      </c>
      <c r="G782" s="12">
        <f>'NH3'!F11*MDC!$O12/1000000</f>
        <v>3138.44064</v>
      </c>
      <c r="H782" s="12">
        <f>'NH3'!G11*MDC!$O12/1000000</f>
        <v>3064.29192</v>
      </c>
      <c r="I782" s="12">
        <f>'NH3'!H11*MDC!$O12/1000000</f>
        <v>3360.67332</v>
      </c>
      <c r="J782" s="12">
        <f>'NH3'!I11*MDC!$O12/1000000</f>
        <v>3339.60996</v>
      </c>
      <c r="K782" s="12">
        <f>'NH3'!J11*MDC!$O12/1000000</f>
        <v>3520.14288</v>
      </c>
      <c r="L782" s="12">
        <f>'NH3'!K11*MDC!$O12/1000000</f>
        <v>3561.41568</v>
      </c>
      <c r="M782" s="12">
        <f>'NH3'!L11*MDC!$O12/1000000</f>
        <v>3725.51064</v>
      </c>
      <c r="N782" s="12">
        <f>'NH3'!M11*MDC!$O12/1000000</f>
        <v>3696.83316</v>
      </c>
      <c r="O782" s="12">
        <f>'NH3'!N11*MDC!$O12/1000000</f>
        <v>3625.31736</v>
      </c>
      <c r="P782" s="12">
        <f>'NH3'!O11*MDC!$O12/1000000</f>
        <v>3696.54852</v>
      </c>
      <c r="Q782" s="12">
        <f>'NH3'!P11*MDC!$O12/1000000</f>
        <v>3665.73624</v>
      </c>
      <c r="R782" s="12">
        <f>'NH3'!Q11*MDC!$O12/1000000</f>
        <v>3437.66844</v>
      </c>
      <c r="S782" s="12">
        <f>'NH3'!R11*MDC!$O12/1000000</f>
        <v>3406.99848</v>
      </c>
      <c r="T782" s="12">
        <f>'NH3'!S11*MDC!$O12/1000000</f>
        <v>3458.376</v>
      </c>
      <c r="U782" s="12">
        <f>'NH3'!T11*MDC!$O12/1000000</f>
        <v>3155.5902</v>
      </c>
      <c r="V782" s="12">
        <f>'NH3'!U11*MDC!$O12/1000000</f>
        <v>3134.2422</v>
      </c>
      <c r="W782" s="12">
        <f>'NH3'!V11*MDC!$O12/1000000</f>
        <v>3098.87568</v>
      </c>
      <c r="X782" s="12">
        <f>'NH3'!W11*MDC!$O12/1000000</f>
        <v>3012.70092</v>
      </c>
      <c r="Y782" s="12">
        <f>'NH3'!X11*MDC!$O12/1000000</f>
        <v>2977.40556</v>
      </c>
      <c r="Z782" s="12">
        <f>'NH3'!Y11*MDC!$O12/1000000</f>
        <v>3002.66736</v>
      </c>
      <c r="AA782" s="12">
        <f>'NH3'!Z11*MDC!$O12/1000000</f>
        <v>3156.79992</v>
      </c>
      <c r="AB782" s="12">
        <f>'NH3'!AA11*MDC!$O12/1000000</f>
        <v>3221.48436</v>
      </c>
      <c r="AC782" s="12">
        <f>'NH3'!AB11*MDC!$O12/1000000</f>
        <v>3254.07564</v>
      </c>
      <c r="AD782" s="12">
        <f>'NH3'!AC11*MDC!$O12/1000000</f>
        <v>3387.216</v>
      </c>
      <c r="AE782" s="12">
        <f>'NH3'!AD11*MDC!$O12/1000000</f>
        <v>3378.10752</v>
      </c>
      <c r="AF782" s="12">
        <f>'NH3'!AE11*MDC!$O12/1000000</f>
        <v>3353.415</v>
      </c>
      <c r="AG782" s="12"/>
    </row>
    <row r="783" ht="14.25" hidden="1" customHeight="1" outlineLevel="2">
      <c r="B783" s="7" t="s">
        <v>14</v>
      </c>
      <c r="C783" s="12">
        <f>'NH3'!B12*MDC!$O13/1000000</f>
        <v>8735.38281</v>
      </c>
      <c r="D783" s="12">
        <f>'NH3'!C12*MDC!$O13/1000000</f>
        <v>8740.38627</v>
      </c>
      <c r="E783" s="12">
        <f>'NH3'!D12*MDC!$O13/1000000</f>
        <v>8575.93044</v>
      </c>
      <c r="F783" s="12">
        <f>'NH3'!E12*MDC!$O13/1000000</f>
        <v>8526.15918</v>
      </c>
      <c r="G783" s="12">
        <f>'NH3'!F12*MDC!$O13/1000000</f>
        <v>8449.13223</v>
      </c>
      <c r="H783" s="12">
        <f>'NH3'!G12*MDC!$O13/1000000</f>
        <v>8518.52232</v>
      </c>
      <c r="I783" s="12">
        <f>'NH3'!H12*MDC!$O13/1000000</f>
        <v>8593.44255</v>
      </c>
      <c r="J783" s="12">
        <f>'NH3'!I12*MDC!$O13/1000000</f>
        <v>8529.5826</v>
      </c>
      <c r="K783" s="12">
        <f>'NH3'!J12*MDC!$O13/1000000</f>
        <v>8556.04827</v>
      </c>
      <c r="L783" s="12">
        <f>'NH3'!K12*MDC!$O13/1000000</f>
        <v>8549.85978</v>
      </c>
      <c r="M783" s="12">
        <f>'NH3'!L12*MDC!$O13/1000000</f>
        <v>8723.00583</v>
      </c>
      <c r="N783" s="12">
        <f>'NH3'!M12*MDC!$O13/1000000</f>
        <v>8656.11747</v>
      </c>
      <c r="O783" s="12">
        <f>'NH3'!N12*MDC!$O13/1000000</f>
        <v>8454.92571</v>
      </c>
      <c r="P783" s="12">
        <f>'NH3'!O12*MDC!$O13/1000000</f>
        <v>8339.45112</v>
      </c>
      <c r="Q783" s="12">
        <f>'NH3'!P12*MDC!$O13/1000000</f>
        <v>8238.72357</v>
      </c>
      <c r="R783" s="12">
        <f>'NH3'!Q12*MDC!$O13/1000000</f>
        <v>8177.23368</v>
      </c>
      <c r="S783" s="12">
        <f>'NH3'!R12*MDC!$O13/1000000</f>
        <v>8047.01205</v>
      </c>
      <c r="T783" s="12">
        <f>'NH3'!S12*MDC!$O13/1000000</f>
        <v>8133.38757</v>
      </c>
      <c r="U783" s="12">
        <f>'NH3'!T12*MDC!$O13/1000000</f>
        <v>8201.98764</v>
      </c>
      <c r="V783" s="12">
        <f>'NH3'!U12*MDC!$O13/1000000</f>
        <v>8081.64126</v>
      </c>
      <c r="W783" s="12">
        <f>'NH3'!V12*MDC!$O13/1000000</f>
        <v>8134.30926</v>
      </c>
      <c r="X783" s="12">
        <f>'NH3'!W12*MDC!$O13/1000000</f>
        <v>7993.94904</v>
      </c>
      <c r="Y783" s="12">
        <f>'NH3'!X12*MDC!$O13/1000000</f>
        <v>8005.93101</v>
      </c>
      <c r="Z783" s="12">
        <f>'NH3'!Y12*MDC!$O13/1000000</f>
        <v>7967.87838</v>
      </c>
      <c r="AA783" s="12">
        <f>'NH3'!Z12*MDC!$O13/1000000</f>
        <v>8024.36481</v>
      </c>
      <c r="AB783" s="12">
        <f>'NH3'!AA12*MDC!$O13/1000000</f>
        <v>8115.87546</v>
      </c>
      <c r="AC783" s="12">
        <f>'NH3'!AB12*MDC!$O13/1000000</f>
        <v>8114.29542</v>
      </c>
      <c r="AD783" s="12">
        <f>'NH3'!AC12*MDC!$O13/1000000</f>
        <v>8062.81245</v>
      </c>
      <c r="AE783" s="12">
        <f>'NH3'!AD12*MDC!$O13/1000000</f>
        <v>7985.52216</v>
      </c>
      <c r="AF783" s="12">
        <f>'NH3'!AE12*MDC!$O13/1000000</f>
        <v>7803.81756</v>
      </c>
      <c r="AG783" s="12"/>
    </row>
    <row r="784" ht="14.25" hidden="1" customHeight="1" outlineLevel="2">
      <c r="B784" s="7" t="s">
        <v>8</v>
      </c>
      <c r="C784" s="12">
        <f>'NH3'!B13*MDC!$O14/1000000</f>
        <v>978.90807</v>
      </c>
      <c r="D784" s="12">
        <f>'NH3'!C13*MDC!$O14/1000000</f>
        <v>972.46674</v>
      </c>
      <c r="E784" s="12">
        <f>'NH3'!D13*MDC!$O14/1000000</f>
        <v>870.97227</v>
      </c>
      <c r="F784" s="12">
        <f>'NH3'!E13*MDC!$O14/1000000</f>
        <v>803.94762</v>
      </c>
      <c r="G784" s="12">
        <f>'NH3'!F13*MDC!$O14/1000000</f>
        <v>783.75318</v>
      </c>
      <c r="H784" s="12">
        <f>'NH3'!G13*MDC!$O14/1000000</f>
        <v>743.71248</v>
      </c>
      <c r="I784" s="12">
        <f>'NH3'!H13*MDC!$O14/1000000</f>
        <v>748.93518</v>
      </c>
      <c r="J784" s="12">
        <f>'NH3'!I13*MDC!$O14/1000000</f>
        <v>786.8868</v>
      </c>
      <c r="K784" s="12">
        <f>'NH3'!J13*MDC!$O14/1000000</f>
        <v>718.29534</v>
      </c>
      <c r="L784" s="12">
        <f>'NH3'!K13*MDC!$O14/1000000</f>
        <v>762.16602</v>
      </c>
      <c r="M784" s="12">
        <f>'NH3'!L13*MDC!$O14/1000000</f>
        <v>766.86645</v>
      </c>
      <c r="N784" s="12">
        <f>'NH3'!M13*MDC!$O14/1000000</f>
        <v>815.61165</v>
      </c>
      <c r="O784" s="12">
        <f>'NH3'!N13*MDC!$O14/1000000</f>
        <v>792.63177</v>
      </c>
      <c r="P784" s="12">
        <f>'NH3'!O13*MDC!$O14/1000000</f>
        <v>808.82214</v>
      </c>
      <c r="Q784" s="12">
        <f>'NH3'!P13*MDC!$O14/1000000</f>
        <v>860.87505</v>
      </c>
      <c r="R784" s="12">
        <f>'NH3'!Q13*MDC!$O14/1000000</f>
        <v>806.55897</v>
      </c>
      <c r="S784" s="12">
        <f>'NH3'!R13*MDC!$O14/1000000</f>
        <v>808.99623</v>
      </c>
      <c r="T784" s="12">
        <f>'NH3'!S13*MDC!$O14/1000000</f>
        <v>804.64398</v>
      </c>
      <c r="U784" s="12">
        <f>'NH3'!T13*MDC!$O14/1000000</f>
        <v>834.23928</v>
      </c>
      <c r="V784" s="12">
        <f>'NH3'!U13*MDC!$O14/1000000</f>
        <v>690.78912</v>
      </c>
      <c r="W784" s="12">
        <f>'NH3'!V13*MDC!$O14/1000000</f>
        <v>736.22661</v>
      </c>
      <c r="X784" s="12">
        <f>'NH3'!W13*MDC!$O14/1000000</f>
        <v>759.55467</v>
      </c>
      <c r="Y784" s="12">
        <f>'NH3'!X13*MDC!$O14/1000000</f>
        <v>732.04845</v>
      </c>
      <c r="Z784" s="12">
        <f>'NH3'!Y13*MDC!$O14/1000000</f>
        <v>616.97496</v>
      </c>
      <c r="AA784" s="12">
        <f>'NH3'!Z13*MDC!$O14/1000000</f>
        <v>591.55782</v>
      </c>
      <c r="AB784" s="12">
        <f>'NH3'!AA13*MDC!$O14/1000000</f>
        <v>653.18568</v>
      </c>
      <c r="AC784" s="12">
        <f>'NH3'!AB13*MDC!$O14/1000000</f>
        <v>621.5013</v>
      </c>
      <c r="AD784" s="12">
        <f>'NH3'!AC13*MDC!$O14/1000000</f>
        <v>675.81738</v>
      </c>
      <c r="AE784" s="12">
        <f>'NH3'!AD13*MDC!$O14/1000000</f>
        <v>675.81738</v>
      </c>
      <c r="AF784" s="12">
        <f>'NH3'!AE13*MDC!$O14/1000000</f>
        <v>639.95484</v>
      </c>
      <c r="AG784" s="12"/>
    </row>
    <row r="785" ht="14.25" hidden="1" customHeight="1" outlineLevel="2">
      <c r="B785" s="7" t="s">
        <v>19</v>
      </c>
      <c r="C785" s="12">
        <f>'NH3'!B14*MDC!$O15/1000000</f>
        <v>12125.6454</v>
      </c>
      <c r="D785" s="12">
        <f>'NH3'!C14*MDC!$O15/1000000</f>
        <v>12278.6676</v>
      </c>
      <c r="E785" s="12">
        <f>'NH3'!D14*MDC!$O15/1000000</f>
        <v>11970.8046</v>
      </c>
      <c r="F785" s="12">
        <f>'NH3'!E14*MDC!$O15/1000000</f>
        <v>12099.6654</v>
      </c>
      <c r="G785" s="12">
        <f>'NH3'!F14*MDC!$O15/1000000</f>
        <v>11844.8016</v>
      </c>
      <c r="H785" s="12">
        <f>'NH3'!G14*MDC!$O15/1000000</f>
        <v>11731.5288</v>
      </c>
      <c r="I785" s="12">
        <f>'NH3'!H14*MDC!$O15/1000000</f>
        <v>11577.987</v>
      </c>
      <c r="J785" s="12">
        <f>'NH3'!I14*MDC!$O15/1000000</f>
        <v>11847.3996</v>
      </c>
      <c r="K785" s="12">
        <f>'NH3'!J14*MDC!$O15/1000000</f>
        <v>11855.7132</v>
      </c>
      <c r="L785" s="12">
        <f>'NH3'!K14*MDC!$O15/1000000</f>
        <v>12002.2404</v>
      </c>
      <c r="M785" s="12">
        <f>'NH3'!L14*MDC!$O15/1000000</f>
        <v>11791.5426</v>
      </c>
      <c r="N785" s="12">
        <f>'NH3'!M14*MDC!$O15/1000000</f>
        <v>11786.3466</v>
      </c>
      <c r="O785" s="12">
        <f>'NH3'!N14*MDC!$O15/1000000</f>
        <v>11491.7334</v>
      </c>
      <c r="P785" s="12">
        <f>'NH3'!O14*MDC!$O15/1000000</f>
        <v>11475.1062</v>
      </c>
      <c r="Q785" s="12">
        <f>'NH3'!P14*MDC!$O15/1000000</f>
        <v>11345.2062</v>
      </c>
      <c r="R785" s="12">
        <f>'NH3'!Q14*MDC!$O15/1000000</f>
        <v>10885.3602</v>
      </c>
      <c r="S785" s="12">
        <f>'NH3'!R14*MDC!$O15/1000000</f>
        <v>10779.6216</v>
      </c>
      <c r="T785" s="12">
        <f>'NH3'!S14*MDC!$O15/1000000</f>
        <v>10815.474</v>
      </c>
      <c r="U785" s="12">
        <f>'NH3'!T14*MDC!$O15/1000000</f>
        <v>10539.0468</v>
      </c>
      <c r="V785" s="12">
        <f>'NH3'!U14*MDC!$O15/1000000</f>
        <v>10135.8372</v>
      </c>
      <c r="W785" s="12">
        <f>'NH3'!V14*MDC!$O15/1000000</f>
        <v>9797.3178</v>
      </c>
      <c r="X785" s="12">
        <f>'NH3'!W14*MDC!$O15/1000000</f>
        <v>9837.8466</v>
      </c>
      <c r="Y785" s="12">
        <f>'NH3'!X14*MDC!$O15/1000000</f>
        <v>10116.8718</v>
      </c>
      <c r="Z785" s="12">
        <f>'NH3'!Y14*MDC!$O15/1000000</f>
        <v>9764.3232</v>
      </c>
      <c r="AA785" s="12">
        <f>'NH3'!Z14*MDC!$O15/1000000</f>
        <v>9466.3326</v>
      </c>
      <c r="AB785" s="12">
        <f>'NH3'!AA14*MDC!$O15/1000000</f>
        <v>9465.2934</v>
      </c>
      <c r="AC785" s="12">
        <f>'NH3'!AB14*MDC!$O15/1000000</f>
        <v>9783.0288</v>
      </c>
      <c r="AD785" s="12">
        <f>'NH3'!AC14*MDC!$O15/1000000</f>
        <v>9634.1634</v>
      </c>
      <c r="AE785" s="12">
        <f>'NH3'!AD14*MDC!$O15/1000000</f>
        <v>9311.232</v>
      </c>
      <c r="AF785" s="12">
        <f>'NH3'!AE14*MDC!$O15/1000000</f>
        <v>9215.3658</v>
      </c>
      <c r="AG785" s="12"/>
    </row>
    <row r="786" ht="14.25" hidden="1" customHeight="1" outlineLevel="2">
      <c r="B786" s="7" t="s">
        <v>9</v>
      </c>
      <c r="C786" s="12">
        <f>'NH3'!B15*MDC!$O16/1000000</f>
        <v>52.70316</v>
      </c>
      <c r="D786" s="12">
        <f>'NH3'!C15*MDC!$O16/1000000</f>
        <v>53.23284</v>
      </c>
      <c r="E786" s="12">
        <f>'NH3'!D15*MDC!$O16/1000000</f>
        <v>57.33786</v>
      </c>
      <c r="F786" s="12">
        <f>'NH3'!E15*MDC!$O16/1000000</f>
        <v>58.9269</v>
      </c>
      <c r="G786" s="12">
        <f>'NH3'!F15*MDC!$O16/1000000</f>
        <v>58.99311</v>
      </c>
      <c r="H786" s="12">
        <f>'NH3'!G15*MDC!$O16/1000000</f>
        <v>60.31731</v>
      </c>
      <c r="I786" s="12">
        <f>'NH3'!H15*MDC!$O16/1000000</f>
        <v>63.09813</v>
      </c>
      <c r="J786" s="12">
        <f>'NH3'!I15*MDC!$O16/1000000</f>
        <v>64.42233</v>
      </c>
      <c r="K786" s="12">
        <f>'NH3'!J15*MDC!$O16/1000000</f>
        <v>65.28306</v>
      </c>
      <c r="L786" s="12">
        <f>'NH3'!K15*MDC!$O16/1000000</f>
        <v>65.08443</v>
      </c>
      <c r="M786" s="12">
        <f>'NH3'!L15*MDC!$O16/1000000</f>
        <v>65.68032</v>
      </c>
      <c r="N786" s="12">
        <f>'NH3'!M15*MDC!$O16/1000000</f>
        <v>71.30817</v>
      </c>
      <c r="O786" s="12">
        <f>'NH3'!N15*MDC!$O16/1000000</f>
        <v>75.61182</v>
      </c>
      <c r="P786" s="12">
        <f>'NH3'!O15*MDC!$O16/1000000</f>
        <v>72.03648</v>
      </c>
      <c r="Q786" s="12">
        <f>'NH3'!P15*MDC!$O16/1000000</f>
        <v>70.05018</v>
      </c>
      <c r="R786" s="12">
        <f>'NH3'!Q15*MDC!$O16/1000000</f>
        <v>65.01822</v>
      </c>
      <c r="S786" s="12">
        <f>'NH3'!R15*MDC!$O16/1000000</f>
        <v>66.8721</v>
      </c>
      <c r="T786" s="12">
        <f>'NH3'!S15*MDC!$O16/1000000</f>
        <v>67.86525</v>
      </c>
      <c r="U786" s="12">
        <f>'NH3'!T15*MDC!$O16/1000000</f>
        <v>63.89265</v>
      </c>
      <c r="V786" s="12">
        <f>'NH3'!U15*MDC!$O16/1000000</f>
        <v>62.43603</v>
      </c>
      <c r="W786" s="12">
        <f>'NH3'!V15*MDC!$O16/1000000</f>
        <v>63.29676</v>
      </c>
      <c r="X786" s="12">
        <f>'NH3'!W15*MDC!$O16/1000000</f>
        <v>62.43603</v>
      </c>
      <c r="Y786" s="12">
        <f>'NH3'!X15*MDC!$O16/1000000</f>
        <v>58.99311</v>
      </c>
      <c r="Z786" s="12">
        <f>'NH3'!Y15*MDC!$O16/1000000</f>
        <v>54.55704</v>
      </c>
      <c r="AA786" s="12">
        <f>'NH3'!Z15*MDC!$O16/1000000</f>
        <v>54.75567</v>
      </c>
      <c r="AB786" s="12">
        <f>'NH3'!AA15*MDC!$O16/1000000</f>
        <v>53.76252</v>
      </c>
      <c r="AC786" s="12">
        <f>'NH3'!AB15*MDC!$O16/1000000</f>
        <v>55.6164</v>
      </c>
      <c r="AD786" s="12">
        <f>'NH3'!AC15*MDC!$O16/1000000</f>
        <v>56.01366</v>
      </c>
      <c r="AE786" s="12">
        <f>'NH3'!AD15*MDC!$O16/1000000</f>
        <v>56.87439</v>
      </c>
      <c r="AF786" s="12">
        <f>'NH3'!AE15*MDC!$O16/1000000</f>
        <v>45.15522</v>
      </c>
      <c r="AG786" s="12"/>
    </row>
    <row r="787" ht="14.25" hidden="1" customHeight="1" outlineLevel="2">
      <c r="B787" s="7" t="s">
        <v>20</v>
      </c>
      <c r="C787" s="12">
        <f>'NH3'!B16*MDC!$O17/1000000</f>
        <v>158.1457</v>
      </c>
      <c r="D787" s="12">
        <f>'NH3'!C16*MDC!$O17/1000000</f>
        <v>150.60592</v>
      </c>
      <c r="E787" s="12">
        <f>'NH3'!D16*MDC!$O17/1000000</f>
        <v>118.55</v>
      </c>
      <c r="F787" s="12">
        <f>'NH3'!E16*MDC!$O17/1000000</f>
        <v>84.21792</v>
      </c>
      <c r="G787" s="12">
        <f>'NH3'!F16*MDC!$O17/1000000</f>
        <v>76.1091</v>
      </c>
      <c r="H787" s="12">
        <f>'NH3'!G16*MDC!$O17/1000000</f>
        <v>75.54006</v>
      </c>
      <c r="I787" s="12">
        <f>'NH3'!H16*MDC!$O17/1000000</f>
        <v>74.25972</v>
      </c>
      <c r="J787" s="12">
        <f>'NH3'!I16*MDC!$O17/1000000</f>
        <v>72.88454</v>
      </c>
      <c r="K787" s="12">
        <f>'NH3'!J16*MDC!$O17/1000000</f>
        <v>69.13836</v>
      </c>
      <c r="L787" s="12">
        <f>'NH3'!K16*MDC!$O17/1000000</f>
        <v>63.68506</v>
      </c>
      <c r="M787" s="12">
        <f>'NH3'!L16*MDC!$O17/1000000</f>
        <v>64.34894</v>
      </c>
      <c r="N787" s="12">
        <f>'NH3'!M16*MDC!$O17/1000000</f>
        <v>68.66416</v>
      </c>
      <c r="O787" s="12">
        <f>'NH3'!N16*MDC!$O17/1000000</f>
        <v>68.2848</v>
      </c>
      <c r="P787" s="12">
        <f>'NH3'!O16*MDC!$O17/1000000</f>
        <v>68.85384</v>
      </c>
      <c r="Q787" s="12">
        <f>'NH3'!P16*MDC!$O17/1000000</f>
        <v>67.47866</v>
      </c>
      <c r="R787" s="12">
        <f>'NH3'!Q16*MDC!$O17/1000000</f>
        <v>68.61674</v>
      </c>
      <c r="S787" s="12">
        <f>'NH3'!R16*MDC!$O17/1000000</f>
        <v>69.80224</v>
      </c>
      <c r="T787" s="12">
        <f>'NH3'!S16*MDC!$O17/1000000</f>
        <v>71.65162</v>
      </c>
      <c r="U787" s="12">
        <f>'NH3'!T16*MDC!$O17/1000000</f>
        <v>69.9445</v>
      </c>
      <c r="V787" s="12">
        <f>'NH3'!U16*MDC!$O17/1000000</f>
        <v>73.07422</v>
      </c>
      <c r="W787" s="12">
        <f>'NH3'!V16*MDC!$O17/1000000</f>
        <v>72.0784</v>
      </c>
      <c r="X787" s="12">
        <f>'NH3'!W16*MDC!$O17/1000000</f>
        <v>72.74228</v>
      </c>
      <c r="Y787" s="12">
        <f>'NH3'!X16*MDC!$O17/1000000</f>
        <v>77.10492</v>
      </c>
      <c r="Z787" s="12">
        <f>'NH3'!Y16*MDC!$O17/1000000</f>
        <v>79.33366</v>
      </c>
      <c r="AA787" s="12">
        <f>'NH3'!Z16*MDC!$O17/1000000</f>
        <v>81.60982</v>
      </c>
      <c r="AB787" s="12">
        <f>'NH3'!AA16*MDC!$O17/1000000</f>
        <v>80.80368</v>
      </c>
      <c r="AC787" s="12">
        <f>'NH3'!AB16*MDC!$O17/1000000</f>
        <v>81.51498</v>
      </c>
      <c r="AD787" s="12">
        <f>'NH3'!AC16*MDC!$O17/1000000</f>
        <v>83.83856</v>
      </c>
      <c r="AE787" s="12">
        <f>'NH3'!AD16*MDC!$O17/1000000</f>
        <v>82.89016</v>
      </c>
      <c r="AF787" s="12">
        <f>'NH3'!AE16*MDC!$O17/1000000</f>
        <v>83.9334</v>
      </c>
      <c r="AG787" s="12"/>
    </row>
    <row r="788" ht="14.25" hidden="1" customHeight="1" outlineLevel="2">
      <c r="B788" s="7" t="s">
        <v>21</v>
      </c>
      <c r="C788" s="12">
        <f>'NH3'!B17*MDC!$O18/1000000</f>
        <v>481.81504</v>
      </c>
      <c r="D788" s="12">
        <f>'NH3'!C17*MDC!$O18/1000000</f>
        <v>469.21472</v>
      </c>
      <c r="E788" s="12">
        <f>'NH3'!D17*MDC!$O18/1000000</f>
        <v>341.91616</v>
      </c>
      <c r="F788" s="12">
        <f>'NH3'!E17*MDC!$O18/1000000</f>
        <v>257.3056</v>
      </c>
      <c r="G788" s="12">
        <f>'NH3'!F17*MDC!$O18/1000000</f>
        <v>230.98624</v>
      </c>
      <c r="H788" s="12">
        <f>'NH3'!G17*MDC!$O18/1000000</f>
        <v>221.56544</v>
      </c>
      <c r="I788" s="12">
        <f>'NH3'!H17*MDC!$O18/1000000</f>
        <v>226.74688</v>
      </c>
      <c r="J788" s="12">
        <f>'NH3'!I17*MDC!$O18/1000000</f>
        <v>227.39456</v>
      </c>
      <c r="K788" s="12">
        <f>'NH3'!J17*MDC!$O18/1000000</f>
        <v>222.68416</v>
      </c>
      <c r="L788" s="12">
        <f>'NH3'!K17*MDC!$O18/1000000</f>
        <v>206.08</v>
      </c>
      <c r="M788" s="12">
        <f>'NH3'!L17*MDC!$O18/1000000</f>
        <v>198.54336</v>
      </c>
      <c r="N788" s="12">
        <f>'NH3'!M17*MDC!$O18/1000000</f>
        <v>198.95552</v>
      </c>
      <c r="O788" s="12">
        <f>'NH3'!N17*MDC!$O18/1000000</f>
        <v>211.20256</v>
      </c>
      <c r="P788" s="12">
        <f>'NH3'!O17*MDC!$O18/1000000</f>
        <v>217.73824</v>
      </c>
      <c r="Q788" s="12">
        <f>'NH3'!P17*MDC!$O18/1000000</f>
        <v>222.8608</v>
      </c>
      <c r="R788" s="12">
        <f>'NH3'!Q17*MDC!$O18/1000000</f>
        <v>220.2112</v>
      </c>
      <c r="S788" s="12">
        <f>'NH3'!R17*MDC!$O18/1000000</f>
        <v>220.09344</v>
      </c>
      <c r="T788" s="12">
        <f>'NH3'!S17*MDC!$O18/1000000</f>
        <v>226.74688</v>
      </c>
      <c r="U788" s="12">
        <f>'NH3'!T17*MDC!$O18/1000000</f>
        <v>215.55968</v>
      </c>
      <c r="V788" s="12">
        <f>'NH3'!U17*MDC!$O18/1000000</f>
        <v>222.80192</v>
      </c>
      <c r="W788" s="12">
        <f>'NH3'!V17*MDC!$O18/1000000</f>
        <v>216.44288</v>
      </c>
      <c r="X788" s="12">
        <f>'NH3'!W17*MDC!$O18/1000000</f>
        <v>212.49792</v>
      </c>
      <c r="Y788" s="12">
        <f>'NH3'!X17*MDC!$O18/1000000</f>
        <v>211.02592</v>
      </c>
      <c r="Z788" s="12">
        <f>'NH3'!Y17*MDC!$O18/1000000</f>
        <v>202.78272</v>
      </c>
      <c r="AA788" s="12">
        <f>'NH3'!Z17*MDC!$O18/1000000</f>
        <v>217.2672</v>
      </c>
      <c r="AB788" s="12">
        <f>'NH3'!AA17*MDC!$O18/1000000</f>
        <v>219.50464</v>
      </c>
      <c r="AC788" s="12">
        <f>'NH3'!AB17*MDC!$O18/1000000</f>
        <v>214.79424</v>
      </c>
      <c r="AD788" s="12">
        <f>'NH3'!AC17*MDC!$O18/1000000</f>
        <v>214.912</v>
      </c>
      <c r="AE788" s="12">
        <f>'NH3'!AD17*MDC!$O18/1000000</f>
        <v>211.61472</v>
      </c>
      <c r="AF788" s="12">
        <f>'NH3'!AE17*MDC!$O18/1000000</f>
        <v>204.78464</v>
      </c>
      <c r="AG788" s="12"/>
    </row>
    <row r="789" ht="14.25" hidden="1" customHeight="1" outlineLevel="2">
      <c r="B789" s="7" t="s">
        <v>22</v>
      </c>
      <c r="C789" s="12">
        <f>'NH3'!B18*MDC!$O19/1000000</f>
        <v>133.87908</v>
      </c>
      <c r="D789" s="12">
        <f>'NH3'!C18*MDC!$O19/1000000</f>
        <v>138.4518</v>
      </c>
      <c r="E789" s="12">
        <f>'NH3'!D18*MDC!$O19/1000000</f>
        <v>137.43564</v>
      </c>
      <c r="F789" s="12">
        <f>'NH3'!E18*MDC!$O19/1000000</f>
        <v>140.48412</v>
      </c>
      <c r="G789" s="12">
        <f>'NH3'!F18*MDC!$O19/1000000</f>
        <v>141.75432</v>
      </c>
      <c r="H789" s="12">
        <f>'NH3'!G18*MDC!$O19/1000000</f>
        <v>146.58108</v>
      </c>
      <c r="I789" s="12">
        <f>'NH3'!H18*MDC!$O19/1000000</f>
        <v>149.62956</v>
      </c>
      <c r="J789" s="12">
        <f>'NH3'!I18*MDC!$O19/1000000</f>
        <v>150.39168</v>
      </c>
      <c r="K789" s="12">
        <f>'NH3'!J18*MDC!$O19/1000000</f>
        <v>151.66188</v>
      </c>
      <c r="L789" s="12">
        <f>'NH3'!K18*MDC!$O19/1000000</f>
        <v>155.72652</v>
      </c>
      <c r="M789" s="12">
        <f>'NH3'!L18*MDC!$O19/1000000</f>
        <v>154.9644</v>
      </c>
      <c r="N789" s="12">
        <f>'NH3'!M18*MDC!$O19/1000000</f>
        <v>152.16996</v>
      </c>
      <c r="O789" s="12">
        <f>'NH3'!N18*MDC!$O19/1000000</f>
        <v>146.83512</v>
      </c>
      <c r="P789" s="12">
        <f>'NH3'!O18*MDC!$O19/1000000</f>
        <v>142.2624</v>
      </c>
      <c r="Q789" s="12">
        <f>'NH3'!P18*MDC!$O19/1000000</f>
        <v>143.27856</v>
      </c>
      <c r="R789" s="12">
        <f>'NH3'!Q18*MDC!$O19/1000000</f>
        <v>141.50028</v>
      </c>
      <c r="S789" s="12">
        <f>'NH3'!R18*MDC!$O19/1000000</f>
        <v>138.19776</v>
      </c>
      <c r="T789" s="12">
        <f>'NH3'!S18*MDC!$O19/1000000</f>
        <v>140.9922</v>
      </c>
      <c r="U789" s="12">
        <f>'NH3'!T18*MDC!$O19/1000000</f>
        <v>142.51644</v>
      </c>
      <c r="V789" s="12">
        <f>'NH3'!U18*MDC!$O19/1000000</f>
        <v>139.722</v>
      </c>
      <c r="W789" s="12">
        <f>'NH3'!V18*MDC!$O19/1000000</f>
        <v>142.51644</v>
      </c>
      <c r="X789" s="12">
        <f>'NH3'!W18*MDC!$O19/1000000</f>
        <v>138.19776</v>
      </c>
      <c r="Y789" s="12">
        <f>'NH3'!X18*MDC!$O19/1000000</f>
        <v>134.13312</v>
      </c>
      <c r="Z789" s="12">
        <f>'NH3'!Y18*MDC!$O19/1000000</f>
        <v>133.87908</v>
      </c>
      <c r="AA789" s="12">
        <f>'NH3'!Z18*MDC!$O19/1000000</f>
        <v>137.43564</v>
      </c>
      <c r="AB789" s="12">
        <f>'NH3'!AA18*MDC!$O19/1000000</f>
        <v>138.4518</v>
      </c>
      <c r="AC789" s="12">
        <f>'NH3'!AB18*MDC!$O19/1000000</f>
        <v>139.722</v>
      </c>
      <c r="AD789" s="12">
        <f>'NH3'!AC18*MDC!$O19/1000000</f>
        <v>143.27856</v>
      </c>
      <c r="AE789" s="12">
        <f>'NH3'!AD18*MDC!$O19/1000000</f>
        <v>143.02452</v>
      </c>
      <c r="AF789" s="12">
        <f>'NH3'!AE18*MDC!$O19/1000000</f>
        <v>141.75432</v>
      </c>
      <c r="AG789" s="12"/>
    </row>
    <row r="790" ht="14.25" hidden="1" customHeight="1" outlineLevel="2">
      <c r="B790" s="7" t="s">
        <v>17</v>
      </c>
      <c r="C790" s="12">
        <f>'NH3'!B19*MDC!$O20/1000000</f>
        <v>3053.18016</v>
      </c>
      <c r="D790" s="12">
        <f>'NH3'!C19*MDC!$O20/1000000</f>
        <v>2506.87384</v>
      </c>
      <c r="E790" s="12">
        <f>'NH3'!D19*MDC!$O20/1000000</f>
        <v>2118.45952</v>
      </c>
      <c r="F790" s="12">
        <f>'NH3'!E19*MDC!$O20/1000000</f>
        <v>1879.81704</v>
      </c>
      <c r="G790" s="12">
        <f>'NH3'!F19*MDC!$O20/1000000</f>
        <v>1776.96168</v>
      </c>
      <c r="H790" s="12">
        <f>'NH3'!G19*MDC!$O20/1000000</f>
        <v>1803.12664</v>
      </c>
      <c r="I790" s="12">
        <f>'NH3'!H19*MDC!$O20/1000000</f>
        <v>1796.13428</v>
      </c>
      <c r="J790" s="12">
        <f>'NH3'!I19*MDC!$O20/1000000</f>
        <v>1759.368</v>
      </c>
      <c r="K790" s="12">
        <f>'NH3'!J19*MDC!$O20/1000000</f>
        <v>1811.02124</v>
      </c>
      <c r="L790" s="12">
        <f>'NH3'!K19*MDC!$O20/1000000</f>
        <v>1843.27632</v>
      </c>
      <c r="M790" s="12">
        <f>'NH3'!L19*MDC!$O20/1000000</f>
        <v>1921.32008</v>
      </c>
      <c r="N790" s="12">
        <f>'NH3'!M19*MDC!$O20/1000000</f>
        <v>1904.17752</v>
      </c>
      <c r="O790" s="12">
        <f>'NH3'!N19*MDC!$O20/1000000</f>
        <v>1914.55328</v>
      </c>
      <c r="P790" s="12">
        <f>'NH3'!O19*MDC!$O20/1000000</f>
        <v>1948.61284</v>
      </c>
      <c r="Q790" s="12">
        <f>'NH3'!P19*MDC!$O20/1000000</f>
        <v>1896.05736</v>
      </c>
      <c r="R790" s="12">
        <f>'NH3'!Q19*MDC!$O20/1000000</f>
        <v>1804.93112</v>
      </c>
      <c r="S790" s="12">
        <f>'NH3'!R19*MDC!$O20/1000000</f>
        <v>1798.16432</v>
      </c>
      <c r="T790" s="12">
        <f>'NH3'!S19*MDC!$O20/1000000</f>
        <v>1793.87868</v>
      </c>
      <c r="U790" s="12">
        <f>'NH3'!T19*MDC!$O20/1000000</f>
        <v>1644.10684</v>
      </c>
      <c r="V790" s="12">
        <f>'NH3'!U19*MDC!$O20/1000000</f>
        <v>1593.80696</v>
      </c>
      <c r="W790" s="12">
        <f>'NH3'!V19*MDC!$O20/1000000</f>
        <v>1607.115</v>
      </c>
      <c r="X790" s="12">
        <f>'NH3'!W19*MDC!$O20/1000000</f>
        <v>1626.96428</v>
      </c>
      <c r="Y790" s="12">
        <f>'NH3'!X19*MDC!$O20/1000000</f>
        <v>1613.65624</v>
      </c>
      <c r="Z790" s="12">
        <f>'NH3'!Y19*MDC!$O20/1000000</f>
        <v>1656.96376</v>
      </c>
      <c r="AA790" s="12">
        <f>'NH3'!Z19*MDC!$O20/1000000</f>
        <v>1675.23412</v>
      </c>
      <c r="AB790" s="12">
        <f>'NH3'!AA19*MDC!$O20/1000000</f>
        <v>1769.06708</v>
      </c>
      <c r="AC790" s="12">
        <f>'NH3'!AB19*MDC!$O20/1000000</f>
        <v>1788.6908</v>
      </c>
      <c r="AD790" s="12">
        <f>'NH3'!AC19*MDC!$O20/1000000</f>
        <v>1802.90108</v>
      </c>
      <c r="AE790" s="12">
        <f>'NH3'!AD19*MDC!$O20/1000000</f>
        <v>1773.80384</v>
      </c>
      <c r="AF790" s="12">
        <f>'NH3'!AE19*MDC!$O20/1000000</f>
        <v>1791.62308</v>
      </c>
      <c r="AG790" s="12"/>
    </row>
    <row r="791" ht="14.25" hidden="1" customHeight="1" outlineLevel="2">
      <c r="B791" s="7" t="s">
        <v>23</v>
      </c>
      <c r="C791" s="12">
        <f>'NH3'!B20*MDC!$O21/1000000</f>
        <v>58.25882</v>
      </c>
      <c r="D791" s="12">
        <f>'NH3'!C20*MDC!$O21/1000000</f>
        <v>65.88432</v>
      </c>
      <c r="E791" s="12">
        <f>'NH3'!D20*MDC!$O21/1000000</f>
        <v>67.40942</v>
      </c>
      <c r="F791" s="12">
        <f>'NH3'!E20*MDC!$O21/1000000</f>
        <v>68.6295</v>
      </c>
      <c r="G791" s="12">
        <f>'NH3'!F20*MDC!$O21/1000000</f>
        <v>67.71444</v>
      </c>
      <c r="H791" s="12">
        <f>'NH3'!G20*MDC!$O21/1000000</f>
        <v>65.27428</v>
      </c>
      <c r="I791" s="12">
        <f>'NH3'!H20*MDC!$O21/1000000</f>
        <v>58.86886</v>
      </c>
      <c r="J791" s="12">
        <f>'NH3'!I20*MDC!$O21/1000000</f>
        <v>59.4789</v>
      </c>
      <c r="K791" s="12">
        <f>'NH3'!J20*MDC!$O21/1000000</f>
        <v>57.64878</v>
      </c>
      <c r="L791" s="12">
        <f>'NH3'!K20*MDC!$O21/1000000</f>
        <v>59.17388</v>
      </c>
      <c r="M791" s="12">
        <f>'NH3'!L20*MDC!$O21/1000000</f>
        <v>62.5291</v>
      </c>
      <c r="N791" s="12">
        <f>'NH3'!M20*MDC!$O21/1000000</f>
        <v>59.4789</v>
      </c>
      <c r="O791" s="12">
        <f>'NH3'!N20*MDC!$O21/1000000</f>
        <v>60.39396</v>
      </c>
      <c r="P791" s="12">
        <f>'NH3'!O20*MDC!$O21/1000000</f>
        <v>57.03874</v>
      </c>
      <c r="Q791" s="12">
        <f>'NH3'!P20*MDC!$O21/1000000</f>
        <v>58.56384</v>
      </c>
      <c r="R791" s="12">
        <f>'NH3'!Q20*MDC!$O21/1000000</f>
        <v>57.03874</v>
      </c>
      <c r="S791" s="12">
        <f>'NH3'!R20*MDC!$O21/1000000</f>
        <v>57.9538</v>
      </c>
      <c r="T791" s="12">
        <f>'NH3'!S20*MDC!$O21/1000000</f>
        <v>59.78392</v>
      </c>
      <c r="U791" s="12">
        <f>'NH3'!T20*MDC!$O21/1000000</f>
        <v>53.68352</v>
      </c>
      <c r="V791" s="12">
        <f>'NH3'!U20*MDC!$O21/1000000</f>
        <v>52.46344</v>
      </c>
      <c r="W791" s="12">
        <f>'NH3'!V20*MDC!$O21/1000000</f>
        <v>51.24336</v>
      </c>
      <c r="X791" s="12">
        <f>'NH3'!W20*MDC!$O21/1000000</f>
        <v>44.83794</v>
      </c>
      <c r="Y791" s="12">
        <f>'NH3'!X20*MDC!$O21/1000000</f>
        <v>44.83794</v>
      </c>
      <c r="Z791" s="12">
        <f>'NH3'!Y20*MDC!$O21/1000000</f>
        <v>46.66806</v>
      </c>
      <c r="AA791" s="12">
        <f>'NH3'!Z20*MDC!$O21/1000000</f>
        <v>44.83794</v>
      </c>
      <c r="AB791" s="12">
        <f>'NH3'!AA20*MDC!$O21/1000000</f>
        <v>44.53292</v>
      </c>
      <c r="AC791" s="12">
        <f>'NH3'!AB20*MDC!$O21/1000000</f>
        <v>41.78774</v>
      </c>
      <c r="AD791" s="12">
        <f>'NH3'!AC20*MDC!$O21/1000000</f>
        <v>40.56766</v>
      </c>
      <c r="AE791" s="12">
        <f>'NH3'!AD20*MDC!$O21/1000000</f>
        <v>41.48272</v>
      </c>
      <c r="AF791" s="12">
        <f>'NH3'!AE20*MDC!$O21/1000000</f>
        <v>40.56766</v>
      </c>
      <c r="AG791" s="12"/>
    </row>
    <row r="792" ht="14.25" hidden="1" customHeight="1" outlineLevel="2">
      <c r="B792" s="7" t="s">
        <v>24</v>
      </c>
      <c r="C792" s="12">
        <f>'NH3'!B21*MDC!$O22/1000000</f>
        <v>12028.67616</v>
      </c>
      <c r="D792" s="12">
        <f>'NH3'!C21*MDC!$O22/1000000</f>
        <v>12505.41399</v>
      </c>
      <c r="E792" s="12">
        <f>'NH3'!D21*MDC!$O22/1000000</f>
        <v>10315.75818</v>
      </c>
      <c r="F792" s="12">
        <f>'NH3'!E21*MDC!$O22/1000000</f>
        <v>10272.63966</v>
      </c>
      <c r="G792" s="12">
        <f>'NH3'!F21*MDC!$O22/1000000</f>
        <v>8857.72629</v>
      </c>
      <c r="H792" s="12">
        <f>'NH3'!G21*MDC!$O22/1000000</f>
        <v>7606.59375</v>
      </c>
      <c r="I792" s="12">
        <f>'NH3'!H21*MDC!$O22/1000000</f>
        <v>7733.16747</v>
      </c>
      <c r="J792" s="12">
        <f>'NH3'!I21*MDC!$O22/1000000</f>
        <v>7400.38986</v>
      </c>
      <c r="K792" s="12">
        <f>'NH3'!J21*MDC!$O22/1000000</f>
        <v>6861.75609</v>
      </c>
      <c r="L792" s="12">
        <f>'NH3'!K21*MDC!$O22/1000000</f>
        <v>6812.0307</v>
      </c>
      <c r="M792" s="12">
        <f>'NH3'!L21*MDC!$O22/1000000</f>
        <v>6024.42225</v>
      </c>
      <c r="N792" s="12">
        <f>'NH3'!M21*MDC!$O22/1000000</f>
        <v>5815.43652</v>
      </c>
      <c r="O792" s="12">
        <f>'NH3'!N21*MDC!$O22/1000000</f>
        <v>5571.33006</v>
      </c>
      <c r="P792" s="12">
        <f>'NH3'!O21*MDC!$O22/1000000</f>
        <v>5441.62677</v>
      </c>
      <c r="Q792" s="12">
        <f>'NH3'!P21*MDC!$O22/1000000</f>
        <v>5390.85819</v>
      </c>
      <c r="R792" s="12">
        <f>'NH3'!Q21*MDC!$O22/1000000</f>
        <v>5304.27342</v>
      </c>
      <c r="S792" s="12">
        <f>'NH3'!R21*MDC!$O22/1000000</f>
        <v>5398.50825</v>
      </c>
      <c r="T792" s="12">
        <f>'NH3'!S21*MDC!$O22/1000000</f>
        <v>5293.14606</v>
      </c>
      <c r="U792" s="12">
        <f>'NH3'!T21*MDC!$O22/1000000</f>
        <v>4851.87669</v>
      </c>
      <c r="V792" s="12">
        <f>'NH3'!U21*MDC!$O22/1000000</f>
        <v>4764.94419</v>
      </c>
      <c r="W792" s="12">
        <f>'NH3'!V21*MDC!$O22/1000000</f>
        <v>4656.45243</v>
      </c>
      <c r="X792" s="12">
        <f>'NH3'!W21*MDC!$O22/1000000</f>
        <v>4581.69048</v>
      </c>
      <c r="Y792" s="12">
        <f>'NH3'!X21*MDC!$O22/1000000</f>
        <v>4370.9661</v>
      </c>
      <c r="Z792" s="12">
        <f>'NH3'!Y21*MDC!$O22/1000000</f>
        <v>4352.88414</v>
      </c>
      <c r="AA792" s="12">
        <f>'NH3'!Z21*MDC!$O22/1000000</f>
        <v>4471.46007</v>
      </c>
      <c r="AB792" s="12">
        <f>'NH3'!AA21*MDC!$O22/1000000</f>
        <v>4550.74251</v>
      </c>
      <c r="AC792" s="12">
        <f>'NH3'!AB21*MDC!$O22/1000000</f>
        <v>4518.75135</v>
      </c>
      <c r="AD792" s="12">
        <f>'NH3'!AC21*MDC!$O22/1000000</f>
        <v>4597.33833</v>
      </c>
      <c r="AE792" s="12">
        <f>'NH3'!AD21*MDC!$O22/1000000</f>
        <v>4495.80117</v>
      </c>
      <c r="AF792" s="12">
        <f>'NH3'!AE21*MDC!$O22/1000000</f>
        <v>4273.6017</v>
      </c>
      <c r="AG792" s="12"/>
    </row>
    <row r="793" ht="14.25" hidden="1" customHeight="1" outlineLevel="2">
      <c r="B793" s="7" t="s">
        <v>5</v>
      </c>
      <c r="C793" s="12">
        <f>'NH3'!B22*MDC!$O23/1000000</f>
        <v>1412.30192</v>
      </c>
      <c r="D793" s="12">
        <f>'NH3'!C22*MDC!$O23/1000000</f>
        <v>1431.71422</v>
      </c>
      <c r="E793" s="12">
        <f>'NH3'!D22*MDC!$O23/1000000</f>
        <v>1398.37074</v>
      </c>
      <c r="F793" s="12">
        <f>'NH3'!E22*MDC!$O23/1000000</f>
        <v>1422.12226</v>
      </c>
      <c r="G793" s="12">
        <f>'NH3'!F22*MDC!$O23/1000000</f>
        <v>1421.6655</v>
      </c>
      <c r="H793" s="12">
        <f>'NH3'!G22*MDC!$O23/1000000</f>
        <v>1446.7873</v>
      </c>
      <c r="I793" s="12">
        <f>'NH3'!H22*MDC!$O23/1000000</f>
        <v>1431.9426</v>
      </c>
      <c r="J793" s="12">
        <f>'NH3'!I22*MDC!$O23/1000000</f>
        <v>1438.10886</v>
      </c>
      <c r="K793" s="12">
        <f>'NH3'!J22*MDC!$O23/1000000</f>
        <v>1446.7873</v>
      </c>
      <c r="L793" s="12">
        <f>'NH3'!K22*MDC!$O23/1000000</f>
        <v>1419.15332</v>
      </c>
      <c r="M793" s="12">
        <f>'NH3'!L22*MDC!$O23/1000000</f>
        <v>1388.77878</v>
      </c>
      <c r="N793" s="12">
        <f>'NH3'!M22*MDC!$O23/1000000</f>
        <v>1390.37744</v>
      </c>
      <c r="O793" s="12">
        <f>'NH3'!N22*MDC!$O23/1000000</f>
        <v>1375.07598</v>
      </c>
      <c r="P793" s="12">
        <f>'NH3'!O22*MDC!$O23/1000000</f>
        <v>1376.90302</v>
      </c>
      <c r="Q793" s="12">
        <f>'NH3'!P22*MDC!$O23/1000000</f>
        <v>1373.93408</v>
      </c>
      <c r="R793" s="12">
        <f>'NH3'!Q22*MDC!$O23/1000000</f>
        <v>1372.10704</v>
      </c>
      <c r="S793" s="12">
        <f>'NH3'!R22*MDC!$O23/1000000</f>
        <v>1382.15576</v>
      </c>
      <c r="T793" s="12">
        <f>'NH3'!S22*MDC!$O23/1000000</f>
        <v>1412.30192</v>
      </c>
      <c r="U793" s="12">
        <f>'NH3'!T22*MDC!$O23/1000000</f>
        <v>1404.537</v>
      </c>
      <c r="V793" s="12">
        <f>'NH3'!U22*MDC!$O23/1000000</f>
        <v>1436.96696</v>
      </c>
      <c r="W793" s="12">
        <f>'NH3'!V22*MDC!$O23/1000000</f>
        <v>1436.05344</v>
      </c>
      <c r="X793" s="12">
        <f>'NH3'!W22*MDC!$O23/1000000</f>
        <v>1423.26416</v>
      </c>
      <c r="Y793" s="12">
        <f>'NH3'!X22*MDC!$O23/1000000</f>
        <v>1429.6588</v>
      </c>
      <c r="Z793" s="12">
        <f>'NH3'!Y22*MDC!$O23/1000000</f>
        <v>1431.02908</v>
      </c>
      <c r="AA793" s="12">
        <f>'NH3'!Z22*MDC!$O23/1000000</f>
        <v>1448.15758</v>
      </c>
      <c r="AB793" s="12">
        <f>'NH3'!AA22*MDC!$O23/1000000</f>
        <v>1466.1996</v>
      </c>
      <c r="AC793" s="12">
        <f>'NH3'!AB22*MDC!$O23/1000000</f>
        <v>1484.01324</v>
      </c>
      <c r="AD793" s="12">
        <f>'NH3'!AC22*MDC!$O23/1000000</f>
        <v>1503.65392</v>
      </c>
      <c r="AE793" s="12">
        <f>'NH3'!AD22*MDC!$O23/1000000</f>
        <v>1481.72944</v>
      </c>
      <c r="AF793" s="12">
        <f>'NH3'!AE22*MDC!$O23/1000000</f>
        <v>1457.29278</v>
      </c>
      <c r="AG793" s="12"/>
    </row>
    <row r="794" ht="14.25" hidden="1" customHeight="1" outlineLevel="2">
      <c r="B794" s="7" t="s">
        <v>26</v>
      </c>
      <c r="C794" s="12">
        <f>'NH3'!B23*MDC!$O24/1000000</f>
        <v>11522.1377</v>
      </c>
      <c r="D794" s="12">
        <f>'NH3'!C23*MDC!$O24/1000000</f>
        <v>10125.0848</v>
      </c>
      <c r="E794" s="12">
        <f>'NH3'!D23*MDC!$O24/1000000</f>
        <v>9591.40235</v>
      </c>
      <c r="F794" s="12">
        <f>'NH3'!E23*MDC!$O24/1000000</f>
        <v>9011.0141</v>
      </c>
      <c r="G794" s="12">
        <f>'NH3'!F23*MDC!$O24/1000000</f>
        <v>9091.83345</v>
      </c>
      <c r="H794" s="12">
        <f>'NH3'!G23*MDC!$O24/1000000</f>
        <v>8920.3499</v>
      </c>
      <c r="I794" s="12">
        <f>'NH3'!H23*MDC!$O24/1000000</f>
        <v>8422.84155</v>
      </c>
      <c r="J794" s="12">
        <f>'NH3'!I23*MDC!$O24/1000000</f>
        <v>8489.9239</v>
      </c>
      <c r="K794" s="12">
        <f>'NH3'!J23*MDC!$O24/1000000</f>
        <v>8687.50775</v>
      </c>
      <c r="L794" s="12">
        <f>'NH3'!K23*MDC!$O24/1000000</f>
        <v>8565.9353</v>
      </c>
      <c r="M794" s="12">
        <f>'NH3'!L23*MDC!$O24/1000000</f>
        <v>8280.89255</v>
      </c>
      <c r="N794" s="12">
        <f>'NH3'!M23*MDC!$O24/1000000</f>
        <v>8028.3607</v>
      </c>
      <c r="O794" s="12">
        <f>'NH3'!N23*MDC!$O24/1000000</f>
        <v>7897.17235</v>
      </c>
      <c r="P794" s="12">
        <f>'NH3'!O23*MDC!$O24/1000000</f>
        <v>7569.31595</v>
      </c>
      <c r="Q794" s="12">
        <f>'NH3'!P23*MDC!$O24/1000000</f>
        <v>7338.99225</v>
      </c>
      <c r="R794" s="12">
        <f>'NH3'!Q23*MDC!$O24/1000000</f>
        <v>7744.9206</v>
      </c>
      <c r="S794" s="12">
        <f>'NH3'!R23*MDC!$O24/1000000</f>
        <v>7846.80335</v>
      </c>
      <c r="T794" s="12">
        <f>'NH3'!S23*MDC!$O24/1000000</f>
        <v>7986.6918</v>
      </c>
      <c r="U794" s="12">
        <f>'NH3'!T23*MDC!$O24/1000000</f>
        <v>7705.77015</v>
      </c>
      <c r="V794" s="12">
        <f>'NH3'!U23*MDC!$O24/1000000</f>
        <v>7423.9327</v>
      </c>
      <c r="W794" s="12">
        <f>'NH3'!V23*MDC!$O24/1000000</f>
        <v>7242.1464</v>
      </c>
      <c r="X794" s="12">
        <f>'NH3'!W23*MDC!$O24/1000000</f>
        <v>7205.5144</v>
      </c>
      <c r="Y794" s="12">
        <f>'NH3'!X23*MDC!$O24/1000000</f>
        <v>6982.28815</v>
      </c>
      <c r="Z794" s="12">
        <f>'NH3'!Y23*MDC!$O24/1000000</f>
        <v>7089.43675</v>
      </c>
      <c r="AA794" s="12">
        <f>'NH3'!Z23*MDC!$O24/1000000</f>
        <v>6965.1169</v>
      </c>
      <c r="AB794" s="12">
        <f>'NH3'!AA23*MDC!$O24/1000000</f>
        <v>6956.18785</v>
      </c>
      <c r="AC794" s="12">
        <f>'NH3'!AB23*MDC!$O24/1000000</f>
        <v>6976.5644</v>
      </c>
      <c r="AD794" s="12">
        <f>'NH3'!AC23*MDC!$O24/1000000</f>
        <v>7305.10765</v>
      </c>
      <c r="AE794" s="12">
        <f>'NH3'!AD23*MDC!$O24/1000000</f>
        <v>7560.15795</v>
      </c>
      <c r="AF794" s="12">
        <f>'NH3'!AE23*MDC!$O24/1000000</f>
        <v>7261.8361</v>
      </c>
      <c r="AG794" s="12"/>
    </row>
    <row r="795" ht="14.25" hidden="1" customHeight="1" outlineLevel="2">
      <c r="B795" s="7" t="s">
        <v>27</v>
      </c>
      <c r="C795" s="12">
        <f>'NH3'!B24*MDC!$O25/1000000</f>
        <v>565.103</v>
      </c>
      <c r="D795" s="12">
        <f>'NH3'!C24*MDC!$O25/1000000</f>
        <v>565.91029</v>
      </c>
      <c r="E795" s="12">
        <f>'NH3'!D24*MDC!$O25/1000000</f>
        <v>559.52536</v>
      </c>
      <c r="F795" s="12">
        <f>'NH3'!E24*MDC!$O25/1000000</f>
        <v>548.29669</v>
      </c>
      <c r="G795" s="12">
        <f>'NH3'!F24*MDC!$O25/1000000</f>
        <v>542.93922</v>
      </c>
      <c r="H795" s="12">
        <f>'NH3'!G24*MDC!$O25/1000000</f>
        <v>532.88479</v>
      </c>
      <c r="I795" s="12">
        <f>'NH3'!H24*MDC!$O25/1000000</f>
        <v>544.70058</v>
      </c>
      <c r="J795" s="12">
        <f>'NH3'!I24*MDC!$O25/1000000</f>
        <v>539.78345</v>
      </c>
      <c r="K795" s="12">
        <f>'NH3'!J24*MDC!$O25/1000000</f>
        <v>525.17884</v>
      </c>
      <c r="L795" s="12">
        <f>'NH3'!K24*MDC!$O25/1000000</f>
        <v>541.76498</v>
      </c>
      <c r="M795" s="12">
        <f>'NH3'!L24*MDC!$O25/1000000</f>
        <v>563.19486</v>
      </c>
      <c r="N795" s="12">
        <f>'NH3'!M24*MDC!$O25/1000000</f>
        <v>538.09548</v>
      </c>
      <c r="O795" s="12">
        <f>'NH3'!N24*MDC!$O25/1000000</f>
        <v>523.63765</v>
      </c>
      <c r="P795" s="12">
        <f>'NH3'!O24*MDC!$O25/1000000</f>
        <v>480.63111</v>
      </c>
      <c r="Q795" s="12">
        <f>'NH3'!P24*MDC!$O25/1000000</f>
        <v>479.38348</v>
      </c>
      <c r="R795" s="12">
        <f>'NH3'!Q24*MDC!$O25/1000000</f>
        <v>473.80584</v>
      </c>
      <c r="S795" s="12">
        <f>'NH3'!R24*MDC!$O25/1000000</f>
        <v>460.74242</v>
      </c>
      <c r="T795" s="12">
        <f>'NH3'!S24*MDC!$O25/1000000</f>
        <v>470.57668</v>
      </c>
      <c r="U795" s="12">
        <f>'NH3'!T24*MDC!$O25/1000000</f>
        <v>455.45834</v>
      </c>
      <c r="V795" s="12">
        <f>'NH3'!U24*MDC!$O25/1000000</f>
        <v>437.03745</v>
      </c>
      <c r="W795" s="12">
        <f>'NH3'!V24*MDC!$O25/1000000</f>
        <v>432.92761</v>
      </c>
      <c r="X795" s="12">
        <f>'NH3'!W24*MDC!$O25/1000000</f>
        <v>435.05592</v>
      </c>
      <c r="Y795" s="12">
        <f>'NH3'!X24*MDC!$O25/1000000</f>
        <v>421.77233</v>
      </c>
      <c r="Z795" s="12">
        <f>'NH3'!Y24*MDC!$O25/1000000</f>
        <v>410.17671</v>
      </c>
      <c r="AA795" s="12">
        <f>'NH3'!Z24*MDC!$O25/1000000</f>
        <v>427.49675</v>
      </c>
      <c r="AB795" s="12">
        <f>'NH3'!AA24*MDC!$O25/1000000</f>
        <v>434.10185</v>
      </c>
      <c r="AC795" s="12">
        <f>'NH3'!AB24*MDC!$O25/1000000</f>
        <v>437.77135</v>
      </c>
      <c r="AD795" s="12">
        <f>'NH3'!AC24*MDC!$O25/1000000</f>
        <v>438.94559</v>
      </c>
      <c r="AE795" s="12">
        <f>'NH3'!AD24*MDC!$O25/1000000</f>
        <v>433.7349</v>
      </c>
      <c r="AF795" s="12">
        <f>'NH3'!AE24*MDC!$O25/1000000</f>
        <v>433.07439</v>
      </c>
      <c r="AG795" s="12"/>
    </row>
    <row r="796" ht="14.25" hidden="1" customHeight="1" outlineLevel="2">
      <c r="B796" s="7" t="s">
        <v>28</v>
      </c>
      <c r="C796" s="12">
        <f>'NH3'!B25*MDC!$O26/1000000</f>
        <v>5476.11768</v>
      </c>
      <c r="D796" s="12">
        <f>'NH3'!C25*MDC!$O26/1000000</f>
        <v>4564.22868</v>
      </c>
      <c r="E796" s="12">
        <f>'NH3'!D25*MDC!$O26/1000000</f>
        <v>4019.03865</v>
      </c>
      <c r="F796" s="12">
        <f>'NH3'!E25*MDC!$O26/1000000</f>
        <v>3942.49977</v>
      </c>
      <c r="G796" s="12">
        <f>'NH3'!F25*MDC!$O26/1000000</f>
        <v>3654.58203</v>
      </c>
      <c r="H796" s="12">
        <f>'NH3'!G25*MDC!$O26/1000000</f>
        <v>3707.65098</v>
      </c>
      <c r="I796" s="12">
        <f>'NH3'!H25*MDC!$O26/1000000</f>
        <v>3723.94539</v>
      </c>
      <c r="J796" s="12">
        <f>'NH3'!I25*MDC!$O26/1000000</f>
        <v>3448.28583</v>
      </c>
      <c r="K796" s="12">
        <f>'NH3'!J25*MDC!$O26/1000000</f>
        <v>3375.03573</v>
      </c>
      <c r="L796" s="12">
        <f>'NH3'!K25*MDC!$O26/1000000</f>
        <v>3138.84153</v>
      </c>
      <c r="M796" s="12">
        <f>'NH3'!L25*MDC!$O26/1000000</f>
        <v>2945.25198</v>
      </c>
      <c r="N796" s="12">
        <f>'NH3'!M25*MDC!$O26/1000000</f>
        <v>2839.11408</v>
      </c>
      <c r="O796" s="12">
        <f>'NH3'!N25*MDC!$O26/1000000</f>
        <v>2937.03003</v>
      </c>
      <c r="P796" s="12">
        <f>'NH3'!O25*MDC!$O26/1000000</f>
        <v>2986.95969</v>
      </c>
      <c r="Q796" s="12">
        <f>'NH3'!P25*MDC!$O26/1000000</f>
        <v>3171.43035</v>
      </c>
      <c r="R796" s="12">
        <f>'NH3'!Q25*MDC!$O26/1000000</f>
        <v>3208.20489</v>
      </c>
      <c r="S796" s="12">
        <f>'NH3'!R25*MDC!$O26/1000000</f>
        <v>3225.69522</v>
      </c>
      <c r="T796" s="12">
        <f>'NH3'!S25*MDC!$O26/1000000</f>
        <v>3233.31921</v>
      </c>
      <c r="U796" s="12">
        <f>'NH3'!T25*MDC!$O26/1000000</f>
        <v>3184.43598</v>
      </c>
      <c r="V796" s="12">
        <f>'NH3'!U25*MDC!$O26/1000000</f>
        <v>3062.15316</v>
      </c>
      <c r="W796" s="12">
        <f>'NH3'!V25*MDC!$O26/1000000</f>
        <v>2787.9885</v>
      </c>
      <c r="X796" s="12">
        <f>'NH3'!W25*MDC!$O26/1000000</f>
        <v>2798.15382</v>
      </c>
      <c r="Y796" s="12">
        <f>'NH3'!X25*MDC!$O26/1000000</f>
        <v>2735.36802</v>
      </c>
      <c r="Z796" s="12">
        <f>'NH3'!Y25*MDC!$O26/1000000</f>
        <v>2761.97724</v>
      </c>
      <c r="AA796" s="12">
        <f>'NH3'!Z25*MDC!$O26/1000000</f>
        <v>2781.85941</v>
      </c>
      <c r="AB796" s="12">
        <f>'NH3'!AA25*MDC!$O26/1000000</f>
        <v>2839.26357</v>
      </c>
      <c r="AC796" s="12">
        <f>'NH3'!AB25*MDC!$O26/1000000</f>
        <v>2763.47214</v>
      </c>
      <c r="AD796" s="12">
        <f>'NH3'!AC25*MDC!$O26/1000000</f>
        <v>2715.18687</v>
      </c>
      <c r="AE796" s="12">
        <f>'NH3'!AD25*MDC!$O26/1000000</f>
        <v>2714.43942</v>
      </c>
      <c r="AF796" s="12">
        <f>'NH3'!AE25*MDC!$O26/1000000</f>
        <v>2664.50976</v>
      </c>
      <c r="AG796" s="12"/>
    </row>
    <row r="797" ht="14.25" hidden="1" customHeight="1" outlineLevel="2">
      <c r="B797" s="7" t="s">
        <v>30</v>
      </c>
      <c r="C797" s="12">
        <f>'NH3'!B26*MDC!$O27/1000000</f>
        <v>555.85629</v>
      </c>
      <c r="D797" s="12">
        <f>'NH3'!C26*MDC!$O27/1000000</f>
        <v>522.56718</v>
      </c>
      <c r="E797" s="12">
        <f>'NH3'!D26*MDC!$O27/1000000</f>
        <v>545.07924</v>
      </c>
      <c r="F797" s="12">
        <f>'NH3'!E26*MDC!$O27/1000000</f>
        <v>509.87421</v>
      </c>
      <c r="G797" s="12">
        <f>'NH3'!F26*MDC!$O27/1000000</f>
        <v>509.87421</v>
      </c>
      <c r="H797" s="12">
        <f>'NH3'!G26*MDC!$O27/1000000</f>
        <v>513.22707</v>
      </c>
      <c r="I797" s="12">
        <f>'NH3'!H26*MDC!$O27/1000000</f>
        <v>495.50481</v>
      </c>
      <c r="J797" s="12">
        <f>'NH3'!I26*MDC!$O27/1000000</f>
        <v>495.7443</v>
      </c>
      <c r="K797" s="12">
        <f>'NH3'!J26*MDC!$O27/1000000</f>
        <v>501.49206</v>
      </c>
      <c r="L797" s="12">
        <f>'NH3'!K26*MDC!$O27/1000000</f>
        <v>501.49206</v>
      </c>
      <c r="M797" s="12">
        <f>'NH3'!L26*MDC!$O27/1000000</f>
        <v>521.13024</v>
      </c>
      <c r="N797" s="12">
        <f>'NH3'!M26*MDC!$O27/1000000</f>
        <v>521.60922</v>
      </c>
      <c r="O797" s="12">
        <f>'NH3'!N26*MDC!$O27/1000000</f>
        <v>535.26015</v>
      </c>
      <c r="P797" s="12">
        <f>'NH3'!O26*MDC!$O27/1000000</f>
        <v>506.52135</v>
      </c>
      <c r="Q797" s="12">
        <f>'NH3'!P26*MDC!$O27/1000000</f>
        <v>472.75326</v>
      </c>
      <c r="R797" s="12">
        <f>'NH3'!Q26*MDC!$O27/1000000</f>
        <v>487.12266</v>
      </c>
      <c r="S797" s="12">
        <f>'NH3'!R26*MDC!$O27/1000000</f>
        <v>484.72776</v>
      </c>
      <c r="T797" s="12">
        <f>'NH3'!S26*MDC!$O27/1000000</f>
        <v>502.45002</v>
      </c>
      <c r="U797" s="12">
        <f>'NH3'!T26*MDC!$O27/1000000</f>
        <v>473.23224</v>
      </c>
      <c r="V797" s="12">
        <f>'NH3'!U26*MDC!$O27/1000000</f>
        <v>482.33286</v>
      </c>
      <c r="W797" s="12">
        <f>'NH3'!V26*MDC!$O27/1000000</f>
        <v>467.96346</v>
      </c>
      <c r="X797" s="12">
        <f>'NH3'!W26*MDC!$O27/1000000</f>
        <v>450.48069</v>
      </c>
      <c r="Y797" s="12">
        <f>'NH3'!X26*MDC!$O27/1000000</f>
        <v>446.88834</v>
      </c>
      <c r="Z797" s="12">
        <f>'NH3'!Y26*MDC!$O27/1000000</f>
        <v>440.90109</v>
      </c>
      <c r="AA797" s="12">
        <f>'NH3'!Z26*MDC!$O27/1000000</f>
        <v>438.50619</v>
      </c>
      <c r="AB797" s="12">
        <f>'NH3'!AA26*MDC!$O27/1000000</f>
        <v>449.04375</v>
      </c>
      <c r="AC797" s="12">
        <f>'NH3'!AB26*MDC!$O27/1000000</f>
        <v>454.07304</v>
      </c>
      <c r="AD797" s="12">
        <f>'NH3'!AC26*MDC!$O27/1000000</f>
        <v>444.49344</v>
      </c>
      <c r="AE797" s="12">
        <f>'NH3'!AD26*MDC!$O27/1000000</f>
        <v>441.61956</v>
      </c>
      <c r="AF797" s="12">
        <f>'NH3'!AE26*MDC!$O27/1000000</f>
        <v>432.51894</v>
      </c>
      <c r="AG797" s="12"/>
    </row>
    <row r="798" ht="14.25" hidden="1" customHeight="1" outlineLevel="2">
      <c r="B798" s="7" t="s">
        <v>29</v>
      </c>
      <c r="C798" s="12">
        <f>'NH3'!B27*MDC!$O28/1000000</f>
        <v>1955.7992</v>
      </c>
      <c r="D798" s="12">
        <f>'NH3'!C27*MDC!$O28/1000000</f>
        <v>1718.18824</v>
      </c>
      <c r="E798" s="12">
        <f>'NH3'!D27*MDC!$O28/1000000</f>
        <v>1472.44224</v>
      </c>
      <c r="F798" s="12">
        <f>'NH3'!E27*MDC!$O28/1000000</f>
        <v>1307.02976</v>
      </c>
      <c r="G798" s="12">
        <f>'NH3'!F27*MDC!$O28/1000000</f>
        <v>1340.5868</v>
      </c>
      <c r="H798" s="12">
        <f>'NH3'!G27*MDC!$O28/1000000</f>
        <v>1313.47</v>
      </c>
      <c r="I798" s="12">
        <f>'NH3'!H27*MDC!$O28/1000000</f>
        <v>1327.70632</v>
      </c>
      <c r="J798" s="12">
        <f>'NH3'!I27*MDC!$O28/1000000</f>
        <v>1404.31128</v>
      </c>
      <c r="K798" s="12">
        <f>'NH3'!J27*MDC!$O28/1000000</f>
        <v>1197.54568</v>
      </c>
      <c r="L798" s="12">
        <f>'NH3'!K27*MDC!$O28/1000000</f>
        <v>1141.61728</v>
      </c>
      <c r="M798" s="12">
        <f>'NH3'!L27*MDC!$O28/1000000</f>
        <v>1133.48224</v>
      </c>
      <c r="N798" s="12">
        <f>'NH3'!M27*MDC!$O28/1000000</f>
        <v>1179.24184</v>
      </c>
      <c r="O798" s="12">
        <f>'NH3'!N27*MDC!$O28/1000000</f>
        <v>1220.59496</v>
      </c>
      <c r="P798" s="12">
        <f>'NH3'!O27*MDC!$O28/1000000</f>
        <v>1167.7172</v>
      </c>
      <c r="Q798" s="12">
        <f>'NH3'!P27*MDC!$O28/1000000</f>
        <v>1085.01096</v>
      </c>
      <c r="R798" s="12">
        <f>'NH3'!Q27*MDC!$O28/1000000</f>
        <v>1105.34856</v>
      </c>
      <c r="S798" s="12">
        <f>'NH3'!R27*MDC!$O28/1000000</f>
        <v>1025.69296</v>
      </c>
      <c r="T798" s="12">
        <f>'NH3'!S27*MDC!$O28/1000000</f>
        <v>1068.06296</v>
      </c>
      <c r="U798" s="12">
        <f>'NH3'!T27*MDC!$O28/1000000</f>
        <v>984.6788</v>
      </c>
      <c r="V798" s="12">
        <f>'NH3'!U27*MDC!$O28/1000000</f>
        <v>980.61128</v>
      </c>
      <c r="W798" s="12">
        <f>'NH3'!V27*MDC!$O28/1000000</f>
        <v>976.88272</v>
      </c>
      <c r="X798" s="12">
        <f>'NH3'!W27*MDC!$O28/1000000</f>
        <v>948.74904</v>
      </c>
      <c r="Y798" s="12">
        <f>'NH3'!X27*MDC!$O28/1000000</f>
        <v>1014.16832</v>
      </c>
      <c r="Z798" s="12">
        <f>'NH3'!Y27*MDC!$O28/1000000</f>
        <v>1020.94752</v>
      </c>
      <c r="AA798" s="12">
        <f>'NH3'!Z27*MDC!$O28/1000000</f>
        <v>1020.60856</v>
      </c>
      <c r="AB798" s="12">
        <f>'NH3'!AA27*MDC!$O28/1000000</f>
        <v>1008.06704</v>
      </c>
      <c r="AC798" s="12">
        <f>'NH3'!AB27*MDC!$O28/1000000</f>
        <v>1036.87864</v>
      </c>
      <c r="AD798" s="12">
        <f>'NH3'!AC27*MDC!$O28/1000000</f>
        <v>1092.46808</v>
      </c>
      <c r="AE798" s="12">
        <f>'NH3'!AD27*MDC!$O28/1000000</f>
        <v>1088.0616</v>
      </c>
      <c r="AF798" s="12">
        <f>'NH3'!AE27*MDC!$O28/1000000</f>
        <v>1067.38504</v>
      </c>
      <c r="AG798" s="12"/>
    </row>
    <row r="799" ht="14.25" hidden="1" customHeight="1" outlineLevel="2">
      <c r="B799" s="7" t="s">
        <v>13</v>
      </c>
      <c r="C799" s="12">
        <f>'NH3'!B28*MDC!$O29/1000000</f>
        <v>145.34505</v>
      </c>
      <c r="D799" s="12">
        <f>'NH3'!C28*MDC!$O29/1000000</f>
        <v>138.90015</v>
      </c>
      <c r="E799" s="12">
        <f>'NH3'!D28*MDC!$O29/1000000</f>
        <v>133.29225</v>
      </c>
      <c r="F799" s="12">
        <f>'NH3'!E28*MDC!$O29/1000000</f>
        <v>135.0918</v>
      </c>
      <c r="G799" s="12">
        <f>'NH3'!F28*MDC!$O29/1000000</f>
        <v>139.1931</v>
      </c>
      <c r="H799" s="12">
        <f>'NH3'!G28*MDC!$O29/1000000</f>
        <v>139.8627</v>
      </c>
      <c r="I799" s="12">
        <f>'NH3'!H28*MDC!$O29/1000000</f>
        <v>144.25695</v>
      </c>
      <c r="J799" s="12">
        <f>'NH3'!I28*MDC!$O29/1000000</f>
        <v>150.5763</v>
      </c>
      <c r="K799" s="12">
        <f>'NH3'!J28*MDC!$O29/1000000</f>
        <v>147.52125</v>
      </c>
      <c r="L799" s="12">
        <f>'NH3'!K28*MDC!$O29/1000000</f>
        <v>158.7789</v>
      </c>
      <c r="M799" s="12">
        <f>'NH3'!L28*MDC!$O29/1000000</f>
        <v>145.67985</v>
      </c>
      <c r="N799" s="12">
        <f>'NH3'!M28*MDC!$O29/1000000</f>
        <v>146.51685</v>
      </c>
      <c r="O799" s="12">
        <f>'NH3'!N28*MDC!$O29/1000000</f>
        <v>150.03225</v>
      </c>
      <c r="P799" s="12">
        <f>'NH3'!O28*MDC!$O29/1000000</f>
        <v>154.008</v>
      </c>
      <c r="Q799" s="12">
        <f>'NH3'!P28*MDC!$O29/1000000</f>
        <v>155.97495</v>
      </c>
      <c r="R799" s="12">
        <f>'NH3'!Q28*MDC!$O29/1000000</f>
        <v>158.98815</v>
      </c>
      <c r="S799" s="12">
        <f>'NH3'!R28*MDC!$O29/1000000</f>
        <v>154.9287</v>
      </c>
      <c r="T799" s="12">
        <f>'NH3'!S28*MDC!$O29/1000000</f>
        <v>153.171</v>
      </c>
      <c r="U799" s="12">
        <f>'NH3'!T28*MDC!$O29/1000000</f>
        <v>149.61375</v>
      </c>
      <c r="V799" s="12">
        <f>'NH3'!U28*MDC!$O29/1000000</f>
        <v>151.7481</v>
      </c>
      <c r="W799" s="12">
        <f>'NH3'!V28*MDC!$O29/1000000</f>
        <v>153.12915</v>
      </c>
      <c r="X799" s="12">
        <f>'NH3'!W28*MDC!$O29/1000000</f>
        <v>147.8979</v>
      </c>
      <c r="Y799" s="12">
        <f>'NH3'!X28*MDC!$O29/1000000</f>
        <v>147.4794</v>
      </c>
      <c r="Z799" s="12">
        <f>'NH3'!Y28*MDC!$O29/1000000</f>
        <v>144.75915</v>
      </c>
      <c r="AA799" s="12">
        <f>'NH3'!Z28*MDC!$O29/1000000</f>
        <v>147.10275</v>
      </c>
      <c r="AB799" s="12">
        <f>'NH3'!AA28*MDC!$O29/1000000</f>
        <v>140.32305</v>
      </c>
      <c r="AC799" s="12">
        <f>'NH3'!AB28*MDC!$O29/1000000</f>
        <v>138.90015</v>
      </c>
      <c r="AD799" s="12">
        <f>'NH3'!AC28*MDC!$O29/1000000</f>
        <v>135.30105</v>
      </c>
      <c r="AE799" s="12">
        <f>'NH3'!AD28*MDC!$O29/1000000</f>
        <v>134.4222</v>
      </c>
      <c r="AF799" s="12">
        <f>'NH3'!AE28*MDC!$O29/1000000</f>
        <v>132.20415</v>
      </c>
      <c r="AG799" s="12"/>
    </row>
    <row r="800" ht="14.25" hidden="1" customHeight="1" outlineLevel="2">
      <c r="B800" s="7" t="s">
        <v>32</v>
      </c>
      <c r="C800" s="12">
        <f>'NH3'!B29*MDC!$O30/1000000</f>
        <v>328.9968</v>
      </c>
      <c r="D800" s="12">
        <f>'NH3'!C29*MDC!$O30/1000000</f>
        <v>318.19392</v>
      </c>
      <c r="E800" s="12">
        <f>'NH3'!D29*MDC!$O30/1000000</f>
        <v>323.97728</v>
      </c>
      <c r="F800" s="12">
        <f>'NH3'!E29*MDC!$O30/1000000</f>
        <v>330.74272</v>
      </c>
      <c r="G800" s="12">
        <f>'NH3'!F29*MDC!$O30/1000000</f>
        <v>336.47152</v>
      </c>
      <c r="H800" s="12">
        <f>'NH3'!G29*MDC!$O30/1000000</f>
        <v>333.3616</v>
      </c>
      <c r="I800" s="12">
        <f>'NH3'!H29*MDC!$O30/1000000</f>
        <v>333.79808</v>
      </c>
      <c r="J800" s="12">
        <f>'NH3'!I29*MDC!$O30/1000000</f>
        <v>340.67264</v>
      </c>
      <c r="K800" s="12">
        <f>'NH3'!J29*MDC!$O30/1000000</f>
        <v>337.34448</v>
      </c>
      <c r="L800" s="12">
        <f>'NH3'!K29*MDC!$O30/1000000</f>
        <v>329.5424</v>
      </c>
      <c r="M800" s="12">
        <f>'NH3'!L29*MDC!$O30/1000000</f>
        <v>325.83232</v>
      </c>
      <c r="N800" s="12">
        <f>'NH3'!M29*MDC!$O30/1000000</f>
        <v>322.83152</v>
      </c>
      <c r="O800" s="12">
        <f>'NH3'!N29*MDC!$O30/1000000</f>
        <v>321.41296</v>
      </c>
      <c r="P800" s="12">
        <f>'NH3'!O29*MDC!$O30/1000000</f>
        <v>321.6312</v>
      </c>
      <c r="Q800" s="12">
        <f>'NH3'!P29*MDC!$O30/1000000</f>
        <v>323.04976</v>
      </c>
      <c r="R800" s="12">
        <f>'NH3'!Q29*MDC!$O30/1000000</f>
        <v>315.52048</v>
      </c>
      <c r="S800" s="12">
        <f>'NH3'!R29*MDC!$O30/1000000</f>
        <v>311.10112</v>
      </c>
      <c r="T800" s="12">
        <f>'NH3'!S29*MDC!$O30/1000000</f>
        <v>310.06448</v>
      </c>
      <c r="U800" s="12">
        <f>'NH3'!T29*MDC!$O30/1000000</f>
        <v>310.992</v>
      </c>
      <c r="V800" s="12">
        <f>'NH3'!U29*MDC!$O30/1000000</f>
        <v>295.27872</v>
      </c>
      <c r="W800" s="12">
        <f>'NH3'!V29*MDC!$O30/1000000</f>
        <v>298.38864</v>
      </c>
      <c r="X800" s="12">
        <f>'NH3'!W29*MDC!$O30/1000000</f>
        <v>296.20624</v>
      </c>
      <c r="Y800" s="12">
        <f>'NH3'!X29*MDC!$O30/1000000</f>
        <v>291.51408</v>
      </c>
      <c r="Z800" s="12">
        <f>'NH3'!Y29*MDC!$O30/1000000</f>
        <v>297.6248</v>
      </c>
      <c r="AA800" s="12">
        <f>'NH3'!Z29*MDC!$O30/1000000</f>
        <v>297.57024</v>
      </c>
      <c r="AB800" s="12">
        <f>'NH3'!AA29*MDC!$O30/1000000</f>
        <v>297.57024</v>
      </c>
      <c r="AC800" s="12">
        <f>'NH3'!AB29*MDC!$O30/1000000</f>
        <v>291.24128</v>
      </c>
      <c r="AD800" s="12">
        <f>'NH3'!AC29*MDC!$O30/1000000</f>
        <v>292.22336</v>
      </c>
      <c r="AE800" s="12">
        <f>'NH3'!AD29*MDC!$O30/1000000</f>
        <v>292.60528</v>
      </c>
      <c r="AF800" s="12">
        <f>'NH3'!AE29*MDC!$O30/1000000</f>
        <v>291.40496</v>
      </c>
      <c r="AG800" s="12"/>
    </row>
    <row r="801" ht="14.25" hidden="1" customHeight="1" outlineLevel="2">
      <c r="B801" s="7" t="s">
        <v>25</v>
      </c>
      <c r="C801" s="12">
        <f>'NH3'!B30*MDC!$O31/1000000</f>
        <v>99.26028</v>
      </c>
      <c r="D801" s="12">
        <f>'NH3'!C30*MDC!$O31/1000000</f>
        <v>97.7942</v>
      </c>
      <c r="E801" s="12">
        <f>'NH3'!D30*MDC!$O31/1000000</f>
        <v>100.52644</v>
      </c>
      <c r="F801" s="12">
        <f>'NH3'!E30*MDC!$O31/1000000</f>
        <v>94.02904</v>
      </c>
      <c r="G801" s="12">
        <f>'NH3'!F30*MDC!$O31/1000000</f>
        <v>91.43008</v>
      </c>
      <c r="H801" s="12">
        <f>'NH3'!G30*MDC!$O31/1000000</f>
        <v>93.82912</v>
      </c>
      <c r="I801" s="12">
        <f>'NH3'!H30*MDC!$O31/1000000</f>
        <v>95.76168</v>
      </c>
      <c r="J801" s="12">
        <f>'NH3'!I30*MDC!$O31/1000000</f>
        <v>92.9628</v>
      </c>
      <c r="K801" s="12">
        <f>'NH3'!J30*MDC!$O31/1000000</f>
        <v>95.09528</v>
      </c>
      <c r="L801" s="12">
        <f>'NH3'!K30*MDC!$O31/1000000</f>
        <v>97.49432</v>
      </c>
      <c r="M801" s="12">
        <f>'NH3'!L30*MDC!$O31/1000000</f>
        <v>95.16192</v>
      </c>
      <c r="N801" s="12">
        <f>'NH3'!M30*MDC!$O31/1000000</f>
        <v>95.89496</v>
      </c>
      <c r="O801" s="12">
        <f>'NH3'!N30*MDC!$O31/1000000</f>
        <v>96.7946</v>
      </c>
      <c r="P801" s="12">
        <f>'NH3'!O30*MDC!$O31/1000000</f>
        <v>100.4598</v>
      </c>
      <c r="Q801" s="12">
        <f>'NH3'!P30*MDC!$O31/1000000</f>
        <v>100.9596</v>
      </c>
      <c r="R801" s="12">
        <f>'NH3'!Q30*MDC!$O31/1000000</f>
        <v>101.4594</v>
      </c>
      <c r="S801" s="12">
        <f>'NH3'!R30*MDC!$O31/1000000</f>
        <v>102.22576</v>
      </c>
      <c r="T801" s="12">
        <f>'NH3'!S30*MDC!$O31/1000000</f>
        <v>102.02584</v>
      </c>
      <c r="U801" s="12">
        <f>'NH3'!T30*MDC!$O31/1000000</f>
        <v>102.9588</v>
      </c>
      <c r="V801" s="12">
        <f>'NH3'!U30*MDC!$O31/1000000</f>
        <v>102.69224</v>
      </c>
      <c r="W801" s="12">
        <f>'NH3'!V30*MDC!$O31/1000000</f>
        <v>101.72596</v>
      </c>
      <c r="X801" s="12">
        <f>'NH3'!W30*MDC!$O31/1000000</f>
        <v>99.89336</v>
      </c>
      <c r="Y801" s="12">
        <f>'NH3'!X30*MDC!$O31/1000000</f>
        <v>100.82632</v>
      </c>
      <c r="Z801" s="12">
        <f>'NH3'!Y30*MDC!$O31/1000000</f>
        <v>101.92588</v>
      </c>
      <c r="AA801" s="12">
        <f>'NH3'!Z30*MDC!$O31/1000000</f>
        <v>100.52644</v>
      </c>
      <c r="AB801" s="12">
        <f>'NH3'!AA30*MDC!$O31/1000000</f>
        <v>99.92668</v>
      </c>
      <c r="AC801" s="12">
        <f>'NH3'!AB30*MDC!$O31/1000000</f>
        <v>99.56016</v>
      </c>
      <c r="AD801" s="12">
        <f>'NH3'!AC30*MDC!$O31/1000000</f>
        <v>98.32732</v>
      </c>
      <c r="AE801" s="12">
        <f>'NH3'!AD30*MDC!$O31/1000000</f>
        <v>102.15912</v>
      </c>
      <c r="AF801" s="12">
        <f>'NH3'!AE30*MDC!$O31/1000000</f>
        <v>95.1286</v>
      </c>
      <c r="AG801" s="12"/>
    </row>
    <row r="802" ht="14.25" hidden="1" customHeight="1" outlineLevel="2">
      <c r="B802" s="7" t="s">
        <v>33</v>
      </c>
      <c r="C802" s="12">
        <f>'NH3'!B31*MDC!$O32/1000000</f>
        <v>1417.83117</v>
      </c>
      <c r="D802" s="12">
        <f>'NH3'!C31*MDC!$O32/1000000</f>
        <v>1399.47136</v>
      </c>
      <c r="E802" s="12">
        <f>'NH3'!D31*MDC!$O32/1000000</f>
        <v>1390.3946</v>
      </c>
      <c r="F802" s="12">
        <f>'NH3'!E31*MDC!$O32/1000000</f>
        <v>1371.00334</v>
      </c>
      <c r="G802" s="12">
        <f>'NH3'!F31*MDC!$O32/1000000</f>
        <v>1366.05238</v>
      </c>
      <c r="H802" s="12">
        <f>'NH3'!G31*MDC!$O32/1000000</f>
        <v>1361.72029</v>
      </c>
      <c r="I802" s="12">
        <f>'NH3'!H31*MDC!$O32/1000000</f>
        <v>1332.42711</v>
      </c>
      <c r="J802" s="12">
        <f>'NH3'!I31*MDC!$O32/1000000</f>
        <v>1281.67977</v>
      </c>
      <c r="K802" s="12">
        <f>'NH3'!J31*MDC!$O32/1000000</f>
        <v>1269.30237</v>
      </c>
      <c r="L802" s="12">
        <f>'NH3'!K31*MDC!$O32/1000000</f>
        <v>1256.92497</v>
      </c>
      <c r="M802" s="12">
        <f>'NH3'!L31*MDC!$O32/1000000</f>
        <v>1261.46335</v>
      </c>
      <c r="N802" s="12">
        <f>'NH3'!M31*MDC!$O32/1000000</f>
        <v>1256.71868</v>
      </c>
      <c r="O802" s="12">
        <f>'NH3'!N31*MDC!$O32/1000000</f>
        <v>1229.90098</v>
      </c>
      <c r="P802" s="12">
        <f>'NH3'!O31*MDC!$O32/1000000</f>
        <v>1209.68456</v>
      </c>
      <c r="Q802" s="12">
        <f>'NH3'!P31*MDC!$O32/1000000</f>
        <v>1203.90844</v>
      </c>
      <c r="R802" s="12">
        <f>'NH3'!Q31*MDC!$O32/1000000</f>
        <v>1220.61793</v>
      </c>
      <c r="S802" s="12">
        <f>'NH3'!R31*MDC!$O32/1000000</f>
        <v>1227.83808</v>
      </c>
      <c r="T802" s="12">
        <f>'NH3'!S31*MDC!$O32/1000000</f>
        <v>1244.75386</v>
      </c>
      <c r="U802" s="12">
        <f>'NH3'!T31*MDC!$O32/1000000</f>
        <v>1243.10354</v>
      </c>
      <c r="V802" s="12">
        <f>'NH3'!U31*MDC!$O32/1000000</f>
        <v>1216.07955</v>
      </c>
      <c r="W802" s="12">
        <f>'NH3'!V31*MDC!$O32/1000000</f>
        <v>1218.34874</v>
      </c>
      <c r="X802" s="12">
        <f>'NH3'!W31*MDC!$O32/1000000</f>
        <v>1194.21281</v>
      </c>
      <c r="Y802" s="12">
        <f>'NH3'!X31*MDC!$O32/1000000</f>
        <v>1179.15364</v>
      </c>
      <c r="Z802" s="12">
        <f>'NH3'!Y31*MDC!$O32/1000000</f>
        <v>1161.00012</v>
      </c>
      <c r="AA802" s="12">
        <f>'NH3'!Z31*MDC!$O32/1000000</f>
        <v>1166.15737</v>
      </c>
      <c r="AB802" s="12">
        <f>'NH3'!AA31*MDC!$O32/1000000</f>
        <v>1146.9724</v>
      </c>
      <c r="AC802" s="12">
        <f>'NH3'!AB31*MDC!$O32/1000000</f>
        <v>1142.8466</v>
      </c>
      <c r="AD802" s="12">
        <f>'NH3'!AC31*MDC!$O32/1000000</f>
        <v>1139.95854</v>
      </c>
      <c r="AE802" s="12">
        <f>'NH3'!AD31*MDC!$O32/1000000</f>
        <v>1126.96227</v>
      </c>
      <c r="AF802" s="12">
        <f>'NH3'!AE31*MDC!$O32/1000000</f>
        <v>1109.8402</v>
      </c>
      <c r="AG802" s="12"/>
    </row>
    <row r="803" ht="14.25" hidden="1" customHeight="1" outlineLevel="2">
      <c r="B803" s="7" t="s">
        <v>35</v>
      </c>
      <c r="C803" s="12">
        <f>'NH3'!B32*MDC!$O33/1000000</f>
        <v>10426.95584</v>
      </c>
      <c r="D803" s="12">
        <f>'NH3'!C32*MDC!$O33/1000000</f>
        <v>10370.18416</v>
      </c>
      <c r="E803" s="12">
        <f>'NH3'!D32*MDC!$O33/1000000</f>
        <v>9974.4232</v>
      </c>
      <c r="F803" s="12">
        <f>'NH3'!E32*MDC!$O33/1000000</f>
        <v>9833.97072</v>
      </c>
      <c r="G803" s="12">
        <f>'NH3'!F32*MDC!$O33/1000000</f>
        <v>10000.34784</v>
      </c>
      <c r="H803" s="12">
        <f>'NH3'!G32*MDC!$O33/1000000</f>
        <v>9787.70016</v>
      </c>
      <c r="I803" s="12">
        <f>'NH3'!H32*MDC!$O33/1000000</f>
        <v>10106.67168</v>
      </c>
      <c r="J803" s="12">
        <f>'NH3'!I32*MDC!$O33/1000000</f>
        <v>10315.05328</v>
      </c>
      <c r="K803" s="12">
        <f>'NH3'!J32*MDC!$O33/1000000</f>
        <v>10352.46352</v>
      </c>
      <c r="L803" s="12">
        <f>'NH3'!K32*MDC!$O33/1000000</f>
        <v>10138.5032</v>
      </c>
      <c r="M803" s="12">
        <f>'NH3'!L32*MDC!$O33/1000000</f>
        <v>9959.32784</v>
      </c>
      <c r="N803" s="12">
        <f>'NH3'!M32*MDC!$O33/1000000</f>
        <v>9692.86192</v>
      </c>
      <c r="O803" s="12">
        <f>'NH3'!N32*MDC!$O33/1000000</f>
        <v>9584.56912</v>
      </c>
      <c r="P803" s="12">
        <f>'NH3'!O32*MDC!$O33/1000000</f>
        <v>9371.92144</v>
      </c>
      <c r="Q803" s="12">
        <f>'NH3'!P32*MDC!$O33/1000000</f>
        <v>9364.0456</v>
      </c>
      <c r="R803" s="12">
        <f>'NH3'!Q32*MDC!$O33/1000000</f>
        <v>9164.52432</v>
      </c>
      <c r="S803" s="12">
        <f>'NH3'!R32*MDC!$O33/1000000</f>
        <v>9007.33568</v>
      </c>
      <c r="T803" s="12">
        <f>'NH3'!S32*MDC!$O33/1000000</f>
        <v>8882.63488</v>
      </c>
      <c r="U803" s="12">
        <f>'NH3'!T32*MDC!$O33/1000000</f>
        <v>8372.67424</v>
      </c>
      <c r="V803" s="12">
        <f>'NH3'!U32*MDC!$O33/1000000</f>
        <v>8465.87168</v>
      </c>
      <c r="W803" s="12">
        <f>'NH3'!V32*MDC!$O33/1000000</f>
        <v>8574.49264</v>
      </c>
      <c r="X803" s="12">
        <f>'NH3'!W32*MDC!$O33/1000000</f>
        <v>8500.65664</v>
      </c>
      <c r="Y803" s="12">
        <f>'NH3'!X32*MDC!$O33/1000000</f>
        <v>8469.15328</v>
      </c>
      <c r="Z803" s="12">
        <f>'NH3'!Y32*MDC!$O33/1000000</f>
        <v>8362.17312</v>
      </c>
      <c r="AA803" s="12">
        <f>'NH3'!Z32*MDC!$O33/1000000</f>
        <v>8752.35536</v>
      </c>
      <c r="AB803" s="12">
        <f>'NH3'!AA32*MDC!$O33/1000000</f>
        <v>8879.35328</v>
      </c>
      <c r="AC803" s="12">
        <f>'NH3'!AB32*MDC!$O33/1000000</f>
        <v>9007.992</v>
      </c>
      <c r="AD803" s="12">
        <f>'NH3'!AC32*MDC!$O33/1000000</f>
        <v>9039.49536</v>
      </c>
      <c r="AE803" s="12">
        <f>'NH3'!AD32*MDC!$O33/1000000</f>
        <v>8986.98976</v>
      </c>
      <c r="AF803" s="12">
        <f>'NH3'!AE32*MDC!$O33/1000000</f>
        <v>8926.60832</v>
      </c>
      <c r="AG803" s="12"/>
    </row>
    <row r="804" ht="14.25" hidden="1" customHeight="1" outlineLevel="2">
      <c r="B804" s="7" t="s">
        <v>34</v>
      </c>
      <c r="C804" s="12">
        <f>'NH3'!B33*MDC!$O34/1000000</f>
        <v>9678.52262</v>
      </c>
      <c r="D804" s="12">
        <f>'NH3'!C33*MDC!$O34/1000000</f>
        <v>10013.36856</v>
      </c>
      <c r="E804" s="12">
        <f>'NH3'!D33*MDC!$O34/1000000</f>
        <v>12799.1487</v>
      </c>
      <c r="F804" s="12">
        <f>'NH3'!E33*MDC!$O34/1000000</f>
        <v>10426.98332</v>
      </c>
      <c r="G804" s="12">
        <f>'NH3'!F33*MDC!$O34/1000000</f>
        <v>9930.36317</v>
      </c>
      <c r="H804" s="12">
        <f>'NH3'!G33*MDC!$O34/1000000</f>
        <v>9512.98257</v>
      </c>
      <c r="I804" s="12">
        <f>'NH3'!H33*MDC!$O34/1000000</f>
        <v>9774.08081</v>
      </c>
      <c r="J804" s="12">
        <f>'NH3'!I33*MDC!$O34/1000000</f>
        <v>9462.14373</v>
      </c>
      <c r="K804" s="12">
        <f>'NH3'!J33*MDC!$O34/1000000</f>
        <v>10083.0366</v>
      </c>
      <c r="L804" s="12">
        <f>'NH3'!K33*MDC!$O34/1000000</f>
        <v>10275.56517</v>
      </c>
      <c r="M804" s="12">
        <f>'NH3'!L33*MDC!$O34/1000000</f>
        <v>10044.59365</v>
      </c>
      <c r="N804" s="12">
        <f>'NH3'!M33*MDC!$O34/1000000</f>
        <v>9099.99545</v>
      </c>
      <c r="O804" s="12">
        <f>'NH3'!N33*MDC!$O34/1000000</f>
        <v>8987.96171</v>
      </c>
      <c r="P804" s="12">
        <f>'NH3'!O33*MDC!$O34/1000000</f>
        <v>9690.91851</v>
      </c>
      <c r="Q804" s="12">
        <f>'NH3'!P33*MDC!$O34/1000000</f>
        <v>9652.94629</v>
      </c>
      <c r="R804" s="12">
        <f>'NH3'!Q33*MDC!$O34/1000000</f>
        <v>9929.89244</v>
      </c>
      <c r="S804" s="12">
        <f>'NH3'!R33*MDC!$O34/1000000</f>
        <v>10129.63887</v>
      </c>
      <c r="T804" s="12">
        <f>'NH3'!S33*MDC!$O34/1000000</f>
        <v>9606.0302</v>
      </c>
      <c r="U804" s="12">
        <f>'NH3'!T33*MDC!$O34/1000000</f>
        <v>8983.56823</v>
      </c>
      <c r="V804" s="12">
        <f>'NH3'!U33*MDC!$O34/1000000</f>
        <v>9075.51749</v>
      </c>
      <c r="W804" s="12">
        <f>'NH3'!V33*MDC!$O34/1000000</f>
        <v>9234.78114</v>
      </c>
      <c r="X804" s="12">
        <f>'NH3'!W33*MDC!$O34/1000000</f>
        <v>9660.63488</v>
      </c>
      <c r="Y804" s="12">
        <f>'NH3'!X33*MDC!$O34/1000000</f>
        <v>10657.17029</v>
      </c>
      <c r="Z804" s="12">
        <f>'NH3'!Y33*MDC!$O34/1000000</f>
        <v>11277.43552</v>
      </c>
      <c r="AA804" s="12">
        <f>'NH3'!Z33*MDC!$O34/1000000</f>
        <v>11248.09335</v>
      </c>
      <c r="AB804" s="12">
        <f>'NH3'!AA33*MDC!$O34/1000000</f>
        <v>10934.11644</v>
      </c>
      <c r="AC804" s="12">
        <f>'NH3'!AB33*MDC!$O34/1000000</f>
        <v>11928.2982</v>
      </c>
      <c r="AD804" s="12">
        <f>'NH3'!AC33*MDC!$O34/1000000</f>
        <v>12490.82055</v>
      </c>
      <c r="AE804" s="12">
        <f>'NH3'!AD33*MDC!$O34/1000000</f>
        <v>11421.79272</v>
      </c>
      <c r="AF804" s="12">
        <f>'NH3'!AE33*MDC!$O34/1000000</f>
        <v>11998.28006</v>
      </c>
      <c r="AG804" s="12"/>
    </row>
    <row r="805" ht="14.25" hidden="1" customHeight="1" outlineLevel="1"/>
    <row r="806" ht="14.25" hidden="1" customHeight="1" outlineLevel="1">
      <c r="B806" s="17" t="s">
        <v>123</v>
      </c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9"/>
    </row>
    <row r="807" ht="14.25" hidden="1" customHeight="1" outlineLevel="2">
      <c r="C807" s="7">
        <v>1990.0</v>
      </c>
      <c r="D807" s="7">
        <v>1991.0</v>
      </c>
      <c r="E807" s="7">
        <v>1992.0</v>
      </c>
      <c r="F807" s="7">
        <v>1993.0</v>
      </c>
      <c r="G807" s="7">
        <v>1994.0</v>
      </c>
      <c r="H807" s="7">
        <v>1995.0</v>
      </c>
      <c r="I807" s="7">
        <v>1996.0</v>
      </c>
      <c r="J807" s="7">
        <v>1997.0</v>
      </c>
      <c r="K807" s="7">
        <v>1998.0</v>
      </c>
      <c r="L807" s="7">
        <v>1999.0</v>
      </c>
      <c r="M807" s="7">
        <v>2000.0</v>
      </c>
      <c r="N807" s="7">
        <v>2001.0</v>
      </c>
      <c r="O807" s="7">
        <v>2002.0</v>
      </c>
      <c r="P807" s="7">
        <v>2003.0</v>
      </c>
      <c r="Q807" s="7">
        <v>2004.0</v>
      </c>
      <c r="R807" s="7">
        <v>2005.0</v>
      </c>
      <c r="S807" s="7">
        <v>2006.0</v>
      </c>
      <c r="T807" s="7">
        <v>2007.0</v>
      </c>
      <c r="U807" s="7">
        <v>2008.0</v>
      </c>
      <c r="V807" s="7">
        <v>2009.0</v>
      </c>
      <c r="W807" s="7">
        <v>2010.0</v>
      </c>
      <c r="X807" s="7">
        <v>2011.0</v>
      </c>
      <c r="Y807" s="7">
        <v>2012.0</v>
      </c>
      <c r="Z807" s="7">
        <v>2013.0</v>
      </c>
      <c r="AA807" s="7">
        <v>2014.0</v>
      </c>
      <c r="AB807" s="7">
        <v>2015.0</v>
      </c>
      <c r="AC807" s="7">
        <v>2016.0</v>
      </c>
      <c r="AD807" s="7">
        <v>2017.0</v>
      </c>
      <c r="AE807" s="7">
        <v>2018.0</v>
      </c>
      <c r="AF807" s="7">
        <v>2019.0</v>
      </c>
      <c r="AG807" s="7">
        <v>2020.0</v>
      </c>
    </row>
    <row r="808" ht="14.25" hidden="1" customHeight="1" outlineLevel="2">
      <c r="B808" s="7" t="s">
        <v>6</v>
      </c>
      <c r="C808" s="12">
        <f>'NH3'!B3*MDC!$P4/1000000</f>
        <v>21114.46561</v>
      </c>
      <c r="D808" s="12">
        <f>'NH3'!C3*MDC!$P4/1000000</f>
        <v>20775.93105</v>
      </c>
      <c r="E808" s="12">
        <f>'NH3'!D3*MDC!$P4/1000000</f>
        <v>20917.52964</v>
      </c>
      <c r="F808" s="12">
        <f>'NH3'!E3*MDC!$P4/1000000</f>
        <v>21389.52494</v>
      </c>
      <c r="G808" s="12">
        <f>'NH3'!F3*MDC!$P4/1000000</f>
        <v>21391.15251</v>
      </c>
      <c r="H808" s="12">
        <f>'NH3'!G3*MDC!$P4/1000000</f>
        <v>21897.32678</v>
      </c>
      <c r="I808" s="12">
        <f>'NH3'!H3*MDC!$P4/1000000</f>
        <v>22017.76696</v>
      </c>
      <c r="J808" s="12">
        <f>'NH3'!I3*MDC!$P4/1000000</f>
        <v>22017.76696</v>
      </c>
      <c r="K808" s="12">
        <f>'NH3'!J3*MDC!$P4/1000000</f>
        <v>22258.64732</v>
      </c>
      <c r="L808" s="12">
        <f>'NH3'!K3*MDC!$P4/1000000</f>
        <v>21573.44035</v>
      </c>
      <c r="M808" s="12">
        <f>'NH3'!L3*MDC!$P4/1000000</f>
        <v>15211.26922</v>
      </c>
      <c r="N808" s="12">
        <f>'NH3'!M3*MDC!$P4/1000000</f>
        <v>14825.53513</v>
      </c>
      <c r="O808" s="12">
        <f>'NH3'!N3*MDC!$P4/1000000</f>
        <v>14405.62207</v>
      </c>
      <c r="P808" s="12">
        <f>'NH3'!O3*MDC!$P4/1000000</f>
        <v>13770.86977</v>
      </c>
      <c r="Q808" s="12">
        <f>'NH3'!P3*MDC!$P4/1000000</f>
        <v>12961.96748</v>
      </c>
      <c r="R808" s="12">
        <f>'NH3'!Q3*MDC!$P4/1000000</f>
        <v>12716.20441</v>
      </c>
      <c r="S808" s="12">
        <f>'NH3'!R3*MDC!$P4/1000000</f>
        <v>12631.57077</v>
      </c>
      <c r="T808" s="12">
        <f>'NH3'!S3*MDC!$P4/1000000</f>
        <v>12180.73388</v>
      </c>
      <c r="U808" s="12">
        <f>'NH3'!T3*MDC!$P4/1000000</f>
        <v>11822.66848</v>
      </c>
      <c r="V808" s="12">
        <f>'NH3'!U3*MDC!$P4/1000000</f>
        <v>11829.17876</v>
      </c>
      <c r="W808" s="12">
        <f>'NH3'!V3*MDC!$P4/1000000</f>
        <v>11905.67455</v>
      </c>
      <c r="X808" s="12">
        <f>'NH3'!W3*MDC!$P4/1000000</f>
        <v>11698.97316</v>
      </c>
      <c r="Y808" s="12">
        <f>'NH3'!X3*MDC!$P4/1000000</f>
        <v>11679.44232</v>
      </c>
      <c r="Z808" s="12">
        <f>'NH3'!Y3*MDC!$P4/1000000</f>
        <v>11562.25728</v>
      </c>
      <c r="AA808" s="12">
        <f>'NH3'!Z3*MDC!$P4/1000000</f>
        <v>11309.98393</v>
      </c>
      <c r="AB808" s="12">
        <f>'NH3'!AA3*MDC!$P4/1000000</f>
        <v>11401.12785</v>
      </c>
      <c r="AC808" s="12">
        <f>'NH3'!AB3*MDC!$P4/1000000</f>
        <v>11438.56196</v>
      </c>
      <c r="AD808" s="12">
        <f>'NH3'!AC3*MDC!$P4/1000000</f>
        <v>11163.50263</v>
      </c>
      <c r="AE808" s="12">
        <f>'NH3'!AD3*MDC!$P4/1000000</f>
        <v>11088.63441</v>
      </c>
      <c r="AF808" s="12">
        <f>'NH3'!AE3*MDC!$P4/1000000</f>
        <v>10821.71293</v>
      </c>
      <c r="AG808" s="12"/>
    </row>
    <row r="809" ht="14.25" hidden="1" customHeight="1" outlineLevel="2">
      <c r="B809" s="7" t="s">
        <v>7</v>
      </c>
      <c r="C809" s="12">
        <f>'NH3'!B4*MDC!$P5/1000000</f>
        <v>5920.27184</v>
      </c>
      <c r="D809" s="12">
        <f>'NH3'!C4*MDC!$P5/1000000</f>
        <v>5892.4472</v>
      </c>
      <c r="E809" s="12">
        <f>'NH3'!D4*MDC!$P5/1000000</f>
        <v>5217.69968</v>
      </c>
      <c r="F809" s="12">
        <f>'NH3'!E4*MDC!$P5/1000000</f>
        <v>4555.12544</v>
      </c>
      <c r="G809" s="12">
        <f>'NH3'!F4*MDC!$P5/1000000</f>
        <v>4073.99104</v>
      </c>
      <c r="H809" s="12">
        <f>'NH3'!G4*MDC!$P5/1000000</f>
        <v>3559.81488</v>
      </c>
      <c r="I809" s="12">
        <f>'NH3'!H4*MDC!$P5/1000000</f>
        <v>3534.88864</v>
      </c>
      <c r="J809" s="12">
        <f>'NH3'!I4*MDC!$P5/1000000</f>
        <v>3381.27344</v>
      </c>
      <c r="K809" s="12">
        <f>'NH3'!J4*MDC!$P5/1000000</f>
        <v>2998.68464</v>
      </c>
      <c r="L809" s="12">
        <f>'NH3'!K4*MDC!$P5/1000000</f>
        <v>3124.4752</v>
      </c>
      <c r="M809" s="12">
        <f>'NH3'!L4*MDC!$P5/1000000</f>
        <v>2933.76048</v>
      </c>
      <c r="N809" s="12">
        <f>'NH3'!M4*MDC!$P5/1000000</f>
        <v>2767.972</v>
      </c>
      <c r="O809" s="12">
        <f>'NH3'!N4*MDC!$P5/1000000</f>
        <v>2742.46608</v>
      </c>
      <c r="P809" s="12">
        <f>'NH3'!O4*MDC!$P5/1000000</f>
        <v>2823.62128</v>
      </c>
      <c r="Q809" s="12">
        <f>'NH3'!P4*MDC!$P5/1000000</f>
        <v>2882.74864</v>
      </c>
      <c r="R809" s="12">
        <f>'NH3'!Q4*MDC!$P5/1000000</f>
        <v>2802.17312</v>
      </c>
      <c r="S809" s="12">
        <f>'NH3'!R4*MDC!$P5/1000000</f>
        <v>2761.59552</v>
      </c>
      <c r="T809" s="12">
        <f>'NH3'!S4*MDC!$P5/1000000</f>
        <v>2744.20512</v>
      </c>
      <c r="U809" s="12">
        <f>'NH3'!T4*MDC!$P5/1000000</f>
        <v>2659.57184</v>
      </c>
      <c r="V809" s="12">
        <f>'NH3'!U4*MDC!$P5/1000000</f>
        <v>2563.34496</v>
      </c>
      <c r="W809" s="12">
        <f>'NH3'!V4*MDC!$P5/1000000</f>
        <v>2505.95664</v>
      </c>
      <c r="X809" s="12">
        <f>'NH3'!W4*MDC!$P5/1000000</f>
        <v>2470.59616</v>
      </c>
      <c r="Y809" s="12">
        <f>'NH3'!X4*MDC!$P5/1000000</f>
        <v>2496.68176</v>
      </c>
      <c r="Z809" s="12">
        <f>'NH3'!Y4*MDC!$P5/1000000</f>
        <v>2573.7792</v>
      </c>
      <c r="AA809" s="12">
        <f>'NH3'!Z4*MDC!$P5/1000000</f>
        <v>2618.99424</v>
      </c>
      <c r="AB809" s="12">
        <f>'NH3'!AA4*MDC!$P5/1000000</f>
        <v>2614.93648</v>
      </c>
      <c r="AC809" s="12">
        <f>'NH3'!AB4*MDC!$P5/1000000</f>
        <v>2673.48416</v>
      </c>
      <c r="AD809" s="12">
        <f>'NH3'!AC4*MDC!$P5/1000000</f>
        <v>2609.13968</v>
      </c>
      <c r="AE809" s="12">
        <f>'NH3'!AD4*MDC!$P5/1000000</f>
        <v>2577.25728</v>
      </c>
      <c r="AF809" s="12">
        <f>'NH3'!AE4*MDC!$P5/1000000</f>
        <v>2451.46672</v>
      </c>
      <c r="AG809" s="12"/>
    </row>
    <row r="810" ht="14.25" hidden="1" customHeight="1" outlineLevel="2">
      <c r="B810" s="7" t="s">
        <v>10</v>
      </c>
      <c r="C810" s="12">
        <f>'NH3'!B5*MDC!$P6/1000000</f>
        <v>22435.97253</v>
      </c>
      <c r="D810" s="12">
        <f>'NH3'!C5*MDC!$P6/1000000</f>
        <v>21413.46384</v>
      </c>
      <c r="E810" s="12">
        <f>'NH3'!D5*MDC!$P6/1000000</f>
        <v>19888.25461</v>
      </c>
      <c r="F810" s="12">
        <f>'NH3'!E5*MDC!$P6/1000000</f>
        <v>18155.12212</v>
      </c>
      <c r="G810" s="12">
        <f>'NH3'!F5*MDC!$P6/1000000</f>
        <v>16208.80249</v>
      </c>
      <c r="H810" s="12">
        <f>'NH3'!G5*MDC!$P6/1000000</f>
        <v>15157.34246</v>
      </c>
      <c r="I810" s="12">
        <f>'NH3'!H5*MDC!$P6/1000000</f>
        <v>15438.96004</v>
      </c>
      <c r="J810" s="12">
        <f>'NH3'!I5*MDC!$P6/1000000</f>
        <v>14466.45821</v>
      </c>
      <c r="K810" s="12">
        <f>'NH3'!J5*MDC!$P6/1000000</f>
        <v>13988.7611</v>
      </c>
      <c r="L810" s="12">
        <f>'NH3'!K5*MDC!$P6/1000000</f>
        <v>14025.60826</v>
      </c>
      <c r="M810" s="12">
        <f>'NH3'!L5*MDC!$P6/1000000</f>
        <v>13917.69872</v>
      </c>
      <c r="N810" s="12">
        <f>'NH3'!M5*MDC!$P6/1000000</f>
        <v>14432.24299</v>
      </c>
      <c r="O810" s="12">
        <f>'NH3'!N5*MDC!$P6/1000000</f>
        <v>13966.38961</v>
      </c>
      <c r="P810" s="12">
        <f>'NH3'!O5*MDC!$P6/1000000</f>
        <v>13926.91051</v>
      </c>
      <c r="Q810" s="12">
        <f>'NH3'!P5*MDC!$P6/1000000</f>
        <v>13357.0955</v>
      </c>
      <c r="R810" s="12">
        <f>'NH3'!Q5*MDC!$P6/1000000</f>
        <v>13071.53001</v>
      </c>
      <c r="S810" s="12">
        <f>'NH3'!R5*MDC!$P6/1000000</f>
        <v>12899.13794</v>
      </c>
      <c r="T810" s="12">
        <f>'NH3'!S5*MDC!$P6/1000000</f>
        <v>13208.39089</v>
      </c>
      <c r="U810" s="12">
        <f>'NH3'!T5*MDC!$P6/1000000</f>
        <v>12533.29828</v>
      </c>
      <c r="V810" s="12">
        <f>'NH3'!U5*MDC!$P6/1000000</f>
        <v>11573.95615</v>
      </c>
      <c r="W810" s="12">
        <f>'NH3'!V5*MDC!$P6/1000000</f>
        <v>12037.17759</v>
      </c>
      <c r="X810" s="12">
        <f>'NH3'!W5*MDC!$P6/1000000</f>
        <v>12056.91714</v>
      </c>
      <c r="Y810" s="12">
        <f>'NH3'!X5*MDC!$P6/1000000</f>
        <v>11297.60245</v>
      </c>
      <c r="Z810" s="12">
        <f>'NH3'!Y5*MDC!$P6/1000000</f>
        <v>12509.61082</v>
      </c>
      <c r="AA810" s="12">
        <f>'NH3'!Z5*MDC!$P6/1000000</f>
        <v>12930.72122</v>
      </c>
      <c r="AB810" s="12">
        <f>'NH3'!AA5*MDC!$P6/1000000</f>
        <v>14065.08736</v>
      </c>
      <c r="AC810" s="12">
        <f>'NH3'!AB5*MDC!$P6/1000000</f>
        <v>11833.20224</v>
      </c>
      <c r="AD810" s="12">
        <f>'NH3'!AC5*MDC!$P6/1000000</f>
        <v>11317.342</v>
      </c>
      <c r="AE810" s="12">
        <f>'NH3'!AD5*MDC!$P6/1000000</f>
        <v>11350.24125</v>
      </c>
      <c r="AF810" s="12">
        <f>'NH3'!AE5*MDC!$P6/1000000</f>
        <v>11162.05754</v>
      </c>
      <c r="AG810" s="12"/>
    </row>
    <row r="811" ht="14.25" hidden="1" customHeight="1" outlineLevel="2">
      <c r="B811" s="7" t="s">
        <v>11</v>
      </c>
      <c r="C811" s="12">
        <f>'NH3'!B6*MDC!$P7/1000000</f>
        <v>3325.35033</v>
      </c>
      <c r="D811" s="12">
        <f>'NH3'!C6*MDC!$P7/1000000</f>
        <v>3201.76539</v>
      </c>
      <c r="E811" s="12">
        <f>'NH3'!D6*MDC!$P7/1000000</f>
        <v>3115.0525</v>
      </c>
      <c r="F811" s="12">
        <f>'NH3'!E6*MDC!$P7/1000000</f>
        <v>3044.10559</v>
      </c>
      <c r="G811" s="12">
        <f>'NH3'!F6*MDC!$P7/1000000</f>
        <v>2943.40675</v>
      </c>
      <c r="H811" s="12">
        <f>'NH3'!G6*MDC!$P7/1000000</f>
        <v>2774.81248</v>
      </c>
      <c r="I811" s="12">
        <f>'NH3'!H6*MDC!$P7/1000000</f>
        <v>2661.65343</v>
      </c>
      <c r="J811" s="12">
        <f>'NH3'!I6*MDC!$P7/1000000</f>
        <v>2644.10742</v>
      </c>
      <c r="K811" s="12">
        <f>'NH3'!J6*MDC!$P7/1000000</f>
        <v>2648.17606</v>
      </c>
      <c r="L811" s="12">
        <f>'NH3'!K6*MDC!$P7/1000000</f>
        <v>2518.99674</v>
      </c>
      <c r="M811" s="12">
        <f>'NH3'!L6*MDC!$P7/1000000</f>
        <v>2476.7846</v>
      </c>
      <c r="N811" s="12">
        <f>'NH3'!M6*MDC!$P7/1000000</f>
        <v>2419.06077</v>
      </c>
      <c r="O811" s="12">
        <f>'NH3'!N6*MDC!$P7/1000000</f>
        <v>2373.54286</v>
      </c>
      <c r="P811" s="12">
        <f>'NH3'!O6*MDC!$P7/1000000</f>
        <v>2335.39936</v>
      </c>
      <c r="Q811" s="12">
        <f>'NH3'!P6*MDC!$P7/1000000</f>
        <v>2362.60839</v>
      </c>
      <c r="R811" s="12">
        <f>'NH3'!Q6*MDC!$P7/1000000</f>
        <v>2269.79254</v>
      </c>
      <c r="S811" s="12">
        <f>'NH3'!R6*MDC!$P7/1000000</f>
        <v>2185.62255</v>
      </c>
      <c r="T811" s="12">
        <f>'NH3'!S6*MDC!$P7/1000000</f>
        <v>2157.65065</v>
      </c>
      <c r="U811" s="12">
        <f>'NH3'!T6*MDC!$P7/1000000</f>
        <v>2136.79887</v>
      </c>
      <c r="V811" s="12">
        <f>'NH3'!U6*MDC!$P7/1000000</f>
        <v>2032.03139</v>
      </c>
      <c r="W811" s="12">
        <f>'NH3'!V6*MDC!$P7/1000000</f>
        <v>2053.13746</v>
      </c>
      <c r="X811" s="12">
        <f>'NH3'!W6*MDC!$P7/1000000</f>
        <v>1987.02206</v>
      </c>
      <c r="Y811" s="12">
        <f>'NH3'!X6*MDC!$P7/1000000</f>
        <v>1938.96125</v>
      </c>
      <c r="Z811" s="12">
        <f>'NH3'!Y6*MDC!$P7/1000000</f>
        <v>1872.84585</v>
      </c>
      <c r="AA811" s="12">
        <f>'NH3'!Z6*MDC!$P7/1000000</f>
        <v>1860.89422</v>
      </c>
      <c r="AB811" s="12">
        <f>'NH3'!AA6*MDC!$P7/1000000</f>
        <v>1909.46361</v>
      </c>
      <c r="AC811" s="12">
        <f>'NH3'!AB6*MDC!$P7/1000000</f>
        <v>1911.75222</v>
      </c>
      <c r="AD811" s="12">
        <f>'NH3'!AC6*MDC!$P7/1000000</f>
        <v>1980.41052</v>
      </c>
      <c r="AE811" s="12">
        <f>'NH3'!AD6*MDC!$P7/1000000</f>
        <v>1953.20149</v>
      </c>
      <c r="AF811" s="12">
        <f>'NH3'!AE6*MDC!$P7/1000000</f>
        <v>1914.54941</v>
      </c>
      <c r="AG811" s="12"/>
    </row>
    <row r="812" ht="14.25" hidden="1" customHeight="1" outlineLevel="2">
      <c r="B812" s="7" t="s">
        <v>15</v>
      </c>
      <c r="C812" s="12">
        <f>'NH3'!B7*MDC!$P8/1000000</f>
        <v>64628.9304</v>
      </c>
      <c r="D812" s="12">
        <f>'NH3'!C7*MDC!$P8/1000000</f>
        <v>57606.4044</v>
      </c>
      <c r="E812" s="12">
        <f>'NH3'!D7*MDC!$P8/1000000</f>
        <v>57469.0268</v>
      </c>
      <c r="F812" s="12">
        <f>'NH3'!E7*MDC!$P8/1000000</f>
        <v>56892.4024</v>
      </c>
      <c r="G812" s="12">
        <f>'NH3'!F7*MDC!$P8/1000000</f>
        <v>55119.1468</v>
      </c>
      <c r="H812" s="12">
        <f>'NH3'!G7*MDC!$P8/1000000</f>
        <v>55380.345</v>
      </c>
      <c r="I812" s="12">
        <f>'NH3'!H7*MDC!$P8/1000000</f>
        <v>56275.107</v>
      </c>
      <c r="J812" s="12">
        <f>'NH3'!I7*MDC!$P8/1000000</f>
        <v>55653.2926</v>
      </c>
      <c r="K812" s="12">
        <f>'NH3'!J7*MDC!$P8/1000000</f>
        <v>56428.753</v>
      </c>
      <c r="L812" s="12">
        <f>'NH3'!K7*MDC!$P8/1000000</f>
        <v>56240.7626</v>
      </c>
      <c r="M812" s="12">
        <f>'NH3'!L7*MDC!$P8/1000000</f>
        <v>56657.4144</v>
      </c>
      <c r="N812" s="12">
        <f>'NH3'!M7*MDC!$P8/1000000</f>
        <v>57074.0662</v>
      </c>
      <c r="O812" s="12">
        <f>'NH3'!N7*MDC!$P8/1000000</f>
        <v>55940.701</v>
      </c>
      <c r="P812" s="12">
        <f>'NH3'!O7*MDC!$P8/1000000</f>
        <v>55674.08</v>
      </c>
      <c r="Q812" s="12">
        <f>'NH3'!P7*MDC!$P8/1000000</f>
        <v>54306.6306</v>
      </c>
      <c r="R812" s="12">
        <f>'NH3'!Q7*MDC!$P8/1000000</f>
        <v>54874.217</v>
      </c>
      <c r="S812" s="12">
        <f>'NH3'!R7*MDC!$P8/1000000</f>
        <v>54465.6994</v>
      </c>
      <c r="T812" s="12">
        <f>'NH3'!S7*MDC!$P8/1000000</f>
        <v>55163.433</v>
      </c>
      <c r="U812" s="12">
        <f>'NH3'!T7*MDC!$P8/1000000</f>
        <v>55521.3378</v>
      </c>
      <c r="V812" s="12">
        <f>'NH3'!U7*MDC!$P8/1000000</f>
        <v>55737.346</v>
      </c>
      <c r="W812" s="12">
        <f>'NH3'!V7*MDC!$P8/1000000</f>
        <v>55937.0858</v>
      </c>
      <c r="X812" s="12">
        <f>'NH3'!W7*MDC!$P8/1000000</f>
        <v>56465.8088</v>
      </c>
      <c r="Y812" s="12">
        <f>'NH3'!X7*MDC!$P8/1000000</f>
        <v>56992.7242</v>
      </c>
      <c r="Z812" s="12">
        <f>'NH3'!Y7*MDC!$P8/1000000</f>
        <v>57570.2524</v>
      </c>
      <c r="AA812" s="12">
        <f>'NH3'!Z7*MDC!$P8/1000000</f>
        <v>58267.0822</v>
      </c>
      <c r="AB812" s="12">
        <f>'NH3'!AA7*MDC!$P8/1000000</f>
        <v>57905.5622</v>
      </c>
      <c r="AC812" s="12">
        <f>'NH3'!AB7*MDC!$P8/1000000</f>
        <v>57680.516</v>
      </c>
      <c r="AD812" s="12">
        <f>'NH3'!AC7*MDC!$P8/1000000</f>
        <v>56403.4466</v>
      </c>
      <c r="AE812" s="12">
        <f>'NH3'!AD7*MDC!$P8/1000000</f>
        <v>54340.0712</v>
      </c>
      <c r="AF812" s="12">
        <f>'NH3'!AE7*MDC!$P8/1000000</f>
        <v>53024.1384</v>
      </c>
      <c r="AG812" s="12"/>
    </row>
    <row r="813" ht="14.25" hidden="1" customHeight="1" outlineLevel="2">
      <c r="B813" s="7" t="s">
        <v>12</v>
      </c>
      <c r="C813" s="12">
        <f>'NH3'!B8*MDC!$P9/1000000</f>
        <v>267.7803</v>
      </c>
      <c r="D813" s="12">
        <f>'NH3'!C8*MDC!$P9/1000000</f>
        <v>242.18274</v>
      </c>
      <c r="E813" s="12">
        <f>'NH3'!D8*MDC!$P9/1000000</f>
        <v>210.24792</v>
      </c>
      <c r="F813" s="12">
        <f>'NH3'!E8*MDC!$P9/1000000</f>
        <v>153.33684</v>
      </c>
      <c r="G813" s="12">
        <f>'NH3'!F8*MDC!$P9/1000000</f>
        <v>144.1416</v>
      </c>
      <c r="H813" s="12">
        <f>'NH3'!G8*MDC!$P9/1000000</f>
        <v>130.97004</v>
      </c>
      <c r="I813" s="12">
        <f>'NH3'!H8*MDC!$P9/1000000</f>
        <v>116.05884</v>
      </c>
      <c r="J813" s="12">
        <f>'NH3'!I8*MDC!$P9/1000000</f>
        <v>118.54404</v>
      </c>
      <c r="K813" s="12">
        <f>'NH3'!J8*MDC!$P9/1000000</f>
        <v>120.28368</v>
      </c>
      <c r="L813" s="12">
        <f>'NH3'!K8*MDC!$P9/1000000</f>
        <v>110.96418</v>
      </c>
      <c r="M813" s="12">
        <f>'NH3'!L8*MDC!$P9/1000000</f>
        <v>106.8636</v>
      </c>
      <c r="N813" s="12">
        <f>'NH3'!M8*MDC!$P9/1000000</f>
        <v>117.4257</v>
      </c>
      <c r="O813" s="12">
        <f>'NH3'!N8*MDC!$P9/1000000</f>
        <v>111.2127</v>
      </c>
      <c r="P813" s="12">
        <f>'NH3'!O8*MDC!$P9/1000000</f>
        <v>120.03516</v>
      </c>
      <c r="Q813" s="12">
        <f>'NH3'!P8*MDC!$P9/1000000</f>
        <v>124.8813</v>
      </c>
      <c r="R813" s="12">
        <f>'NH3'!Q8*MDC!$P9/1000000</f>
        <v>125.37834</v>
      </c>
      <c r="S813" s="12">
        <f>'NH3'!R8*MDC!$P9/1000000</f>
        <v>125.5026</v>
      </c>
      <c r="T813" s="12">
        <f>'NH3'!S8*MDC!$P9/1000000</f>
        <v>126.86946</v>
      </c>
      <c r="U813" s="12">
        <f>'NH3'!T8*MDC!$P9/1000000</f>
        <v>132.58542</v>
      </c>
      <c r="V813" s="12">
        <f>'NH3'!U8*MDC!$P9/1000000</f>
        <v>123.39018</v>
      </c>
      <c r="W813" s="12">
        <f>'NH3'!V8*MDC!$P9/1000000</f>
        <v>125.37834</v>
      </c>
      <c r="X813" s="12">
        <f>'NH3'!W8*MDC!$P9/1000000</f>
        <v>126.86946</v>
      </c>
      <c r="Y813" s="12">
        <f>'NH3'!X8*MDC!$P9/1000000</f>
        <v>128.73336</v>
      </c>
      <c r="Z813" s="12">
        <f>'NH3'!Y8*MDC!$P9/1000000</f>
        <v>131.83986</v>
      </c>
      <c r="AA813" s="12">
        <f>'NH3'!Z8*MDC!$P9/1000000</f>
        <v>133.33098</v>
      </c>
      <c r="AB813" s="12">
        <f>'NH3'!AA8*MDC!$P9/1000000</f>
        <v>129.8517</v>
      </c>
      <c r="AC813" s="12">
        <f>'NH3'!AB8*MDC!$P9/1000000</f>
        <v>126.7452</v>
      </c>
      <c r="AD813" s="12">
        <f>'NH3'!AC8*MDC!$P9/1000000</f>
        <v>130.72152</v>
      </c>
      <c r="AE813" s="12">
        <f>'NH3'!AD8*MDC!$P9/1000000</f>
        <v>129.47892</v>
      </c>
      <c r="AF813" s="12">
        <f>'NH3'!AE8*MDC!$P9/1000000</f>
        <v>131.59134</v>
      </c>
      <c r="AG813" s="12"/>
    </row>
    <row r="814" ht="14.25" hidden="1" customHeight="1" outlineLevel="2">
      <c r="B814" s="7" t="s">
        <v>18</v>
      </c>
      <c r="C814" s="12">
        <f>'NH3'!B9*MDC!$P10/1000000</f>
        <v>1689.1552</v>
      </c>
      <c r="D814" s="12">
        <f>'NH3'!C9*MDC!$P10/1000000</f>
        <v>1719.82508</v>
      </c>
      <c r="E814" s="12">
        <f>'NH3'!D9*MDC!$P10/1000000</f>
        <v>1762.82456</v>
      </c>
      <c r="F814" s="12">
        <f>'NH3'!E9*MDC!$P10/1000000</f>
        <v>1753.26912</v>
      </c>
      <c r="G814" s="12">
        <f>'NH3'!F9*MDC!$P10/1000000</f>
        <v>1769.60584</v>
      </c>
      <c r="H814" s="12">
        <f>'NH3'!G9*MDC!$P10/1000000</f>
        <v>1781.01072</v>
      </c>
      <c r="I814" s="12">
        <f>'NH3'!H9*MDC!$P10/1000000</f>
        <v>1846.97408</v>
      </c>
      <c r="J814" s="12">
        <f>'NH3'!I9*MDC!$P10/1000000</f>
        <v>1895.36776</v>
      </c>
      <c r="K814" s="12">
        <f>'NH3'!J9*MDC!$P10/1000000</f>
        <v>1965.95472</v>
      </c>
      <c r="L814" s="12">
        <f>'NH3'!K9*MDC!$P10/1000000</f>
        <v>1931.58596</v>
      </c>
      <c r="M814" s="12">
        <f>'NH3'!L9*MDC!$P10/1000000</f>
        <v>1847.1282</v>
      </c>
      <c r="N814" s="12">
        <f>'NH3'!M9*MDC!$P10/1000000</f>
        <v>1849.13176</v>
      </c>
      <c r="O814" s="12">
        <f>'NH3'!N9*MDC!$P10/1000000</f>
        <v>1856.52952</v>
      </c>
      <c r="P814" s="12">
        <f>'NH3'!O9*MDC!$P10/1000000</f>
        <v>1856.99188</v>
      </c>
      <c r="Q814" s="12">
        <f>'NH3'!P9*MDC!$P10/1000000</f>
        <v>1816.45832</v>
      </c>
      <c r="R814" s="12">
        <f>'NH3'!Q9*MDC!$P10/1000000</f>
        <v>1844.8164</v>
      </c>
      <c r="S814" s="12">
        <f>'NH3'!R9*MDC!$P10/1000000</f>
        <v>1870.09208</v>
      </c>
      <c r="T814" s="12">
        <f>'NH3'!S9*MDC!$P10/1000000</f>
        <v>1766.06108</v>
      </c>
      <c r="U814" s="12">
        <f>'NH3'!T9*MDC!$P10/1000000</f>
        <v>1797.0392</v>
      </c>
      <c r="V814" s="12">
        <f>'NH3'!U9*MDC!$P10/1000000</f>
        <v>1799.351</v>
      </c>
      <c r="W814" s="12">
        <f>'NH3'!V9*MDC!$P10/1000000</f>
        <v>1769.75996</v>
      </c>
      <c r="X814" s="12">
        <f>'NH3'!W9*MDC!$P10/1000000</f>
        <v>1702.2554</v>
      </c>
      <c r="Y814" s="12">
        <f>'NH3'!X9*MDC!$P10/1000000</f>
        <v>1804.43696</v>
      </c>
      <c r="Z814" s="12">
        <f>'NH3'!Y9*MDC!$P10/1000000</f>
        <v>1817.38304</v>
      </c>
      <c r="AA814" s="12">
        <f>'NH3'!Z9*MDC!$P10/1000000</f>
        <v>1760.821</v>
      </c>
      <c r="AB814" s="12">
        <f>'NH3'!AA9*MDC!$P10/1000000</f>
        <v>1842.65872</v>
      </c>
      <c r="AC814" s="12">
        <f>'NH3'!AB9*MDC!$P10/1000000</f>
        <v>1923.87996</v>
      </c>
      <c r="AD814" s="12">
        <f>'NH3'!AC9*MDC!$P10/1000000</f>
        <v>1982.59968</v>
      </c>
      <c r="AE814" s="12">
        <f>'NH3'!AD9*MDC!$P10/1000000</f>
        <v>2084.01064</v>
      </c>
      <c r="AF814" s="12">
        <f>'NH3'!AE9*MDC!$P10/1000000</f>
        <v>1932.81892</v>
      </c>
      <c r="AG814" s="12"/>
    </row>
    <row r="815" ht="14.25" hidden="1" customHeight="1" outlineLevel="2">
      <c r="B815" s="7" t="s">
        <v>16</v>
      </c>
      <c r="C815" s="12">
        <f>'NH3'!B10*MDC!$P11/1000000</f>
        <v>3627.77184</v>
      </c>
      <c r="D815" s="12">
        <f>'NH3'!C10*MDC!$P11/1000000</f>
        <v>3536.01248</v>
      </c>
      <c r="E815" s="12">
        <f>'NH3'!D10*MDC!$P11/1000000</f>
        <v>3442.20492</v>
      </c>
      <c r="F815" s="12">
        <f>'NH3'!E10*MDC!$P11/1000000</f>
        <v>3199.69804</v>
      </c>
      <c r="G815" s="12">
        <f>'NH3'!F10*MDC!$P11/1000000</f>
        <v>3072.70964</v>
      </c>
      <c r="H815" s="12">
        <f>'NH3'!G10*MDC!$P11/1000000</f>
        <v>3211.16796</v>
      </c>
      <c r="I815" s="12">
        <f>'NH3'!H10*MDC!$P11/1000000</f>
        <v>3253.36088</v>
      </c>
      <c r="J815" s="12">
        <f>'NH3'!I10*MDC!$P11/1000000</f>
        <v>3220.18004</v>
      </c>
      <c r="K815" s="12">
        <f>'NH3'!J10*MDC!$P11/1000000</f>
        <v>3221.8186</v>
      </c>
      <c r="L815" s="12">
        <f>'NH3'!K10*MDC!$P11/1000000</f>
        <v>3216.90292</v>
      </c>
      <c r="M815" s="12">
        <f>'NH3'!L10*MDC!$P11/1000000</f>
        <v>3083.36028</v>
      </c>
      <c r="N815" s="12">
        <f>'NH3'!M10*MDC!$P11/1000000</f>
        <v>3053.04692</v>
      </c>
      <c r="O815" s="12">
        <f>'NH3'!N10*MDC!$P11/1000000</f>
        <v>3048.54088</v>
      </c>
      <c r="P815" s="12">
        <f>'NH3'!O10*MDC!$P11/1000000</f>
        <v>3028.46852</v>
      </c>
      <c r="Q815" s="12">
        <f>'NH3'!P10*MDC!$P11/1000000</f>
        <v>3139.07132</v>
      </c>
      <c r="R815" s="12">
        <f>'NH3'!Q10*MDC!$P11/1000000</f>
        <v>3061.64936</v>
      </c>
      <c r="S815" s="12">
        <f>'NH3'!R10*MDC!$P11/1000000</f>
        <v>2969.89</v>
      </c>
      <c r="T815" s="12">
        <f>'NH3'!S10*MDC!$P11/1000000</f>
        <v>2998.97444</v>
      </c>
      <c r="U815" s="12">
        <f>'NH3'!T10*MDC!$P11/1000000</f>
        <v>2876.90172</v>
      </c>
      <c r="V815" s="12">
        <f>'NH3'!U10*MDC!$P11/1000000</f>
        <v>2704.44328</v>
      </c>
      <c r="W815" s="12">
        <f>'NH3'!V10*MDC!$P11/1000000</f>
        <v>2918.685</v>
      </c>
      <c r="X815" s="12">
        <f>'NH3'!W10*MDC!$P11/1000000</f>
        <v>2880.58848</v>
      </c>
      <c r="Y815" s="12">
        <f>'NH3'!X10*MDC!$P11/1000000</f>
        <v>2792.92552</v>
      </c>
      <c r="Z815" s="12">
        <f>'NH3'!Y10*MDC!$P11/1000000</f>
        <v>2790.46768</v>
      </c>
      <c r="AA815" s="12">
        <f>'NH3'!Z10*MDC!$P11/1000000</f>
        <v>2663.47928</v>
      </c>
      <c r="AB815" s="12">
        <f>'NH3'!AA10*MDC!$P11/1000000</f>
        <v>2631.11772</v>
      </c>
      <c r="AC815" s="12">
        <f>'NH3'!AB10*MDC!$P11/1000000</f>
        <v>2626.61168</v>
      </c>
      <c r="AD815" s="12">
        <f>'NH3'!AC10*MDC!$P11/1000000</f>
        <v>2607.76824</v>
      </c>
      <c r="AE815" s="12">
        <f>'NH3'!AD10*MDC!$P11/1000000</f>
        <v>2596.29832</v>
      </c>
      <c r="AF815" s="12">
        <f>'NH3'!AE10*MDC!$P11/1000000</f>
        <v>2617.18996</v>
      </c>
      <c r="AG815" s="12"/>
    </row>
    <row r="816" ht="14.25" hidden="1" customHeight="1" outlineLevel="2">
      <c r="B816" s="7" t="s">
        <v>31</v>
      </c>
      <c r="C816" s="12">
        <f>'NH3'!B11*MDC!$P12/1000000</f>
        <v>10534.3602</v>
      </c>
      <c r="D816" s="12">
        <f>'NH3'!C11*MDC!$P12/1000000</f>
        <v>10271.742</v>
      </c>
      <c r="E816" s="12">
        <f>'NH3'!D11*MDC!$P12/1000000</f>
        <v>10090.3296</v>
      </c>
      <c r="F816" s="12">
        <f>'NH3'!E11*MDC!$P12/1000000</f>
        <v>9618.2502</v>
      </c>
      <c r="G816" s="12">
        <f>'NH3'!F11*MDC!$P12/1000000</f>
        <v>9976.3248</v>
      </c>
      <c r="H816" s="12">
        <f>'NH3'!G11*MDC!$P12/1000000</f>
        <v>9740.6244</v>
      </c>
      <c r="I816" s="12">
        <f>'NH3'!H11*MDC!$P12/1000000</f>
        <v>10682.7474</v>
      </c>
      <c r="J816" s="12">
        <f>'NH3'!I11*MDC!$P12/1000000</f>
        <v>10615.7922</v>
      </c>
      <c r="K816" s="12">
        <f>'NH3'!J11*MDC!$P12/1000000</f>
        <v>11189.6616</v>
      </c>
      <c r="L816" s="12">
        <f>'NH3'!K11*MDC!$P12/1000000</f>
        <v>11320.8576</v>
      </c>
      <c r="M816" s="12">
        <f>'NH3'!L11*MDC!$P12/1000000</f>
        <v>11842.4748</v>
      </c>
      <c r="N816" s="12">
        <f>'NH3'!M11*MDC!$P12/1000000</f>
        <v>11751.3162</v>
      </c>
      <c r="O816" s="12">
        <f>'NH3'!N11*MDC!$P12/1000000</f>
        <v>11523.9852</v>
      </c>
      <c r="P816" s="12">
        <f>'NH3'!O11*MDC!$P12/1000000</f>
        <v>11750.4114</v>
      </c>
      <c r="Q816" s="12">
        <f>'NH3'!P11*MDC!$P12/1000000</f>
        <v>11652.4668</v>
      </c>
      <c r="R816" s="12">
        <f>'NH3'!Q11*MDC!$P12/1000000</f>
        <v>10927.4958</v>
      </c>
      <c r="S816" s="12">
        <f>'NH3'!R11*MDC!$P12/1000000</f>
        <v>10830.0036</v>
      </c>
      <c r="T816" s="12">
        <f>'NH3'!S11*MDC!$P12/1000000</f>
        <v>10993.32</v>
      </c>
      <c r="U816" s="12">
        <f>'NH3'!T11*MDC!$P12/1000000</f>
        <v>10030.839</v>
      </c>
      <c r="V816" s="12">
        <f>'NH3'!U11*MDC!$P12/1000000</f>
        <v>9962.979</v>
      </c>
      <c r="W816" s="12">
        <f>'NH3'!V11*MDC!$P12/1000000</f>
        <v>9850.5576</v>
      </c>
      <c r="X816" s="12">
        <f>'NH3'!W11*MDC!$P12/1000000</f>
        <v>9576.6294</v>
      </c>
      <c r="Y816" s="12">
        <f>'NH3'!X11*MDC!$P12/1000000</f>
        <v>9464.4342</v>
      </c>
      <c r="Z816" s="12">
        <f>'NH3'!Y11*MDC!$P12/1000000</f>
        <v>9544.7352</v>
      </c>
      <c r="AA816" s="12">
        <f>'NH3'!Z11*MDC!$P12/1000000</f>
        <v>10034.6844</v>
      </c>
      <c r="AB816" s="12">
        <f>'NH3'!AA11*MDC!$P12/1000000</f>
        <v>10240.3002</v>
      </c>
      <c r="AC816" s="12">
        <f>'NH3'!AB11*MDC!$P12/1000000</f>
        <v>10343.8998</v>
      </c>
      <c r="AD816" s="12">
        <f>'NH3'!AC11*MDC!$P12/1000000</f>
        <v>10767.12</v>
      </c>
      <c r="AE816" s="12">
        <f>'NH3'!AD11*MDC!$P12/1000000</f>
        <v>10738.1664</v>
      </c>
      <c r="AF816" s="12">
        <f>'NH3'!AE11*MDC!$P12/1000000</f>
        <v>10659.675</v>
      </c>
      <c r="AG816" s="12"/>
    </row>
    <row r="817" ht="14.25" hidden="1" customHeight="1" outlineLevel="2">
      <c r="B817" s="7" t="s">
        <v>14</v>
      </c>
      <c r="C817" s="12">
        <f>'NH3'!B12*MDC!$P13/1000000</f>
        <v>28055.79127</v>
      </c>
      <c r="D817" s="12">
        <f>'NH3'!C12*MDC!$P13/1000000</f>
        <v>28071.86109</v>
      </c>
      <c r="E817" s="12">
        <f>'NH3'!D12*MDC!$P13/1000000</f>
        <v>27543.67148</v>
      </c>
      <c r="F817" s="12">
        <f>'NH3'!E12*MDC!$P13/1000000</f>
        <v>27383.81906</v>
      </c>
      <c r="G817" s="12">
        <f>'NH3'!F12*MDC!$P13/1000000</f>
        <v>27136.42841</v>
      </c>
      <c r="H817" s="12">
        <f>'NH3'!G12*MDC!$P13/1000000</f>
        <v>27359.29144</v>
      </c>
      <c r="I817" s="12">
        <f>'NH3'!H12*MDC!$P13/1000000</f>
        <v>27599.91585</v>
      </c>
      <c r="J817" s="12">
        <f>'NH3'!I12*MDC!$P13/1000000</f>
        <v>27394.8142</v>
      </c>
      <c r="K817" s="12">
        <f>'NH3'!J12*MDC!$P13/1000000</f>
        <v>27479.81509</v>
      </c>
      <c r="L817" s="12">
        <f>'NH3'!K12*MDC!$P13/1000000</f>
        <v>27459.93926</v>
      </c>
      <c r="M817" s="12">
        <f>'NH3'!L12*MDC!$P13/1000000</f>
        <v>28016.03961</v>
      </c>
      <c r="N817" s="12">
        <f>'NH3'!M12*MDC!$P13/1000000</f>
        <v>27801.21149</v>
      </c>
      <c r="O817" s="12">
        <f>'NH3'!N12*MDC!$P13/1000000</f>
        <v>27155.03557</v>
      </c>
      <c r="P817" s="12">
        <f>'NH3'!O12*MDC!$P13/1000000</f>
        <v>26784.16104</v>
      </c>
      <c r="Q817" s="12">
        <f>'NH3'!P12*MDC!$P13/1000000</f>
        <v>26460.65019</v>
      </c>
      <c r="R817" s="12">
        <f>'NH3'!Q12*MDC!$P13/1000000</f>
        <v>26263.16056</v>
      </c>
      <c r="S817" s="12">
        <f>'NH3'!R12*MDC!$P13/1000000</f>
        <v>25844.92235</v>
      </c>
      <c r="T817" s="12">
        <f>'NH3'!S12*MDC!$P13/1000000</f>
        <v>26122.33819</v>
      </c>
      <c r="U817" s="12">
        <f>'NH3'!T12*MDC!$P13/1000000</f>
        <v>26342.66388</v>
      </c>
      <c r="V817" s="12">
        <f>'NH3'!U12*MDC!$P13/1000000</f>
        <v>25956.14242</v>
      </c>
      <c r="W817" s="12">
        <f>'NH3'!V12*MDC!$P13/1000000</f>
        <v>26125.29842</v>
      </c>
      <c r="X817" s="12">
        <f>'NH3'!W12*MDC!$P13/1000000</f>
        <v>25674.49768</v>
      </c>
      <c r="Y817" s="12">
        <f>'NH3'!X12*MDC!$P13/1000000</f>
        <v>25712.98067</v>
      </c>
      <c r="Z817" s="12">
        <f>'NH3'!Y12*MDC!$P13/1000000</f>
        <v>25590.76546</v>
      </c>
      <c r="AA817" s="12">
        <f>'NH3'!Z12*MDC!$P13/1000000</f>
        <v>25772.18527</v>
      </c>
      <c r="AB817" s="12">
        <f>'NH3'!AA12*MDC!$P13/1000000</f>
        <v>26066.09382</v>
      </c>
      <c r="AC817" s="12">
        <f>'NH3'!AB12*MDC!$P13/1000000</f>
        <v>26061.01914</v>
      </c>
      <c r="AD817" s="12">
        <f>'NH3'!AC12*MDC!$P13/1000000</f>
        <v>25895.66915</v>
      </c>
      <c r="AE817" s="12">
        <f>'NH3'!AD12*MDC!$P13/1000000</f>
        <v>25647.43272</v>
      </c>
      <c r="AF817" s="12">
        <f>'NH3'!AE12*MDC!$P13/1000000</f>
        <v>25063.84452</v>
      </c>
      <c r="AG817" s="12"/>
    </row>
    <row r="818" ht="14.25" hidden="1" customHeight="1" outlineLevel="2">
      <c r="B818" s="7" t="s">
        <v>8</v>
      </c>
      <c r="C818" s="12">
        <f>'NH3'!B13*MDC!$P14/1000000</f>
        <v>3360.64218</v>
      </c>
      <c r="D818" s="12">
        <f>'NH3'!C13*MDC!$P14/1000000</f>
        <v>3338.52876</v>
      </c>
      <c r="E818" s="12">
        <f>'NH3'!D13*MDC!$P14/1000000</f>
        <v>2990.09298</v>
      </c>
      <c r="F818" s="12">
        <f>'NH3'!E13*MDC!$P14/1000000</f>
        <v>2759.99388</v>
      </c>
      <c r="G818" s="12">
        <f>'NH3'!F13*MDC!$P14/1000000</f>
        <v>2690.66532</v>
      </c>
      <c r="H818" s="12">
        <f>'NH3'!G13*MDC!$P14/1000000</f>
        <v>2553.20352</v>
      </c>
      <c r="I818" s="12">
        <f>'NH3'!H13*MDC!$P14/1000000</f>
        <v>2571.13332</v>
      </c>
      <c r="J818" s="12">
        <f>'NH3'!I13*MDC!$P14/1000000</f>
        <v>2701.4232</v>
      </c>
      <c r="K818" s="12">
        <f>'NH3'!J13*MDC!$P14/1000000</f>
        <v>2465.94516</v>
      </c>
      <c r="L818" s="12">
        <f>'NH3'!K13*MDC!$P14/1000000</f>
        <v>2616.55548</v>
      </c>
      <c r="M818" s="12">
        <f>'NH3'!L13*MDC!$P14/1000000</f>
        <v>2632.6923</v>
      </c>
      <c r="N818" s="12">
        <f>'NH3'!M13*MDC!$P14/1000000</f>
        <v>2800.0371</v>
      </c>
      <c r="O818" s="12">
        <f>'NH3'!N13*MDC!$P14/1000000</f>
        <v>2721.14598</v>
      </c>
      <c r="P818" s="12">
        <f>'NH3'!O13*MDC!$P14/1000000</f>
        <v>2776.72836</v>
      </c>
      <c r="Q818" s="12">
        <f>'NH3'!P13*MDC!$P14/1000000</f>
        <v>2955.4287</v>
      </c>
      <c r="R818" s="12">
        <f>'NH3'!Q13*MDC!$P14/1000000</f>
        <v>2768.95878</v>
      </c>
      <c r="S818" s="12">
        <f>'NH3'!R13*MDC!$P14/1000000</f>
        <v>2777.32602</v>
      </c>
      <c r="T818" s="12">
        <f>'NH3'!S13*MDC!$P14/1000000</f>
        <v>2762.38452</v>
      </c>
      <c r="U818" s="12">
        <f>'NH3'!T13*MDC!$P14/1000000</f>
        <v>2863.98672</v>
      </c>
      <c r="V818" s="12">
        <f>'NH3'!U13*MDC!$P14/1000000</f>
        <v>2371.51488</v>
      </c>
      <c r="W818" s="12">
        <f>'NH3'!V13*MDC!$P14/1000000</f>
        <v>2527.50414</v>
      </c>
      <c r="X818" s="12">
        <f>'NH3'!W13*MDC!$P14/1000000</f>
        <v>2607.59058</v>
      </c>
      <c r="Y818" s="12">
        <f>'NH3'!X13*MDC!$P14/1000000</f>
        <v>2513.1603</v>
      </c>
      <c r="Z818" s="12">
        <f>'NH3'!Y13*MDC!$P14/1000000</f>
        <v>2118.10704</v>
      </c>
      <c r="AA818" s="12">
        <f>'NH3'!Z13*MDC!$P14/1000000</f>
        <v>2030.84868</v>
      </c>
      <c r="AB818" s="12">
        <f>'NH3'!AA13*MDC!$P14/1000000</f>
        <v>2242.42032</v>
      </c>
      <c r="AC818" s="12">
        <f>'NH3'!AB13*MDC!$P14/1000000</f>
        <v>2133.6462</v>
      </c>
      <c r="AD818" s="12">
        <f>'NH3'!AC13*MDC!$P14/1000000</f>
        <v>2320.11612</v>
      </c>
      <c r="AE818" s="12">
        <f>'NH3'!AD13*MDC!$P14/1000000</f>
        <v>2320.11612</v>
      </c>
      <c r="AF818" s="12">
        <f>'NH3'!AE13*MDC!$P14/1000000</f>
        <v>2196.99816</v>
      </c>
      <c r="AG818" s="12"/>
    </row>
    <row r="819" ht="14.25" hidden="1" customHeight="1" outlineLevel="2">
      <c r="B819" s="7" t="s">
        <v>19</v>
      </c>
      <c r="C819" s="12">
        <f>'NH3'!B14*MDC!$P15/1000000</f>
        <v>43189.32728</v>
      </c>
      <c r="D819" s="12">
        <f>'NH3'!C14*MDC!$P15/1000000</f>
        <v>43734.36432</v>
      </c>
      <c r="E819" s="12">
        <f>'NH3'!D14*MDC!$P15/1000000</f>
        <v>42637.81272</v>
      </c>
      <c r="F819" s="12">
        <f>'NH3'!E14*MDC!$P15/1000000</f>
        <v>43096.79128</v>
      </c>
      <c r="G819" s="12">
        <f>'NH3'!F14*MDC!$P15/1000000</f>
        <v>42189.01312</v>
      </c>
      <c r="H819" s="12">
        <f>'NH3'!G14*MDC!$P15/1000000</f>
        <v>41785.55616</v>
      </c>
      <c r="I819" s="12">
        <f>'NH3'!H14*MDC!$P15/1000000</f>
        <v>41238.6684</v>
      </c>
      <c r="J819" s="12">
        <f>'NH3'!I14*MDC!$P15/1000000</f>
        <v>42198.26672</v>
      </c>
      <c r="K819" s="12">
        <f>'NH3'!J14*MDC!$P15/1000000</f>
        <v>42227.87824</v>
      </c>
      <c r="L819" s="12">
        <f>'NH3'!K14*MDC!$P15/1000000</f>
        <v>42749.78128</v>
      </c>
      <c r="M819" s="12">
        <f>'NH3'!L14*MDC!$P15/1000000</f>
        <v>41999.31432</v>
      </c>
      <c r="N819" s="12">
        <f>'NH3'!M14*MDC!$P15/1000000</f>
        <v>41980.80712</v>
      </c>
      <c r="O819" s="12">
        <f>'NH3'!N14*MDC!$P15/1000000</f>
        <v>40931.44888</v>
      </c>
      <c r="P819" s="12">
        <f>'NH3'!O14*MDC!$P15/1000000</f>
        <v>40872.22584</v>
      </c>
      <c r="Q819" s="12">
        <f>'NH3'!P14*MDC!$P15/1000000</f>
        <v>40409.54584</v>
      </c>
      <c r="R819" s="12">
        <f>'NH3'!Q14*MDC!$P15/1000000</f>
        <v>38771.65864</v>
      </c>
      <c r="S819" s="12">
        <f>'NH3'!R14*MDC!$P15/1000000</f>
        <v>38395.03712</v>
      </c>
      <c r="T819" s="12">
        <f>'NH3'!S14*MDC!$P15/1000000</f>
        <v>38522.7368</v>
      </c>
      <c r="U819" s="12">
        <f>'NH3'!T14*MDC!$P15/1000000</f>
        <v>37538.15376</v>
      </c>
      <c r="V819" s="12">
        <f>'NH3'!U14*MDC!$P15/1000000</f>
        <v>36101.99504</v>
      </c>
      <c r="W819" s="12">
        <f>'NH3'!V14*MDC!$P15/1000000</f>
        <v>34896.25096</v>
      </c>
      <c r="X819" s="12">
        <f>'NH3'!W14*MDC!$P15/1000000</f>
        <v>35040.60712</v>
      </c>
      <c r="Y819" s="12">
        <f>'NH3'!X14*MDC!$P15/1000000</f>
        <v>36034.44376</v>
      </c>
      <c r="Z819" s="12">
        <f>'NH3'!Y14*MDC!$P15/1000000</f>
        <v>34778.73024</v>
      </c>
      <c r="AA819" s="12">
        <f>'NH3'!Z14*MDC!$P15/1000000</f>
        <v>33717.34232</v>
      </c>
      <c r="AB819" s="12">
        <f>'NH3'!AA14*MDC!$P15/1000000</f>
        <v>33713.64088</v>
      </c>
      <c r="AC819" s="12">
        <f>'NH3'!AB14*MDC!$P15/1000000</f>
        <v>34845.35616</v>
      </c>
      <c r="AD819" s="12">
        <f>'NH3'!AC14*MDC!$P15/1000000</f>
        <v>34315.12488</v>
      </c>
      <c r="AE819" s="12">
        <f>'NH3'!AD14*MDC!$P15/1000000</f>
        <v>33164.9024</v>
      </c>
      <c r="AF819" s="12">
        <f>'NH3'!AE14*MDC!$P15/1000000</f>
        <v>32823.44456</v>
      </c>
      <c r="AG819" s="12"/>
    </row>
    <row r="820" ht="14.25" hidden="1" customHeight="1" outlineLevel="2">
      <c r="B820" s="7" t="s">
        <v>9</v>
      </c>
      <c r="C820" s="12">
        <f>'NH3'!B15*MDC!$P16/1000000</f>
        <v>116.9324</v>
      </c>
      <c r="D820" s="12">
        <f>'NH3'!C15*MDC!$P16/1000000</f>
        <v>118.1076</v>
      </c>
      <c r="E820" s="12">
        <f>'NH3'!D15*MDC!$P16/1000000</f>
        <v>127.2154</v>
      </c>
      <c r="F820" s="12">
        <f>'NH3'!E15*MDC!$P16/1000000</f>
        <v>130.741</v>
      </c>
      <c r="G820" s="12">
        <f>'NH3'!F15*MDC!$P16/1000000</f>
        <v>130.8879</v>
      </c>
      <c r="H820" s="12">
        <f>'NH3'!G15*MDC!$P16/1000000</f>
        <v>133.8259</v>
      </c>
      <c r="I820" s="12">
        <f>'NH3'!H15*MDC!$P16/1000000</f>
        <v>139.9957</v>
      </c>
      <c r="J820" s="12">
        <f>'NH3'!I15*MDC!$P16/1000000</f>
        <v>142.9337</v>
      </c>
      <c r="K820" s="12">
        <f>'NH3'!J15*MDC!$P16/1000000</f>
        <v>144.8434</v>
      </c>
      <c r="L820" s="12">
        <f>'NH3'!K15*MDC!$P16/1000000</f>
        <v>144.4027</v>
      </c>
      <c r="M820" s="12">
        <f>'NH3'!L15*MDC!$P16/1000000</f>
        <v>145.7248</v>
      </c>
      <c r="N820" s="12">
        <f>'NH3'!M15*MDC!$P16/1000000</f>
        <v>158.2113</v>
      </c>
      <c r="O820" s="12">
        <f>'NH3'!N15*MDC!$P16/1000000</f>
        <v>167.7598</v>
      </c>
      <c r="P820" s="12">
        <f>'NH3'!O15*MDC!$P16/1000000</f>
        <v>159.8272</v>
      </c>
      <c r="Q820" s="12">
        <f>'NH3'!P15*MDC!$P16/1000000</f>
        <v>155.4202</v>
      </c>
      <c r="R820" s="12">
        <f>'NH3'!Q15*MDC!$P16/1000000</f>
        <v>144.2558</v>
      </c>
      <c r="S820" s="12">
        <f>'NH3'!R15*MDC!$P16/1000000</f>
        <v>148.369</v>
      </c>
      <c r="T820" s="12">
        <f>'NH3'!S15*MDC!$P16/1000000</f>
        <v>150.5725</v>
      </c>
      <c r="U820" s="12">
        <f>'NH3'!T15*MDC!$P16/1000000</f>
        <v>141.7585</v>
      </c>
      <c r="V820" s="12">
        <f>'NH3'!U15*MDC!$P16/1000000</f>
        <v>138.5267</v>
      </c>
      <c r="W820" s="12">
        <f>'NH3'!V15*MDC!$P16/1000000</f>
        <v>140.4364</v>
      </c>
      <c r="X820" s="12">
        <f>'NH3'!W15*MDC!$P16/1000000</f>
        <v>138.5267</v>
      </c>
      <c r="Y820" s="12">
        <f>'NH3'!X15*MDC!$P16/1000000</f>
        <v>130.8879</v>
      </c>
      <c r="Z820" s="12">
        <f>'NH3'!Y15*MDC!$P16/1000000</f>
        <v>121.0456</v>
      </c>
      <c r="AA820" s="12">
        <f>'NH3'!Z15*MDC!$P16/1000000</f>
        <v>121.4863</v>
      </c>
      <c r="AB820" s="12">
        <f>'NH3'!AA15*MDC!$P16/1000000</f>
        <v>119.2828</v>
      </c>
      <c r="AC820" s="12">
        <f>'NH3'!AB15*MDC!$P16/1000000</f>
        <v>123.396</v>
      </c>
      <c r="AD820" s="12">
        <f>'NH3'!AC15*MDC!$P16/1000000</f>
        <v>124.2774</v>
      </c>
      <c r="AE820" s="12">
        <f>'NH3'!AD15*MDC!$P16/1000000</f>
        <v>126.1871</v>
      </c>
      <c r="AF820" s="12">
        <f>'NH3'!AE15*MDC!$P16/1000000</f>
        <v>100.1858</v>
      </c>
      <c r="AG820" s="12"/>
    </row>
    <row r="821" ht="14.25" hidden="1" customHeight="1" outlineLevel="2">
      <c r="B821" s="7" t="s">
        <v>20</v>
      </c>
      <c r="C821" s="12">
        <f>'NH3'!B16*MDC!$P17/1000000</f>
        <v>563.18145</v>
      </c>
      <c r="D821" s="12">
        <f>'NH3'!C16*MDC!$P17/1000000</f>
        <v>536.33112</v>
      </c>
      <c r="E821" s="12">
        <f>'NH3'!D16*MDC!$P17/1000000</f>
        <v>422.175</v>
      </c>
      <c r="F821" s="12">
        <f>'NH3'!E16*MDC!$P17/1000000</f>
        <v>299.91312</v>
      </c>
      <c r="G821" s="12">
        <f>'NH3'!F16*MDC!$P17/1000000</f>
        <v>271.03635</v>
      </c>
      <c r="H821" s="12">
        <f>'NH3'!G16*MDC!$P17/1000000</f>
        <v>269.00991</v>
      </c>
      <c r="I821" s="12">
        <f>'NH3'!H16*MDC!$P17/1000000</f>
        <v>264.45042</v>
      </c>
      <c r="J821" s="12">
        <f>'NH3'!I16*MDC!$P17/1000000</f>
        <v>259.55319</v>
      </c>
      <c r="K821" s="12">
        <f>'NH3'!J16*MDC!$P17/1000000</f>
        <v>246.21246</v>
      </c>
      <c r="L821" s="12">
        <f>'NH3'!K16*MDC!$P17/1000000</f>
        <v>226.79241</v>
      </c>
      <c r="M821" s="12">
        <f>'NH3'!L16*MDC!$P17/1000000</f>
        <v>229.15659</v>
      </c>
      <c r="N821" s="12">
        <f>'NH3'!M16*MDC!$P17/1000000</f>
        <v>244.52376</v>
      </c>
      <c r="O821" s="12">
        <f>'NH3'!N16*MDC!$P17/1000000</f>
        <v>243.1728</v>
      </c>
      <c r="P821" s="12">
        <f>'NH3'!O16*MDC!$P17/1000000</f>
        <v>245.19924</v>
      </c>
      <c r="Q821" s="12">
        <f>'NH3'!P16*MDC!$P17/1000000</f>
        <v>240.30201</v>
      </c>
      <c r="R821" s="12">
        <f>'NH3'!Q16*MDC!$P17/1000000</f>
        <v>244.35489</v>
      </c>
      <c r="S821" s="12">
        <f>'NH3'!R16*MDC!$P17/1000000</f>
        <v>248.57664</v>
      </c>
      <c r="T821" s="12">
        <f>'NH3'!S16*MDC!$P17/1000000</f>
        <v>255.16257</v>
      </c>
      <c r="U821" s="12">
        <f>'NH3'!T16*MDC!$P17/1000000</f>
        <v>249.08325</v>
      </c>
      <c r="V821" s="12">
        <f>'NH3'!U16*MDC!$P17/1000000</f>
        <v>260.22867</v>
      </c>
      <c r="W821" s="12">
        <f>'NH3'!V16*MDC!$P17/1000000</f>
        <v>256.6824</v>
      </c>
      <c r="X821" s="12">
        <f>'NH3'!W16*MDC!$P17/1000000</f>
        <v>259.04658</v>
      </c>
      <c r="Y821" s="12">
        <f>'NH3'!X16*MDC!$P17/1000000</f>
        <v>274.58262</v>
      </c>
      <c r="Z821" s="12">
        <f>'NH3'!Y16*MDC!$P17/1000000</f>
        <v>282.51951</v>
      </c>
      <c r="AA821" s="12">
        <f>'NH3'!Z16*MDC!$P17/1000000</f>
        <v>290.62527</v>
      </c>
      <c r="AB821" s="12">
        <f>'NH3'!AA16*MDC!$P17/1000000</f>
        <v>287.75448</v>
      </c>
      <c r="AC821" s="12">
        <f>'NH3'!AB16*MDC!$P17/1000000</f>
        <v>290.28753</v>
      </c>
      <c r="AD821" s="12">
        <f>'NH3'!AC16*MDC!$P17/1000000</f>
        <v>298.56216</v>
      </c>
      <c r="AE821" s="12">
        <f>'NH3'!AD16*MDC!$P17/1000000</f>
        <v>295.18476</v>
      </c>
      <c r="AF821" s="12">
        <f>'NH3'!AE16*MDC!$P17/1000000</f>
        <v>298.8999</v>
      </c>
      <c r="AG821" s="12"/>
    </row>
    <row r="822" ht="14.25" hidden="1" customHeight="1" outlineLevel="2">
      <c r="B822" s="7" t="s">
        <v>21</v>
      </c>
      <c r="C822" s="12">
        <f>'NH3'!B17*MDC!$P18/1000000</f>
        <v>1670.06847</v>
      </c>
      <c r="D822" s="12">
        <f>'NH3'!C17*MDC!$P18/1000000</f>
        <v>1626.39321</v>
      </c>
      <c r="E822" s="12">
        <f>'NH3'!D17*MDC!$P18/1000000</f>
        <v>1185.15063</v>
      </c>
      <c r="F822" s="12">
        <f>'NH3'!E17*MDC!$P18/1000000</f>
        <v>891.8733</v>
      </c>
      <c r="G822" s="12">
        <f>'NH3'!F17*MDC!$P18/1000000</f>
        <v>800.64507</v>
      </c>
      <c r="H822" s="12">
        <f>'NH3'!G17*MDC!$P18/1000000</f>
        <v>767.99067</v>
      </c>
      <c r="I822" s="12">
        <f>'NH3'!H17*MDC!$P18/1000000</f>
        <v>785.95059</v>
      </c>
      <c r="J822" s="12">
        <f>'NH3'!I17*MDC!$P18/1000000</f>
        <v>788.19558</v>
      </c>
      <c r="K822" s="12">
        <f>'NH3'!J17*MDC!$P18/1000000</f>
        <v>771.86838</v>
      </c>
      <c r="L822" s="12">
        <f>'NH3'!K17*MDC!$P18/1000000</f>
        <v>714.315</v>
      </c>
      <c r="M822" s="12">
        <f>'NH3'!L17*MDC!$P18/1000000</f>
        <v>688.19148</v>
      </c>
      <c r="N822" s="12">
        <f>'NH3'!M17*MDC!$P18/1000000</f>
        <v>689.62011</v>
      </c>
      <c r="O822" s="12">
        <f>'NH3'!N17*MDC!$P18/1000000</f>
        <v>732.07083</v>
      </c>
      <c r="P822" s="12">
        <f>'NH3'!O17*MDC!$P18/1000000</f>
        <v>754.72482</v>
      </c>
      <c r="Q822" s="12">
        <f>'NH3'!P17*MDC!$P18/1000000</f>
        <v>772.48065</v>
      </c>
      <c r="R822" s="12">
        <f>'NH3'!Q17*MDC!$P18/1000000</f>
        <v>763.2966</v>
      </c>
      <c r="S822" s="12">
        <f>'NH3'!R17*MDC!$P18/1000000</f>
        <v>762.88842</v>
      </c>
      <c r="T822" s="12">
        <f>'NH3'!S17*MDC!$P18/1000000</f>
        <v>785.95059</v>
      </c>
      <c r="U822" s="12">
        <f>'NH3'!T17*MDC!$P18/1000000</f>
        <v>747.17349</v>
      </c>
      <c r="V822" s="12">
        <f>'NH3'!U17*MDC!$P18/1000000</f>
        <v>772.27656</v>
      </c>
      <c r="W822" s="12">
        <f>'NH3'!V17*MDC!$P18/1000000</f>
        <v>750.23484</v>
      </c>
      <c r="X822" s="12">
        <f>'NH3'!W17*MDC!$P18/1000000</f>
        <v>736.56081</v>
      </c>
      <c r="Y822" s="12">
        <f>'NH3'!X17*MDC!$P18/1000000</f>
        <v>731.45856</v>
      </c>
      <c r="Z822" s="12">
        <f>'NH3'!Y17*MDC!$P18/1000000</f>
        <v>702.88596</v>
      </c>
      <c r="AA822" s="12">
        <f>'NH3'!Z17*MDC!$P18/1000000</f>
        <v>753.0921</v>
      </c>
      <c r="AB822" s="12">
        <f>'NH3'!AA17*MDC!$P18/1000000</f>
        <v>760.84752</v>
      </c>
      <c r="AC822" s="12">
        <f>'NH3'!AB17*MDC!$P18/1000000</f>
        <v>744.52032</v>
      </c>
      <c r="AD822" s="12">
        <f>'NH3'!AC17*MDC!$P18/1000000</f>
        <v>744.9285</v>
      </c>
      <c r="AE822" s="12">
        <f>'NH3'!AD17*MDC!$P18/1000000</f>
        <v>733.49946</v>
      </c>
      <c r="AF822" s="12">
        <f>'NH3'!AE17*MDC!$P18/1000000</f>
        <v>709.82502</v>
      </c>
      <c r="AG822" s="12"/>
    </row>
    <row r="823" ht="14.25" hidden="1" customHeight="1" outlineLevel="2">
      <c r="B823" s="7" t="s">
        <v>22</v>
      </c>
      <c r="C823" s="12">
        <f>'NH3'!B18*MDC!$P19/1000000</f>
        <v>435.82373</v>
      </c>
      <c r="D823" s="12">
        <f>'NH3'!C18*MDC!$P19/1000000</f>
        <v>450.70955</v>
      </c>
      <c r="E823" s="12">
        <f>'NH3'!D18*MDC!$P19/1000000</f>
        <v>447.40159</v>
      </c>
      <c r="F823" s="12">
        <f>'NH3'!E18*MDC!$P19/1000000</f>
        <v>457.32547</v>
      </c>
      <c r="G823" s="12">
        <f>'NH3'!F18*MDC!$P19/1000000</f>
        <v>461.46042</v>
      </c>
      <c r="H823" s="12">
        <f>'NH3'!G18*MDC!$P19/1000000</f>
        <v>477.17323</v>
      </c>
      <c r="I823" s="12">
        <f>'NH3'!H18*MDC!$P19/1000000</f>
        <v>487.09711</v>
      </c>
      <c r="J823" s="12">
        <f>'NH3'!I18*MDC!$P19/1000000</f>
        <v>489.57808</v>
      </c>
      <c r="K823" s="12">
        <f>'NH3'!J18*MDC!$P19/1000000</f>
        <v>493.71303</v>
      </c>
      <c r="L823" s="12">
        <f>'NH3'!K18*MDC!$P19/1000000</f>
        <v>506.94487</v>
      </c>
      <c r="M823" s="12">
        <f>'NH3'!L18*MDC!$P19/1000000</f>
        <v>504.4639</v>
      </c>
      <c r="N823" s="12">
        <f>'NH3'!M18*MDC!$P19/1000000</f>
        <v>495.36701</v>
      </c>
      <c r="O823" s="12">
        <f>'NH3'!N18*MDC!$P19/1000000</f>
        <v>478.00022</v>
      </c>
      <c r="P823" s="12">
        <f>'NH3'!O18*MDC!$P19/1000000</f>
        <v>463.1144</v>
      </c>
      <c r="Q823" s="12">
        <f>'NH3'!P18*MDC!$P19/1000000</f>
        <v>466.42236</v>
      </c>
      <c r="R823" s="12">
        <f>'NH3'!Q18*MDC!$P19/1000000</f>
        <v>460.63343</v>
      </c>
      <c r="S823" s="12">
        <f>'NH3'!R18*MDC!$P19/1000000</f>
        <v>449.88256</v>
      </c>
      <c r="T823" s="12">
        <f>'NH3'!S18*MDC!$P19/1000000</f>
        <v>458.97945</v>
      </c>
      <c r="U823" s="12">
        <f>'NH3'!T18*MDC!$P19/1000000</f>
        <v>463.94139</v>
      </c>
      <c r="V823" s="12">
        <f>'NH3'!U18*MDC!$P19/1000000</f>
        <v>454.8445</v>
      </c>
      <c r="W823" s="12">
        <f>'NH3'!V18*MDC!$P19/1000000</f>
        <v>463.94139</v>
      </c>
      <c r="X823" s="12">
        <f>'NH3'!W18*MDC!$P19/1000000</f>
        <v>449.88256</v>
      </c>
      <c r="Y823" s="12">
        <f>'NH3'!X18*MDC!$P19/1000000</f>
        <v>436.65072</v>
      </c>
      <c r="Z823" s="12">
        <f>'NH3'!Y18*MDC!$P19/1000000</f>
        <v>435.82373</v>
      </c>
      <c r="AA823" s="12">
        <f>'NH3'!Z18*MDC!$P19/1000000</f>
        <v>447.40159</v>
      </c>
      <c r="AB823" s="12">
        <f>'NH3'!AA18*MDC!$P19/1000000</f>
        <v>450.70955</v>
      </c>
      <c r="AC823" s="12">
        <f>'NH3'!AB18*MDC!$P19/1000000</f>
        <v>454.8445</v>
      </c>
      <c r="AD823" s="12">
        <f>'NH3'!AC18*MDC!$P19/1000000</f>
        <v>466.42236</v>
      </c>
      <c r="AE823" s="12">
        <f>'NH3'!AD18*MDC!$P19/1000000</f>
        <v>465.59537</v>
      </c>
      <c r="AF823" s="12">
        <f>'NH3'!AE18*MDC!$P19/1000000</f>
        <v>461.46042</v>
      </c>
      <c r="AG823" s="12"/>
    </row>
    <row r="824" ht="14.25" hidden="1" customHeight="1" outlineLevel="2">
      <c r="B824" s="7" t="s">
        <v>17</v>
      </c>
      <c r="C824" s="12">
        <f>'NH3'!B19*MDC!$P20/1000000</f>
        <v>10020.97152</v>
      </c>
      <c r="D824" s="12">
        <f>'NH3'!C19*MDC!$P20/1000000</f>
        <v>8227.91648</v>
      </c>
      <c r="E824" s="12">
        <f>'NH3'!D19*MDC!$P20/1000000</f>
        <v>6953.08544</v>
      </c>
      <c r="F824" s="12">
        <f>'NH3'!E19*MDC!$P20/1000000</f>
        <v>6169.82688</v>
      </c>
      <c r="G824" s="12">
        <f>'NH3'!F19*MDC!$P20/1000000</f>
        <v>5832.24096</v>
      </c>
      <c r="H824" s="12">
        <f>'NH3'!G19*MDC!$P20/1000000</f>
        <v>5918.11808</v>
      </c>
      <c r="I824" s="12">
        <f>'NH3'!H19*MDC!$P20/1000000</f>
        <v>5895.16816</v>
      </c>
      <c r="J824" s="12">
        <f>'NH3'!I19*MDC!$P20/1000000</f>
        <v>5774.496</v>
      </c>
      <c r="K824" s="12">
        <f>'NH3'!J19*MDC!$P20/1000000</f>
        <v>5944.02928</v>
      </c>
      <c r="L824" s="12">
        <f>'NH3'!K19*MDC!$P20/1000000</f>
        <v>6049.89504</v>
      </c>
      <c r="M824" s="12">
        <f>'NH3'!L19*MDC!$P20/1000000</f>
        <v>6306.04576</v>
      </c>
      <c r="N824" s="12">
        <f>'NH3'!M19*MDC!$P20/1000000</f>
        <v>6249.78144</v>
      </c>
      <c r="O824" s="12">
        <f>'NH3'!N19*MDC!$P20/1000000</f>
        <v>6283.83616</v>
      </c>
      <c r="P824" s="12">
        <f>'NH3'!O19*MDC!$P20/1000000</f>
        <v>6395.62448</v>
      </c>
      <c r="Q824" s="12">
        <f>'NH3'!P19*MDC!$P20/1000000</f>
        <v>6223.12992</v>
      </c>
      <c r="R824" s="12">
        <f>'NH3'!Q19*MDC!$P20/1000000</f>
        <v>5924.04064</v>
      </c>
      <c r="S824" s="12">
        <f>'NH3'!R19*MDC!$P20/1000000</f>
        <v>5901.83104</v>
      </c>
      <c r="T824" s="12">
        <f>'NH3'!S19*MDC!$P20/1000000</f>
        <v>5887.76496</v>
      </c>
      <c r="U824" s="12">
        <f>'NH3'!T19*MDC!$P20/1000000</f>
        <v>5396.19248</v>
      </c>
      <c r="V824" s="12">
        <f>'NH3'!U19*MDC!$P20/1000000</f>
        <v>5231.10112</v>
      </c>
      <c r="W824" s="12">
        <f>'NH3'!V19*MDC!$P20/1000000</f>
        <v>5274.78</v>
      </c>
      <c r="X824" s="12">
        <f>'NH3'!W19*MDC!$P20/1000000</f>
        <v>5339.92816</v>
      </c>
      <c r="Y824" s="12">
        <f>'NH3'!X19*MDC!$P20/1000000</f>
        <v>5296.24928</v>
      </c>
      <c r="Z824" s="12">
        <f>'NH3'!Y19*MDC!$P20/1000000</f>
        <v>5438.39072</v>
      </c>
      <c r="AA824" s="12">
        <f>'NH3'!Z19*MDC!$P20/1000000</f>
        <v>5498.35664</v>
      </c>
      <c r="AB824" s="12">
        <f>'NH3'!AA19*MDC!$P20/1000000</f>
        <v>5806.32976</v>
      </c>
      <c r="AC824" s="12">
        <f>'NH3'!AB19*MDC!$P20/1000000</f>
        <v>5870.7376</v>
      </c>
      <c r="AD824" s="12">
        <f>'NH3'!AC19*MDC!$P20/1000000</f>
        <v>5917.37776</v>
      </c>
      <c r="AE824" s="12">
        <f>'NH3'!AD19*MDC!$P20/1000000</f>
        <v>5821.87648</v>
      </c>
      <c r="AF824" s="12">
        <f>'NH3'!AE19*MDC!$P20/1000000</f>
        <v>5880.36176</v>
      </c>
      <c r="AG824" s="12"/>
    </row>
    <row r="825" ht="14.25" hidden="1" customHeight="1" outlineLevel="2">
      <c r="B825" s="7" t="s">
        <v>23</v>
      </c>
      <c r="C825" s="12">
        <f>'NH3'!B20*MDC!$P21/1000000</f>
        <v>166.23112</v>
      </c>
      <c r="D825" s="12">
        <f>'NH3'!C20*MDC!$P21/1000000</f>
        <v>187.98912</v>
      </c>
      <c r="E825" s="12">
        <f>'NH3'!D20*MDC!$P21/1000000</f>
        <v>192.34072</v>
      </c>
      <c r="F825" s="12">
        <f>'NH3'!E20*MDC!$P21/1000000</f>
        <v>195.822</v>
      </c>
      <c r="G825" s="12">
        <f>'NH3'!F20*MDC!$P21/1000000</f>
        <v>193.21104</v>
      </c>
      <c r="H825" s="12">
        <f>'NH3'!G20*MDC!$P21/1000000</f>
        <v>186.24848</v>
      </c>
      <c r="I825" s="12">
        <f>'NH3'!H20*MDC!$P21/1000000</f>
        <v>167.97176</v>
      </c>
      <c r="J825" s="12">
        <f>'NH3'!I20*MDC!$P21/1000000</f>
        <v>169.7124</v>
      </c>
      <c r="K825" s="12">
        <f>'NH3'!J20*MDC!$P21/1000000</f>
        <v>164.49048</v>
      </c>
      <c r="L825" s="12">
        <f>'NH3'!K20*MDC!$P21/1000000</f>
        <v>168.84208</v>
      </c>
      <c r="M825" s="12">
        <f>'NH3'!L20*MDC!$P21/1000000</f>
        <v>178.4156</v>
      </c>
      <c r="N825" s="12">
        <f>'NH3'!M20*MDC!$P21/1000000</f>
        <v>169.7124</v>
      </c>
      <c r="O825" s="12">
        <f>'NH3'!N20*MDC!$P21/1000000</f>
        <v>172.32336</v>
      </c>
      <c r="P825" s="12">
        <f>'NH3'!O20*MDC!$P21/1000000</f>
        <v>162.74984</v>
      </c>
      <c r="Q825" s="12">
        <f>'NH3'!P20*MDC!$P21/1000000</f>
        <v>167.10144</v>
      </c>
      <c r="R825" s="12">
        <f>'NH3'!Q20*MDC!$P21/1000000</f>
        <v>162.74984</v>
      </c>
      <c r="S825" s="12">
        <f>'NH3'!R20*MDC!$P21/1000000</f>
        <v>165.3608</v>
      </c>
      <c r="T825" s="12">
        <f>'NH3'!S20*MDC!$P21/1000000</f>
        <v>170.58272</v>
      </c>
      <c r="U825" s="12">
        <f>'NH3'!T20*MDC!$P21/1000000</f>
        <v>153.17632</v>
      </c>
      <c r="V825" s="12">
        <f>'NH3'!U20*MDC!$P21/1000000</f>
        <v>149.69504</v>
      </c>
      <c r="W825" s="12">
        <f>'NH3'!V20*MDC!$P21/1000000</f>
        <v>146.21376</v>
      </c>
      <c r="X825" s="12">
        <f>'NH3'!W20*MDC!$P21/1000000</f>
        <v>127.93704</v>
      </c>
      <c r="Y825" s="12">
        <f>'NH3'!X20*MDC!$P21/1000000</f>
        <v>127.93704</v>
      </c>
      <c r="Z825" s="12">
        <f>'NH3'!Y20*MDC!$P21/1000000</f>
        <v>133.15896</v>
      </c>
      <c r="AA825" s="12">
        <f>'NH3'!Z20*MDC!$P21/1000000</f>
        <v>127.93704</v>
      </c>
      <c r="AB825" s="12">
        <f>'NH3'!AA20*MDC!$P21/1000000</f>
        <v>127.06672</v>
      </c>
      <c r="AC825" s="12">
        <f>'NH3'!AB20*MDC!$P21/1000000</f>
        <v>119.23384</v>
      </c>
      <c r="AD825" s="12">
        <f>'NH3'!AC20*MDC!$P21/1000000</f>
        <v>115.75256</v>
      </c>
      <c r="AE825" s="12">
        <f>'NH3'!AD20*MDC!$P21/1000000</f>
        <v>118.36352</v>
      </c>
      <c r="AF825" s="12">
        <f>'NH3'!AE20*MDC!$P21/1000000</f>
        <v>115.75256</v>
      </c>
      <c r="AG825" s="12"/>
    </row>
    <row r="826" ht="14.25" hidden="1" customHeight="1" outlineLevel="2">
      <c r="B826" s="7" t="s">
        <v>24</v>
      </c>
      <c r="C826" s="12">
        <f>'NH3'!B21*MDC!$P22/1000000</f>
        <v>38775.55648</v>
      </c>
      <c r="D826" s="12">
        <f>'NH3'!C21*MDC!$P22/1000000</f>
        <v>40312.36522</v>
      </c>
      <c r="E826" s="12">
        <f>'NH3'!D21*MDC!$P22/1000000</f>
        <v>33253.80604</v>
      </c>
      <c r="F826" s="12">
        <f>'NH3'!E21*MDC!$P22/1000000</f>
        <v>33114.80948</v>
      </c>
      <c r="G826" s="12">
        <f>'NH3'!F21*MDC!$P22/1000000</f>
        <v>28553.70462</v>
      </c>
      <c r="H826" s="12">
        <f>'NH3'!G21*MDC!$P22/1000000</f>
        <v>24520.5625</v>
      </c>
      <c r="I826" s="12">
        <f>'NH3'!H21*MDC!$P22/1000000</f>
        <v>24928.58466</v>
      </c>
      <c r="J826" s="12">
        <f>'NH3'!I21*MDC!$P22/1000000</f>
        <v>23855.84508</v>
      </c>
      <c r="K826" s="12">
        <f>'NH3'!J21*MDC!$P22/1000000</f>
        <v>22119.50902</v>
      </c>
      <c r="L826" s="12">
        <f>'NH3'!K21*MDC!$P22/1000000</f>
        <v>21959.2146</v>
      </c>
      <c r="M826" s="12">
        <f>'NH3'!L21*MDC!$P22/1000000</f>
        <v>19420.2855</v>
      </c>
      <c r="N826" s="12">
        <f>'NH3'!M21*MDC!$P22/1000000</f>
        <v>18746.60056</v>
      </c>
      <c r="O826" s="12">
        <f>'NH3'!N21*MDC!$P22/1000000</f>
        <v>17959.70068</v>
      </c>
      <c r="P826" s="12">
        <f>'NH3'!O21*MDC!$P22/1000000</f>
        <v>17541.59006</v>
      </c>
      <c r="Q826" s="12">
        <f>'NH3'!P21*MDC!$P22/1000000</f>
        <v>17377.93282</v>
      </c>
      <c r="R826" s="12">
        <f>'NH3'!Q21*MDC!$P22/1000000</f>
        <v>17098.81876</v>
      </c>
      <c r="S826" s="12">
        <f>'NH3'!R21*MDC!$P22/1000000</f>
        <v>17402.5935</v>
      </c>
      <c r="T826" s="12">
        <f>'NH3'!S21*MDC!$P22/1000000</f>
        <v>17062.94868</v>
      </c>
      <c r="U826" s="12">
        <f>'NH3'!T21*MDC!$P22/1000000</f>
        <v>15640.47582</v>
      </c>
      <c r="V826" s="12">
        <f>'NH3'!U21*MDC!$P22/1000000</f>
        <v>15360.24082</v>
      </c>
      <c r="W826" s="12">
        <f>'NH3'!V21*MDC!$P22/1000000</f>
        <v>15010.50754</v>
      </c>
      <c r="X826" s="12">
        <f>'NH3'!W21*MDC!$P22/1000000</f>
        <v>14769.50544</v>
      </c>
      <c r="Y826" s="12">
        <f>'NH3'!X21*MDC!$P22/1000000</f>
        <v>14090.2158</v>
      </c>
      <c r="Z826" s="12">
        <f>'NH3'!Y21*MDC!$P22/1000000</f>
        <v>14031.92692</v>
      </c>
      <c r="AA826" s="12">
        <f>'NH3'!Z21*MDC!$P22/1000000</f>
        <v>14414.16746</v>
      </c>
      <c r="AB826" s="12">
        <f>'NH3'!AA21*MDC!$P22/1000000</f>
        <v>14669.74178</v>
      </c>
      <c r="AC826" s="12">
        <f>'NH3'!AB21*MDC!$P22/1000000</f>
        <v>14566.6153</v>
      </c>
      <c r="AD826" s="12">
        <f>'NH3'!AC21*MDC!$P22/1000000</f>
        <v>14819.94774</v>
      </c>
      <c r="AE826" s="12">
        <f>'NH3'!AD21*MDC!$P22/1000000</f>
        <v>14492.63326</v>
      </c>
      <c r="AF826" s="12">
        <f>'NH3'!AE21*MDC!$P22/1000000</f>
        <v>13776.3526</v>
      </c>
      <c r="AG826" s="12"/>
    </row>
    <row r="827" ht="14.25" hidden="1" customHeight="1" outlineLevel="2">
      <c r="B827" s="7" t="s">
        <v>5</v>
      </c>
      <c r="C827" s="12">
        <f>'NH3'!B22*MDC!$P23/1000000</f>
        <v>4650.9864</v>
      </c>
      <c r="D827" s="12">
        <f>'NH3'!C22*MDC!$P23/1000000</f>
        <v>4714.9149</v>
      </c>
      <c r="E827" s="12">
        <f>'NH3'!D22*MDC!$P23/1000000</f>
        <v>4605.1083</v>
      </c>
      <c r="F827" s="12">
        <f>'NH3'!E22*MDC!$P23/1000000</f>
        <v>4683.3267</v>
      </c>
      <c r="G827" s="12">
        <f>'NH3'!F22*MDC!$P23/1000000</f>
        <v>4681.8225</v>
      </c>
      <c r="H827" s="12">
        <f>'NH3'!G22*MDC!$P23/1000000</f>
        <v>4764.5535</v>
      </c>
      <c r="I827" s="12">
        <f>'NH3'!H22*MDC!$P23/1000000</f>
        <v>4715.667</v>
      </c>
      <c r="J827" s="12">
        <f>'NH3'!I22*MDC!$P23/1000000</f>
        <v>4735.9737</v>
      </c>
      <c r="K827" s="12">
        <f>'NH3'!J22*MDC!$P23/1000000</f>
        <v>4764.5535</v>
      </c>
      <c r="L827" s="12">
        <f>'NH3'!K22*MDC!$P23/1000000</f>
        <v>4673.5494</v>
      </c>
      <c r="M827" s="12">
        <f>'NH3'!L22*MDC!$P23/1000000</f>
        <v>4573.5201</v>
      </c>
      <c r="N827" s="12">
        <f>'NH3'!M22*MDC!$P23/1000000</f>
        <v>4578.7848</v>
      </c>
      <c r="O827" s="12">
        <f>'NH3'!N22*MDC!$P23/1000000</f>
        <v>4528.3941</v>
      </c>
      <c r="P827" s="12">
        <f>'NH3'!O22*MDC!$P23/1000000</f>
        <v>4534.4109</v>
      </c>
      <c r="Q827" s="12">
        <f>'NH3'!P22*MDC!$P23/1000000</f>
        <v>4524.6336</v>
      </c>
      <c r="R827" s="12">
        <f>'NH3'!Q22*MDC!$P23/1000000</f>
        <v>4518.6168</v>
      </c>
      <c r="S827" s="12">
        <f>'NH3'!R22*MDC!$P23/1000000</f>
        <v>4551.7092</v>
      </c>
      <c r="T827" s="12">
        <f>'NH3'!S22*MDC!$P23/1000000</f>
        <v>4650.9864</v>
      </c>
      <c r="U827" s="12">
        <f>'NH3'!T22*MDC!$P23/1000000</f>
        <v>4625.415</v>
      </c>
      <c r="V827" s="12">
        <f>'NH3'!U22*MDC!$P23/1000000</f>
        <v>4732.2132</v>
      </c>
      <c r="W827" s="12">
        <f>'NH3'!V22*MDC!$P23/1000000</f>
        <v>4729.2048</v>
      </c>
      <c r="X827" s="12">
        <f>'NH3'!W22*MDC!$P23/1000000</f>
        <v>4687.0872</v>
      </c>
      <c r="Y827" s="12">
        <f>'NH3'!X22*MDC!$P23/1000000</f>
        <v>4708.146</v>
      </c>
      <c r="Z827" s="12">
        <f>'NH3'!Y22*MDC!$P23/1000000</f>
        <v>4712.6586</v>
      </c>
      <c r="AA827" s="12">
        <f>'NH3'!Z22*MDC!$P23/1000000</f>
        <v>4769.0661</v>
      </c>
      <c r="AB827" s="12">
        <f>'NH3'!AA22*MDC!$P23/1000000</f>
        <v>4828.482</v>
      </c>
      <c r="AC827" s="12">
        <f>'NH3'!AB22*MDC!$P23/1000000</f>
        <v>4887.1458</v>
      </c>
      <c r="AD827" s="12">
        <f>'NH3'!AC22*MDC!$P23/1000000</f>
        <v>4951.8264</v>
      </c>
      <c r="AE827" s="12">
        <f>'NH3'!AD22*MDC!$P23/1000000</f>
        <v>4879.6248</v>
      </c>
      <c r="AF827" s="12">
        <f>'NH3'!AE22*MDC!$P23/1000000</f>
        <v>4799.1501</v>
      </c>
      <c r="AG827" s="12"/>
    </row>
    <row r="828" ht="14.25" hidden="1" customHeight="1" outlineLevel="2">
      <c r="B828" s="7" t="s">
        <v>26</v>
      </c>
      <c r="C828" s="12">
        <f>'NH3'!B23*MDC!$P24/1000000</f>
        <v>35343.9498</v>
      </c>
      <c r="D828" s="12">
        <f>'NH3'!C23*MDC!$P24/1000000</f>
        <v>31058.5152</v>
      </c>
      <c r="E828" s="12">
        <f>'NH3'!D23*MDC!$P24/1000000</f>
        <v>29421.4539</v>
      </c>
      <c r="F828" s="12">
        <f>'NH3'!E23*MDC!$P24/1000000</f>
        <v>27641.1234</v>
      </c>
      <c r="G828" s="12">
        <f>'NH3'!F23*MDC!$P24/1000000</f>
        <v>27889.0353</v>
      </c>
      <c r="H828" s="12">
        <f>'NH3'!G23*MDC!$P24/1000000</f>
        <v>27363.0126</v>
      </c>
      <c r="I828" s="12">
        <f>'NH3'!H23*MDC!$P24/1000000</f>
        <v>25836.9147</v>
      </c>
      <c r="J828" s="12">
        <f>'NH3'!I23*MDC!$P24/1000000</f>
        <v>26042.6886</v>
      </c>
      <c r="K828" s="12">
        <f>'NH3'!J23*MDC!$P24/1000000</f>
        <v>26648.7735</v>
      </c>
      <c r="L828" s="12">
        <f>'NH3'!K23*MDC!$P24/1000000</f>
        <v>26275.8522</v>
      </c>
      <c r="M828" s="12">
        <f>'NH3'!L23*MDC!$P24/1000000</f>
        <v>25401.4887</v>
      </c>
      <c r="N828" s="12">
        <f>'NH3'!M23*MDC!$P24/1000000</f>
        <v>24626.8518</v>
      </c>
      <c r="O828" s="12">
        <f>'NH3'!N23*MDC!$P24/1000000</f>
        <v>24224.4339</v>
      </c>
      <c r="P828" s="12">
        <f>'NH3'!O23*MDC!$P24/1000000</f>
        <v>23218.7403</v>
      </c>
      <c r="Q828" s="12">
        <f>'NH3'!P23*MDC!$P24/1000000</f>
        <v>22512.2265</v>
      </c>
      <c r="R828" s="12">
        <f>'NH3'!Q23*MDC!$P24/1000000</f>
        <v>23757.4044</v>
      </c>
      <c r="S828" s="12">
        <f>'NH3'!R23*MDC!$P24/1000000</f>
        <v>24069.9279</v>
      </c>
      <c r="T828" s="12">
        <f>'NH3'!S23*MDC!$P24/1000000</f>
        <v>24499.0332</v>
      </c>
      <c r="U828" s="12">
        <f>'NH3'!T23*MDC!$P24/1000000</f>
        <v>23637.3111</v>
      </c>
      <c r="V828" s="12">
        <f>'NH3'!U23*MDC!$P24/1000000</f>
        <v>22772.7798</v>
      </c>
      <c r="W828" s="12">
        <f>'NH3'!V23*MDC!$P24/1000000</f>
        <v>22215.1536</v>
      </c>
      <c r="X828" s="12">
        <f>'NH3'!W23*MDC!$P24/1000000</f>
        <v>22102.7856</v>
      </c>
      <c r="Y828" s="12">
        <f>'NH3'!X23*MDC!$P24/1000000</f>
        <v>21418.0431</v>
      </c>
      <c r="Z828" s="12">
        <f>'NH3'!Y23*MDC!$P24/1000000</f>
        <v>21746.7195</v>
      </c>
      <c r="AA828" s="12">
        <f>'NH3'!Z23*MDC!$P24/1000000</f>
        <v>21365.3706</v>
      </c>
      <c r="AB828" s="12">
        <f>'NH3'!AA23*MDC!$P24/1000000</f>
        <v>21337.9809</v>
      </c>
      <c r="AC828" s="12">
        <f>'NH3'!AB23*MDC!$P24/1000000</f>
        <v>21400.4856</v>
      </c>
      <c r="AD828" s="12">
        <f>'NH3'!AC23*MDC!$P24/1000000</f>
        <v>22408.2861</v>
      </c>
      <c r="AE828" s="12">
        <f>'NH3'!AD23*MDC!$P24/1000000</f>
        <v>23190.6483</v>
      </c>
      <c r="AF828" s="12">
        <f>'NH3'!AE23*MDC!$P24/1000000</f>
        <v>22275.5514</v>
      </c>
      <c r="AG828" s="12"/>
    </row>
    <row r="829" ht="14.25" hidden="1" customHeight="1" outlineLevel="2">
      <c r="B829" s="7" t="s">
        <v>27</v>
      </c>
      <c r="C829" s="12">
        <f>'NH3'!B24*MDC!$P25/1000000</f>
        <v>1946.483</v>
      </c>
      <c r="D829" s="12">
        <f>'NH3'!C24*MDC!$P25/1000000</f>
        <v>1949.26369</v>
      </c>
      <c r="E829" s="12">
        <f>'NH3'!D24*MDC!$P25/1000000</f>
        <v>1927.27096</v>
      </c>
      <c r="F829" s="12">
        <f>'NH3'!E24*MDC!$P25/1000000</f>
        <v>1888.59409</v>
      </c>
      <c r="G829" s="12">
        <f>'NH3'!F24*MDC!$P25/1000000</f>
        <v>1870.14042</v>
      </c>
      <c r="H829" s="12">
        <f>'NH3'!G24*MDC!$P25/1000000</f>
        <v>1835.50819</v>
      </c>
      <c r="I829" s="12">
        <f>'NH3'!H24*MDC!$P25/1000000</f>
        <v>1876.20738</v>
      </c>
      <c r="J829" s="12">
        <f>'NH3'!I24*MDC!$P25/1000000</f>
        <v>1859.27045</v>
      </c>
      <c r="K829" s="12">
        <f>'NH3'!J24*MDC!$P25/1000000</f>
        <v>1808.96524</v>
      </c>
      <c r="L829" s="12">
        <f>'NH3'!K24*MDC!$P25/1000000</f>
        <v>1866.09578</v>
      </c>
      <c r="M829" s="12">
        <f>'NH3'!L24*MDC!$P25/1000000</f>
        <v>1939.91046</v>
      </c>
      <c r="N829" s="12">
        <f>'NH3'!M24*MDC!$P25/1000000</f>
        <v>1853.45628</v>
      </c>
      <c r="O829" s="12">
        <f>'NH3'!N24*MDC!$P25/1000000</f>
        <v>1803.65665</v>
      </c>
      <c r="P829" s="12">
        <f>'NH3'!O24*MDC!$P25/1000000</f>
        <v>1655.52171</v>
      </c>
      <c r="Q829" s="12">
        <f>'NH3'!P24*MDC!$P25/1000000</f>
        <v>1651.22428</v>
      </c>
      <c r="R829" s="12">
        <f>'NH3'!Q24*MDC!$P25/1000000</f>
        <v>1632.01224</v>
      </c>
      <c r="S829" s="12">
        <f>'NH3'!R24*MDC!$P25/1000000</f>
        <v>1587.01562</v>
      </c>
      <c r="T829" s="12">
        <f>'NH3'!S24*MDC!$P25/1000000</f>
        <v>1620.88948</v>
      </c>
      <c r="U829" s="12">
        <f>'NH3'!T24*MDC!$P25/1000000</f>
        <v>1568.81474</v>
      </c>
      <c r="V829" s="12">
        <f>'NH3'!U24*MDC!$P25/1000000</f>
        <v>1505.36445</v>
      </c>
      <c r="W829" s="12">
        <f>'NH3'!V24*MDC!$P25/1000000</f>
        <v>1491.20821</v>
      </c>
      <c r="X829" s="12">
        <f>'NH3'!W24*MDC!$P25/1000000</f>
        <v>1498.53912</v>
      </c>
      <c r="Y829" s="12">
        <f>'NH3'!X24*MDC!$P25/1000000</f>
        <v>1452.78413</v>
      </c>
      <c r="Z829" s="12">
        <f>'NH3'!Y24*MDC!$P25/1000000</f>
        <v>1412.84331</v>
      </c>
      <c r="AA829" s="12">
        <f>'NH3'!Z24*MDC!$P25/1000000</f>
        <v>1472.50175</v>
      </c>
      <c r="AB829" s="12">
        <f>'NH3'!AA24*MDC!$P25/1000000</f>
        <v>1495.25285</v>
      </c>
      <c r="AC829" s="12">
        <f>'NH3'!AB24*MDC!$P25/1000000</f>
        <v>1507.89235</v>
      </c>
      <c r="AD829" s="12">
        <f>'NH3'!AC24*MDC!$P25/1000000</f>
        <v>1511.93699</v>
      </c>
      <c r="AE829" s="12">
        <f>'NH3'!AD24*MDC!$P25/1000000</f>
        <v>1493.9889</v>
      </c>
      <c r="AF829" s="12">
        <f>'NH3'!AE24*MDC!$P25/1000000</f>
        <v>1491.71379</v>
      </c>
      <c r="AG829" s="12"/>
    </row>
    <row r="830" ht="14.25" hidden="1" customHeight="1" outlineLevel="2">
      <c r="B830" s="7" t="s">
        <v>28</v>
      </c>
      <c r="C830" s="12">
        <f>'NH3'!B25*MDC!$P26/1000000</f>
        <v>17790.69712</v>
      </c>
      <c r="D830" s="12">
        <f>'NH3'!C25*MDC!$P26/1000000</f>
        <v>14828.17112</v>
      </c>
      <c r="E830" s="12">
        <f>'NH3'!D25*MDC!$P26/1000000</f>
        <v>13056.9691</v>
      </c>
      <c r="F830" s="12">
        <f>'NH3'!E25*MDC!$P26/1000000</f>
        <v>12808.31118</v>
      </c>
      <c r="G830" s="12">
        <f>'NH3'!F25*MDC!$P26/1000000</f>
        <v>11872.93002</v>
      </c>
      <c r="H830" s="12">
        <f>'NH3'!G25*MDC!$P26/1000000</f>
        <v>12045.33932</v>
      </c>
      <c r="I830" s="12">
        <f>'NH3'!H25*MDC!$P26/1000000</f>
        <v>12098.27626</v>
      </c>
      <c r="J830" s="12">
        <f>'NH3'!I25*MDC!$P26/1000000</f>
        <v>11202.71922</v>
      </c>
      <c r="K830" s="12">
        <f>'NH3'!J25*MDC!$P26/1000000</f>
        <v>10964.74582</v>
      </c>
      <c r="L830" s="12">
        <f>'NH3'!K25*MDC!$P26/1000000</f>
        <v>10197.40302</v>
      </c>
      <c r="M830" s="12">
        <f>'NH3'!L25*MDC!$P26/1000000</f>
        <v>9568.47332</v>
      </c>
      <c r="N830" s="12">
        <f>'NH3'!M25*MDC!$P26/1000000</f>
        <v>9223.65472</v>
      </c>
      <c r="O830" s="12">
        <f>'NH3'!N25*MDC!$P26/1000000</f>
        <v>9541.76202</v>
      </c>
      <c r="P830" s="12">
        <f>'NH3'!O25*MDC!$P26/1000000</f>
        <v>9703.97246</v>
      </c>
      <c r="Q830" s="12">
        <f>'NH3'!P25*MDC!$P26/1000000</f>
        <v>10303.2769</v>
      </c>
      <c r="R830" s="12">
        <f>'NH3'!Q25*MDC!$P26/1000000</f>
        <v>10422.74926</v>
      </c>
      <c r="S830" s="12">
        <f>'NH3'!R25*MDC!$P26/1000000</f>
        <v>10479.57148</v>
      </c>
      <c r="T830" s="12">
        <f>'NH3'!S25*MDC!$P26/1000000</f>
        <v>10504.34014</v>
      </c>
      <c r="U830" s="12">
        <f>'NH3'!T25*MDC!$P26/1000000</f>
        <v>10345.52932</v>
      </c>
      <c r="V830" s="12">
        <f>'NH3'!U25*MDC!$P26/1000000</f>
        <v>9948.25944</v>
      </c>
      <c r="W830" s="12">
        <f>'NH3'!V25*MDC!$P26/1000000</f>
        <v>9057.559</v>
      </c>
      <c r="X830" s="12">
        <f>'NH3'!W25*MDC!$P26/1000000</f>
        <v>9090.58388</v>
      </c>
      <c r="Y830" s="12">
        <f>'NH3'!X25*MDC!$P26/1000000</f>
        <v>8886.60668</v>
      </c>
      <c r="Z830" s="12">
        <f>'NH3'!Y25*MDC!$P26/1000000</f>
        <v>8973.05416</v>
      </c>
      <c r="AA830" s="12">
        <f>'NH3'!Z25*MDC!$P26/1000000</f>
        <v>9037.64694</v>
      </c>
      <c r="AB830" s="12">
        <f>'NH3'!AA25*MDC!$P26/1000000</f>
        <v>9224.14038</v>
      </c>
      <c r="AC830" s="12">
        <f>'NH3'!AB25*MDC!$P26/1000000</f>
        <v>8977.91076</v>
      </c>
      <c r="AD830" s="12">
        <f>'NH3'!AC25*MDC!$P26/1000000</f>
        <v>8821.04258</v>
      </c>
      <c r="AE830" s="12">
        <f>'NH3'!AD25*MDC!$P26/1000000</f>
        <v>8818.61428</v>
      </c>
      <c r="AF830" s="12">
        <f>'NH3'!AE25*MDC!$P26/1000000</f>
        <v>8656.40384</v>
      </c>
      <c r="AG830" s="12"/>
    </row>
    <row r="831" ht="14.25" hidden="1" customHeight="1" outlineLevel="2">
      <c r="B831" s="7" t="s">
        <v>30</v>
      </c>
      <c r="C831" s="12">
        <f>'NH3'!B26*MDC!$P27/1000000</f>
        <v>1863.43806</v>
      </c>
      <c r="D831" s="12">
        <f>'NH3'!C26*MDC!$P27/1000000</f>
        <v>1751.84052</v>
      </c>
      <c r="E831" s="12">
        <f>'NH3'!D26*MDC!$P27/1000000</f>
        <v>1827.30936</v>
      </c>
      <c r="F831" s="12">
        <f>'NH3'!E26*MDC!$P27/1000000</f>
        <v>1709.28894</v>
      </c>
      <c r="G831" s="12">
        <f>'NH3'!F26*MDC!$P27/1000000</f>
        <v>1709.28894</v>
      </c>
      <c r="H831" s="12">
        <f>'NH3'!G26*MDC!$P27/1000000</f>
        <v>1720.52898</v>
      </c>
      <c r="I831" s="12">
        <f>'NH3'!H26*MDC!$P27/1000000</f>
        <v>1661.11734</v>
      </c>
      <c r="J831" s="12">
        <f>'NH3'!I26*MDC!$P27/1000000</f>
        <v>1661.9202</v>
      </c>
      <c r="K831" s="12">
        <f>'NH3'!J26*MDC!$P27/1000000</f>
        <v>1681.18884</v>
      </c>
      <c r="L831" s="12">
        <f>'NH3'!K26*MDC!$P27/1000000</f>
        <v>1681.18884</v>
      </c>
      <c r="M831" s="12">
        <f>'NH3'!L26*MDC!$P27/1000000</f>
        <v>1747.02336</v>
      </c>
      <c r="N831" s="12">
        <f>'NH3'!M26*MDC!$P27/1000000</f>
        <v>1748.62908</v>
      </c>
      <c r="O831" s="12">
        <f>'NH3'!N26*MDC!$P27/1000000</f>
        <v>1794.3921</v>
      </c>
      <c r="P831" s="12">
        <f>'NH3'!O26*MDC!$P27/1000000</f>
        <v>1698.0489</v>
      </c>
      <c r="Q831" s="12">
        <f>'NH3'!P26*MDC!$P27/1000000</f>
        <v>1584.84564</v>
      </c>
      <c r="R831" s="12">
        <f>'NH3'!Q26*MDC!$P27/1000000</f>
        <v>1633.01724</v>
      </c>
      <c r="S831" s="12">
        <f>'NH3'!R26*MDC!$P27/1000000</f>
        <v>1624.98864</v>
      </c>
      <c r="T831" s="12">
        <f>'NH3'!S26*MDC!$P27/1000000</f>
        <v>1684.40028</v>
      </c>
      <c r="U831" s="12">
        <f>'NH3'!T26*MDC!$P27/1000000</f>
        <v>1586.45136</v>
      </c>
      <c r="V831" s="12">
        <f>'NH3'!U26*MDC!$P27/1000000</f>
        <v>1616.96004</v>
      </c>
      <c r="W831" s="12">
        <f>'NH3'!V26*MDC!$P27/1000000</f>
        <v>1568.78844</v>
      </c>
      <c r="X831" s="12">
        <f>'NH3'!W26*MDC!$P27/1000000</f>
        <v>1510.17966</v>
      </c>
      <c r="Y831" s="12">
        <f>'NH3'!X26*MDC!$P27/1000000</f>
        <v>1498.13676</v>
      </c>
      <c r="Z831" s="12">
        <f>'NH3'!Y26*MDC!$P27/1000000</f>
        <v>1478.06526</v>
      </c>
      <c r="AA831" s="12">
        <f>'NH3'!Z26*MDC!$P27/1000000</f>
        <v>1470.03666</v>
      </c>
      <c r="AB831" s="12">
        <f>'NH3'!AA26*MDC!$P27/1000000</f>
        <v>1505.3625</v>
      </c>
      <c r="AC831" s="12">
        <f>'NH3'!AB26*MDC!$P27/1000000</f>
        <v>1522.22256</v>
      </c>
      <c r="AD831" s="12">
        <f>'NH3'!AC26*MDC!$P27/1000000</f>
        <v>1490.10816</v>
      </c>
      <c r="AE831" s="12">
        <f>'NH3'!AD26*MDC!$P27/1000000</f>
        <v>1480.47384</v>
      </c>
      <c r="AF831" s="12">
        <f>'NH3'!AE26*MDC!$P27/1000000</f>
        <v>1449.96516</v>
      </c>
      <c r="AG831" s="12"/>
    </row>
    <row r="832" ht="14.25" hidden="1" customHeight="1" outlineLevel="2">
      <c r="B832" s="7" t="s">
        <v>29</v>
      </c>
      <c r="C832" s="12">
        <f>'NH3'!B27*MDC!$P28/1000000</f>
        <v>6001.5501</v>
      </c>
      <c r="D832" s="12">
        <f>'NH3'!C27*MDC!$P28/1000000</f>
        <v>5272.41897</v>
      </c>
      <c r="E832" s="12">
        <f>'NH3'!D27*MDC!$P28/1000000</f>
        <v>4518.32472</v>
      </c>
      <c r="F832" s="12">
        <f>'NH3'!E27*MDC!$P28/1000000</f>
        <v>4010.74128</v>
      </c>
      <c r="G832" s="12">
        <f>'NH3'!F27*MDC!$P28/1000000</f>
        <v>4113.71415</v>
      </c>
      <c r="H832" s="12">
        <f>'NH3'!G27*MDC!$P28/1000000</f>
        <v>4030.50375</v>
      </c>
      <c r="I832" s="12">
        <f>'NH3'!H27*MDC!$P28/1000000</f>
        <v>4074.18921</v>
      </c>
      <c r="J832" s="12">
        <f>'NH3'!I27*MDC!$P28/1000000</f>
        <v>4309.25859</v>
      </c>
      <c r="K832" s="12">
        <f>'NH3'!J27*MDC!$P28/1000000</f>
        <v>3674.77929</v>
      </c>
      <c r="L832" s="12">
        <f>'NH3'!K27*MDC!$P28/1000000</f>
        <v>3503.15784</v>
      </c>
      <c r="M832" s="12">
        <f>'NH3'!L27*MDC!$P28/1000000</f>
        <v>3478.19472</v>
      </c>
      <c r="N832" s="12">
        <f>'NH3'!M27*MDC!$P28/1000000</f>
        <v>3618.61227</v>
      </c>
      <c r="O832" s="12">
        <f>'NH3'!N27*MDC!$P28/1000000</f>
        <v>3745.50813</v>
      </c>
      <c r="P832" s="12">
        <f>'NH3'!O27*MDC!$P28/1000000</f>
        <v>3583.24785</v>
      </c>
      <c r="Q832" s="12">
        <f>'NH3'!P27*MDC!$P28/1000000</f>
        <v>3329.45613</v>
      </c>
      <c r="R832" s="12">
        <f>'NH3'!Q27*MDC!$P28/1000000</f>
        <v>3391.86393</v>
      </c>
      <c r="S832" s="12">
        <f>'NH3'!R27*MDC!$P28/1000000</f>
        <v>3147.43338</v>
      </c>
      <c r="T832" s="12">
        <f>'NH3'!S27*MDC!$P28/1000000</f>
        <v>3277.44963</v>
      </c>
      <c r="U832" s="12">
        <f>'NH3'!T27*MDC!$P28/1000000</f>
        <v>3021.57765</v>
      </c>
      <c r="V832" s="12">
        <f>'NH3'!U27*MDC!$P28/1000000</f>
        <v>3009.09609</v>
      </c>
      <c r="W832" s="12">
        <f>'NH3'!V27*MDC!$P28/1000000</f>
        <v>2997.65466</v>
      </c>
      <c r="X832" s="12">
        <f>'NH3'!W27*MDC!$P28/1000000</f>
        <v>2911.32387</v>
      </c>
      <c r="Y832" s="12">
        <f>'NH3'!X27*MDC!$P28/1000000</f>
        <v>3112.06896</v>
      </c>
      <c r="Z832" s="12">
        <f>'NH3'!Y27*MDC!$P28/1000000</f>
        <v>3132.87156</v>
      </c>
      <c r="AA832" s="12">
        <f>'NH3'!Z27*MDC!$P28/1000000</f>
        <v>3131.83143</v>
      </c>
      <c r="AB832" s="12">
        <f>'NH3'!AA27*MDC!$P28/1000000</f>
        <v>3093.34662</v>
      </c>
      <c r="AC832" s="12">
        <f>'NH3'!AB27*MDC!$P28/1000000</f>
        <v>3181.75767</v>
      </c>
      <c r="AD832" s="12">
        <f>'NH3'!AC27*MDC!$P28/1000000</f>
        <v>3352.33899</v>
      </c>
      <c r="AE832" s="12">
        <f>'NH3'!AD27*MDC!$P28/1000000</f>
        <v>3338.8173</v>
      </c>
      <c r="AF832" s="12">
        <f>'NH3'!AE27*MDC!$P28/1000000</f>
        <v>3275.36937</v>
      </c>
      <c r="AG832" s="12"/>
    </row>
    <row r="833" ht="14.25" hidden="1" customHeight="1" outlineLevel="2">
      <c r="B833" s="7" t="s">
        <v>13</v>
      </c>
      <c r="C833" s="12">
        <f>'NH3'!B28*MDC!$P29/1000000</f>
        <v>468.64662</v>
      </c>
      <c r="D833" s="12">
        <f>'NH3'!C28*MDC!$P29/1000000</f>
        <v>447.86586</v>
      </c>
      <c r="E833" s="12">
        <f>'NH3'!D28*MDC!$P29/1000000</f>
        <v>429.7839</v>
      </c>
      <c r="F833" s="12">
        <f>'NH3'!E28*MDC!$P29/1000000</f>
        <v>435.58632</v>
      </c>
      <c r="G833" s="12">
        <f>'NH3'!F28*MDC!$P29/1000000</f>
        <v>448.81044</v>
      </c>
      <c r="H833" s="12">
        <f>'NH3'!G28*MDC!$P29/1000000</f>
        <v>450.96948</v>
      </c>
      <c r="I833" s="12">
        <f>'NH3'!H28*MDC!$P29/1000000</f>
        <v>465.13818</v>
      </c>
      <c r="J833" s="12">
        <f>'NH3'!I28*MDC!$P29/1000000</f>
        <v>485.51412</v>
      </c>
      <c r="K833" s="12">
        <f>'NH3'!J28*MDC!$P29/1000000</f>
        <v>475.6635</v>
      </c>
      <c r="L833" s="12">
        <f>'NH3'!K28*MDC!$P29/1000000</f>
        <v>511.96236</v>
      </c>
      <c r="M833" s="12">
        <f>'NH3'!L28*MDC!$P29/1000000</f>
        <v>469.72614</v>
      </c>
      <c r="N833" s="12">
        <f>'NH3'!M28*MDC!$P29/1000000</f>
        <v>472.42494</v>
      </c>
      <c r="O833" s="12">
        <f>'NH3'!N28*MDC!$P29/1000000</f>
        <v>483.7599</v>
      </c>
      <c r="P833" s="12">
        <f>'NH3'!O28*MDC!$P29/1000000</f>
        <v>496.5792</v>
      </c>
      <c r="Q833" s="12">
        <f>'NH3'!P28*MDC!$P29/1000000</f>
        <v>502.92138</v>
      </c>
      <c r="R833" s="12">
        <f>'NH3'!Q28*MDC!$P29/1000000</f>
        <v>512.63706</v>
      </c>
      <c r="S833" s="12">
        <f>'NH3'!R28*MDC!$P29/1000000</f>
        <v>499.54788</v>
      </c>
      <c r="T833" s="12">
        <f>'NH3'!S28*MDC!$P29/1000000</f>
        <v>493.8804</v>
      </c>
      <c r="U833" s="12">
        <f>'NH3'!T28*MDC!$P29/1000000</f>
        <v>482.4105</v>
      </c>
      <c r="V833" s="12">
        <f>'NH3'!U28*MDC!$P29/1000000</f>
        <v>489.29244</v>
      </c>
      <c r="W833" s="12">
        <f>'NH3'!V28*MDC!$P29/1000000</f>
        <v>493.74546</v>
      </c>
      <c r="X833" s="12">
        <f>'NH3'!W28*MDC!$P29/1000000</f>
        <v>476.87796</v>
      </c>
      <c r="Y833" s="12">
        <f>'NH3'!X28*MDC!$P29/1000000</f>
        <v>475.52856</v>
      </c>
      <c r="Z833" s="12">
        <f>'NH3'!Y28*MDC!$P29/1000000</f>
        <v>466.75746</v>
      </c>
      <c r="AA833" s="12">
        <f>'NH3'!Z28*MDC!$P29/1000000</f>
        <v>474.3141</v>
      </c>
      <c r="AB833" s="12">
        <f>'NH3'!AA28*MDC!$P29/1000000</f>
        <v>452.45382</v>
      </c>
      <c r="AC833" s="12">
        <f>'NH3'!AB28*MDC!$P29/1000000</f>
        <v>447.86586</v>
      </c>
      <c r="AD833" s="12">
        <f>'NH3'!AC28*MDC!$P29/1000000</f>
        <v>436.26102</v>
      </c>
      <c r="AE833" s="12">
        <f>'NH3'!AD28*MDC!$P29/1000000</f>
        <v>433.42728</v>
      </c>
      <c r="AF833" s="12">
        <f>'NH3'!AE28*MDC!$P29/1000000</f>
        <v>426.27546</v>
      </c>
      <c r="AG833" s="12"/>
    </row>
    <row r="834" ht="14.25" hidden="1" customHeight="1" outlineLevel="2">
      <c r="B834" s="7" t="s">
        <v>32</v>
      </c>
      <c r="C834" s="12">
        <f>'NH3'!B29*MDC!$P30/1000000</f>
        <v>1045.1196</v>
      </c>
      <c r="D834" s="12">
        <f>'NH3'!C29*MDC!$P30/1000000</f>
        <v>1010.80224</v>
      </c>
      <c r="E834" s="12">
        <f>'NH3'!D29*MDC!$P30/1000000</f>
        <v>1029.17416</v>
      </c>
      <c r="F834" s="12">
        <f>'NH3'!E29*MDC!$P30/1000000</f>
        <v>1050.66584</v>
      </c>
      <c r="G834" s="12">
        <f>'NH3'!F29*MDC!$P30/1000000</f>
        <v>1068.86444</v>
      </c>
      <c r="H834" s="12">
        <f>'NH3'!G29*MDC!$P30/1000000</f>
        <v>1058.9852</v>
      </c>
      <c r="I834" s="12">
        <f>'NH3'!H29*MDC!$P30/1000000</f>
        <v>1060.37176</v>
      </c>
      <c r="J834" s="12">
        <f>'NH3'!I29*MDC!$P30/1000000</f>
        <v>1082.21008</v>
      </c>
      <c r="K834" s="12">
        <f>'NH3'!J29*MDC!$P30/1000000</f>
        <v>1071.63756</v>
      </c>
      <c r="L834" s="12">
        <f>'NH3'!K29*MDC!$P30/1000000</f>
        <v>1046.8528</v>
      </c>
      <c r="M834" s="12">
        <f>'NH3'!L29*MDC!$P30/1000000</f>
        <v>1035.06704</v>
      </c>
      <c r="N834" s="12">
        <f>'NH3'!M29*MDC!$P30/1000000</f>
        <v>1025.53444</v>
      </c>
      <c r="O834" s="12">
        <f>'NH3'!N29*MDC!$P30/1000000</f>
        <v>1021.02812</v>
      </c>
      <c r="P834" s="12">
        <f>'NH3'!O29*MDC!$P30/1000000</f>
        <v>1021.7214</v>
      </c>
      <c r="Q834" s="12">
        <f>'NH3'!P29*MDC!$P30/1000000</f>
        <v>1026.22772</v>
      </c>
      <c r="R834" s="12">
        <f>'NH3'!Q29*MDC!$P30/1000000</f>
        <v>1002.30956</v>
      </c>
      <c r="S834" s="12">
        <f>'NH3'!R29*MDC!$P30/1000000</f>
        <v>988.27064</v>
      </c>
      <c r="T834" s="12">
        <f>'NH3'!S29*MDC!$P30/1000000</f>
        <v>984.97756</v>
      </c>
      <c r="U834" s="12">
        <f>'NH3'!T29*MDC!$P30/1000000</f>
        <v>987.924</v>
      </c>
      <c r="V834" s="12">
        <f>'NH3'!U29*MDC!$P30/1000000</f>
        <v>938.00784</v>
      </c>
      <c r="W834" s="12">
        <f>'NH3'!V29*MDC!$P30/1000000</f>
        <v>947.88708</v>
      </c>
      <c r="X834" s="12">
        <f>'NH3'!W29*MDC!$P30/1000000</f>
        <v>940.95428</v>
      </c>
      <c r="Y834" s="12">
        <f>'NH3'!X29*MDC!$P30/1000000</f>
        <v>926.04876</v>
      </c>
      <c r="Z834" s="12">
        <f>'NH3'!Y29*MDC!$P30/1000000</f>
        <v>945.4606</v>
      </c>
      <c r="AA834" s="12">
        <f>'NH3'!Z29*MDC!$P30/1000000</f>
        <v>945.28728</v>
      </c>
      <c r="AB834" s="12">
        <f>'NH3'!AA29*MDC!$P30/1000000</f>
        <v>945.28728</v>
      </c>
      <c r="AC834" s="12">
        <f>'NH3'!AB29*MDC!$P30/1000000</f>
        <v>925.18216</v>
      </c>
      <c r="AD834" s="12">
        <f>'NH3'!AC29*MDC!$P30/1000000</f>
        <v>928.30192</v>
      </c>
      <c r="AE834" s="12">
        <f>'NH3'!AD29*MDC!$P30/1000000</f>
        <v>929.51516</v>
      </c>
      <c r="AF834" s="12">
        <f>'NH3'!AE29*MDC!$P30/1000000</f>
        <v>925.70212</v>
      </c>
      <c r="AG834" s="12"/>
    </row>
    <row r="835" ht="14.25" hidden="1" customHeight="1" outlineLevel="2">
      <c r="B835" s="7" t="s">
        <v>25</v>
      </c>
      <c r="C835" s="12">
        <f>'NH3'!B30*MDC!$P31/1000000</f>
        <v>288.15867</v>
      </c>
      <c r="D835" s="12">
        <f>'NH3'!C30*MDC!$P31/1000000</f>
        <v>283.90255</v>
      </c>
      <c r="E835" s="12">
        <f>'NH3'!D30*MDC!$P31/1000000</f>
        <v>291.83441</v>
      </c>
      <c r="F835" s="12">
        <f>'NH3'!E30*MDC!$P31/1000000</f>
        <v>272.97206</v>
      </c>
      <c r="G835" s="12">
        <f>'NH3'!F30*MDC!$P31/1000000</f>
        <v>265.42712</v>
      </c>
      <c r="H835" s="12">
        <f>'NH3'!G30*MDC!$P31/1000000</f>
        <v>272.39168</v>
      </c>
      <c r="I835" s="12">
        <f>'NH3'!H30*MDC!$P31/1000000</f>
        <v>278.00202</v>
      </c>
      <c r="J835" s="12">
        <f>'NH3'!I30*MDC!$P31/1000000</f>
        <v>269.8767</v>
      </c>
      <c r="K835" s="12">
        <f>'NH3'!J30*MDC!$P31/1000000</f>
        <v>276.06742</v>
      </c>
      <c r="L835" s="12">
        <f>'NH3'!K30*MDC!$P31/1000000</f>
        <v>283.03198</v>
      </c>
      <c r="M835" s="12">
        <f>'NH3'!L30*MDC!$P31/1000000</f>
        <v>276.26088</v>
      </c>
      <c r="N835" s="12">
        <f>'NH3'!M30*MDC!$P31/1000000</f>
        <v>278.38894</v>
      </c>
      <c r="O835" s="12">
        <f>'NH3'!N30*MDC!$P31/1000000</f>
        <v>281.00065</v>
      </c>
      <c r="P835" s="12">
        <f>'NH3'!O30*MDC!$P31/1000000</f>
        <v>291.64095</v>
      </c>
      <c r="Q835" s="12">
        <f>'NH3'!P30*MDC!$P31/1000000</f>
        <v>293.0919</v>
      </c>
      <c r="R835" s="12">
        <f>'NH3'!Q30*MDC!$P31/1000000</f>
        <v>294.54285</v>
      </c>
      <c r="S835" s="12">
        <f>'NH3'!R30*MDC!$P31/1000000</f>
        <v>296.76764</v>
      </c>
      <c r="T835" s="12">
        <f>'NH3'!S30*MDC!$P31/1000000</f>
        <v>296.18726</v>
      </c>
      <c r="U835" s="12">
        <f>'NH3'!T30*MDC!$P31/1000000</f>
        <v>298.8957</v>
      </c>
      <c r="V835" s="12">
        <f>'NH3'!U30*MDC!$P31/1000000</f>
        <v>298.12186</v>
      </c>
      <c r="W835" s="12">
        <f>'NH3'!V30*MDC!$P31/1000000</f>
        <v>295.31669</v>
      </c>
      <c r="X835" s="12">
        <f>'NH3'!W30*MDC!$P31/1000000</f>
        <v>289.99654</v>
      </c>
      <c r="Y835" s="12">
        <f>'NH3'!X30*MDC!$P31/1000000</f>
        <v>292.70498</v>
      </c>
      <c r="Z835" s="12">
        <f>'NH3'!Y30*MDC!$P31/1000000</f>
        <v>295.89707</v>
      </c>
      <c r="AA835" s="12">
        <f>'NH3'!Z30*MDC!$P31/1000000</f>
        <v>291.83441</v>
      </c>
      <c r="AB835" s="12">
        <f>'NH3'!AA30*MDC!$P31/1000000</f>
        <v>290.09327</v>
      </c>
      <c r="AC835" s="12">
        <f>'NH3'!AB30*MDC!$P31/1000000</f>
        <v>289.02924</v>
      </c>
      <c r="AD835" s="12">
        <f>'NH3'!AC30*MDC!$P31/1000000</f>
        <v>285.45023</v>
      </c>
      <c r="AE835" s="12">
        <f>'NH3'!AD30*MDC!$P31/1000000</f>
        <v>296.57418</v>
      </c>
      <c r="AF835" s="12">
        <f>'NH3'!AE30*MDC!$P31/1000000</f>
        <v>276.16415</v>
      </c>
      <c r="AG835" s="12"/>
    </row>
    <row r="836" ht="14.25" hidden="1" customHeight="1" outlineLevel="2">
      <c r="B836" s="7" t="s">
        <v>33</v>
      </c>
      <c r="C836" s="12">
        <f>'NH3'!B31*MDC!$P32/1000000</f>
        <v>4446.07497</v>
      </c>
      <c r="D836" s="12">
        <f>'NH3'!C31*MDC!$P32/1000000</f>
        <v>4388.50176</v>
      </c>
      <c r="E836" s="12">
        <f>'NH3'!D31*MDC!$P32/1000000</f>
        <v>4360.0386</v>
      </c>
      <c r="F836" s="12">
        <f>'NH3'!E31*MDC!$P32/1000000</f>
        <v>4299.23094</v>
      </c>
      <c r="G836" s="12">
        <f>'NH3'!F31*MDC!$P32/1000000</f>
        <v>4283.70558</v>
      </c>
      <c r="H836" s="12">
        <f>'NH3'!G31*MDC!$P32/1000000</f>
        <v>4270.12089</v>
      </c>
      <c r="I836" s="12">
        <f>'NH3'!H31*MDC!$P32/1000000</f>
        <v>4178.26251</v>
      </c>
      <c r="J836" s="12">
        <f>'NH3'!I31*MDC!$P32/1000000</f>
        <v>4019.12757</v>
      </c>
      <c r="K836" s="12">
        <f>'NH3'!J31*MDC!$P32/1000000</f>
        <v>3980.31417</v>
      </c>
      <c r="L836" s="12">
        <f>'NH3'!K31*MDC!$P32/1000000</f>
        <v>3941.50077</v>
      </c>
      <c r="M836" s="12">
        <f>'NH3'!L31*MDC!$P32/1000000</f>
        <v>3955.73235</v>
      </c>
      <c r="N836" s="12">
        <f>'NH3'!M31*MDC!$P32/1000000</f>
        <v>3940.85388</v>
      </c>
      <c r="O836" s="12">
        <f>'NH3'!N31*MDC!$P32/1000000</f>
        <v>3856.75818</v>
      </c>
      <c r="P836" s="12">
        <f>'NH3'!O31*MDC!$P32/1000000</f>
        <v>3793.36296</v>
      </c>
      <c r="Q836" s="12">
        <f>'NH3'!P31*MDC!$P32/1000000</f>
        <v>3775.25004</v>
      </c>
      <c r="R836" s="12">
        <f>'NH3'!Q31*MDC!$P32/1000000</f>
        <v>3827.64813</v>
      </c>
      <c r="S836" s="12">
        <f>'NH3'!R31*MDC!$P32/1000000</f>
        <v>3850.28928</v>
      </c>
      <c r="T836" s="12">
        <f>'NH3'!S31*MDC!$P32/1000000</f>
        <v>3903.33426</v>
      </c>
      <c r="U836" s="12">
        <f>'NH3'!T31*MDC!$P32/1000000</f>
        <v>3898.15914</v>
      </c>
      <c r="V836" s="12">
        <f>'NH3'!U31*MDC!$P32/1000000</f>
        <v>3813.41655</v>
      </c>
      <c r="W836" s="12">
        <f>'NH3'!V31*MDC!$P32/1000000</f>
        <v>3820.53234</v>
      </c>
      <c r="X836" s="12">
        <f>'NH3'!W31*MDC!$P32/1000000</f>
        <v>3744.84621</v>
      </c>
      <c r="Y836" s="12">
        <f>'NH3'!X31*MDC!$P32/1000000</f>
        <v>3697.62324</v>
      </c>
      <c r="Z836" s="12">
        <f>'NH3'!Y31*MDC!$P32/1000000</f>
        <v>3640.69692</v>
      </c>
      <c r="AA836" s="12">
        <f>'NH3'!Z31*MDC!$P32/1000000</f>
        <v>3656.86917</v>
      </c>
      <c r="AB836" s="12">
        <f>'NH3'!AA31*MDC!$P32/1000000</f>
        <v>3596.7084</v>
      </c>
      <c r="AC836" s="12">
        <f>'NH3'!AB31*MDC!$P32/1000000</f>
        <v>3583.7706</v>
      </c>
      <c r="AD836" s="12">
        <f>'NH3'!AC31*MDC!$P32/1000000</f>
        <v>3574.71414</v>
      </c>
      <c r="AE836" s="12">
        <f>'NH3'!AD31*MDC!$P32/1000000</f>
        <v>3533.96007</v>
      </c>
      <c r="AF836" s="12">
        <f>'NH3'!AE31*MDC!$P32/1000000</f>
        <v>3480.2682</v>
      </c>
      <c r="AG836" s="12"/>
    </row>
    <row r="837" ht="14.25" hidden="1" customHeight="1" outlineLevel="2">
      <c r="B837" s="7" t="s">
        <v>35</v>
      </c>
      <c r="C837" s="12">
        <f>'NH3'!B32*MDC!$P33/1000000</f>
        <v>32546.74368</v>
      </c>
      <c r="D837" s="12">
        <f>'NH3'!C32*MDC!$P33/1000000</f>
        <v>32369.53632</v>
      </c>
      <c r="E837" s="12">
        <f>'NH3'!D32*MDC!$P33/1000000</f>
        <v>31134.2064</v>
      </c>
      <c r="F837" s="12">
        <f>'NH3'!E32*MDC!$P33/1000000</f>
        <v>30695.79744</v>
      </c>
      <c r="G837" s="12">
        <f>'NH3'!F32*MDC!$P33/1000000</f>
        <v>31215.12768</v>
      </c>
      <c r="H837" s="12">
        <f>'NH3'!G32*MDC!$P33/1000000</f>
        <v>30551.36832</v>
      </c>
      <c r="I837" s="12">
        <f>'NH3'!H32*MDC!$P33/1000000</f>
        <v>31547.00736</v>
      </c>
      <c r="J837" s="12">
        <f>'NH3'!I32*MDC!$P33/1000000</f>
        <v>32197.45056</v>
      </c>
      <c r="K837" s="12">
        <f>'NH3'!J32*MDC!$P33/1000000</f>
        <v>32314.22304</v>
      </c>
      <c r="L837" s="12">
        <f>'NH3'!K32*MDC!$P33/1000000</f>
        <v>31646.3664</v>
      </c>
      <c r="M837" s="12">
        <f>'NH3'!L32*MDC!$P33/1000000</f>
        <v>31087.08768</v>
      </c>
      <c r="N837" s="12">
        <f>'NH3'!M32*MDC!$P33/1000000</f>
        <v>30255.33984</v>
      </c>
      <c r="O837" s="12">
        <f>'NH3'!N32*MDC!$P33/1000000</f>
        <v>29917.31424</v>
      </c>
      <c r="P837" s="12">
        <f>'NH3'!O32*MDC!$P33/1000000</f>
        <v>29253.55488</v>
      </c>
      <c r="Q837" s="12">
        <f>'NH3'!P32*MDC!$P33/1000000</f>
        <v>29228.9712</v>
      </c>
      <c r="R837" s="12">
        <f>'NH3'!Q32*MDC!$P33/1000000</f>
        <v>28606.18464</v>
      </c>
      <c r="S837" s="12">
        <f>'NH3'!R32*MDC!$P33/1000000</f>
        <v>28115.53536</v>
      </c>
      <c r="T837" s="12">
        <f>'NH3'!S32*MDC!$P33/1000000</f>
        <v>27726.29376</v>
      </c>
      <c r="U837" s="12">
        <f>'NH3'!T32*MDC!$P33/1000000</f>
        <v>26134.50048</v>
      </c>
      <c r="V837" s="12">
        <f>'NH3'!U32*MDC!$P33/1000000</f>
        <v>26425.40736</v>
      </c>
      <c r="W837" s="12">
        <f>'NH3'!V32*MDC!$P33/1000000</f>
        <v>26764.45728</v>
      </c>
      <c r="X837" s="12">
        <f>'NH3'!W32*MDC!$P33/1000000</f>
        <v>26533.98528</v>
      </c>
      <c r="Y837" s="12">
        <f>'NH3'!X32*MDC!$P33/1000000</f>
        <v>26435.65056</v>
      </c>
      <c r="Z837" s="12">
        <f>'NH3'!Y32*MDC!$P33/1000000</f>
        <v>26101.72224</v>
      </c>
      <c r="AA837" s="12">
        <f>'NH3'!Z32*MDC!$P33/1000000</f>
        <v>27319.63872</v>
      </c>
      <c r="AB837" s="12">
        <f>'NH3'!AA32*MDC!$P33/1000000</f>
        <v>27716.05056</v>
      </c>
      <c r="AC837" s="12">
        <f>'NH3'!AB32*MDC!$P33/1000000</f>
        <v>28117.584</v>
      </c>
      <c r="AD837" s="12">
        <f>'NH3'!AC32*MDC!$P33/1000000</f>
        <v>28215.91872</v>
      </c>
      <c r="AE837" s="12">
        <f>'NH3'!AD32*MDC!$P33/1000000</f>
        <v>28052.02752</v>
      </c>
      <c r="AF837" s="12">
        <f>'NH3'!AE32*MDC!$P33/1000000</f>
        <v>27863.55264</v>
      </c>
      <c r="AG837" s="12"/>
    </row>
    <row r="838" ht="14.25" hidden="1" customHeight="1" outlineLevel="2">
      <c r="B838" s="7" t="s">
        <v>34</v>
      </c>
      <c r="C838" s="12">
        <f>'NH3'!B33*MDC!$P34/1000000</f>
        <v>15869.54496</v>
      </c>
      <c r="D838" s="12">
        <f>'NH3'!C33*MDC!$P34/1000000</f>
        <v>16418.58048</v>
      </c>
      <c r="E838" s="12">
        <f>'NH3'!D33*MDC!$P34/1000000</f>
        <v>20986.3296</v>
      </c>
      <c r="F838" s="12">
        <f>'NH3'!E33*MDC!$P34/1000000</f>
        <v>17096.77056</v>
      </c>
      <c r="G838" s="12">
        <f>'NH3'!F33*MDC!$P34/1000000</f>
        <v>16282.47936</v>
      </c>
      <c r="H838" s="12">
        <f>'NH3'!G33*MDC!$P34/1000000</f>
        <v>15598.11456</v>
      </c>
      <c r="I838" s="12">
        <f>'NH3'!H33*MDC!$P34/1000000</f>
        <v>16026.22848</v>
      </c>
      <c r="J838" s="12">
        <f>'NH3'!I33*MDC!$P34/1000000</f>
        <v>15514.75584</v>
      </c>
      <c r="K838" s="12">
        <f>'NH3'!J33*MDC!$P34/1000000</f>
        <v>16532.8128</v>
      </c>
      <c r="L838" s="12">
        <f>'NH3'!K33*MDC!$P34/1000000</f>
        <v>16848.49536</v>
      </c>
      <c r="M838" s="12">
        <f>'NH3'!L33*MDC!$P34/1000000</f>
        <v>16469.7792</v>
      </c>
      <c r="N838" s="12">
        <f>'NH3'!M33*MDC!$P34/1000000</f>
        <v>14920.9536</v>
      </c>
      <c r="O838" s="12">
        <f>'NH3'!N33*MDC!$P34/1000000</f>
        <v>14737.25568</v>
      </c>
      <c r="P838" s="12">
        <f>'NH3'!O33*MDC!$P34/1000000</f>
        <v>15889.87008</v>
      </c>
      <c r="Q838" s="12">
        <f>'NH3'!P33*MDC!$P34/1000000</f>
        <v>15827.60832</v>
      </c>
      <c r="R838" s="12">
        <f>'NH3'!Q33*MDC!$P34/1000000</f>
        <v>16281.70752</v>
      </c>
      <c r="S838" s="12">
        <f>'NH3'!R33*MDC!$P34/1000000</f>
        <v>16609.22496</v>
      </c>
      <c r="T838" s="12">
        <f>'NH3'!S33*MDC!$P34/1000000</f>
        <v>15750.6816</v>
      </c>
      <c r="U838" s="12">
        <f>'NH3'!T33*MDC!$P34/1000000</f>
        <v>14730.05184</v>
      </c>
      <c r="V838" s="12">
        <f>'NH3'!U33*MDC!$P34/1000000</f>
        <v>14880.81792</v>
      </c>
      <c r="W838" s="12">
        <f>'NH3'!V33*MDC!$P34/1000000</f>
        <v>15141.95712</v>
      </c>
      <c r="X838" s="12">
        <f>'NH3'!W33*MDC!$P34/1000000</f>
        <v>15840.21504</v>
      </c>
      <c r="Y838" s="12">
        <f>'NH3'!X33*MDC!$P34/1000000</f>
        <v>17474.20032</v>
      </c>
      <c r="Z838" s="12">
        <f>'NH3'!Y33*MDC!$P34/1000000</f>
        <v>18491.22816</v>
      </c>
      <c r="AA838" s="12">
        <f>'NH3'!Z33*MDC!$P34/1000000</f>
        <v>18443.1168</v>
      </c>
      <c r="AB838" s="12">
        <f>'NH3'!AA33*MDC!$P34/1000000</f>
        <v>17928.29952</v>
      </c>
      <c r="AC838" s="12">
        <f>'NH3'!AB33*MDC!$P34/1000000</f>
        <v>19558.4256</v>
      </c>
      <c r="AD838" s="12">
        <f>'NH3'!AC33*MDC!$P34/1000000</f>
        <v>20480.7744</v>
      </c>
      <c r="AE838" s="12">
        <f>'NH3'!AD33*MDC!$P34/1000000</f>
        <v>18727.92576</v>
      </c>
      <c r="AF838" s="12">
        <f>'NH3'!AE33*MDC!$P34/1000000</f>
        <v>19673.17248</v>
      </c>
      <c r="AG838" s="12"/>
    </row>
    <row r="839" ht="14.25" hidden="1" customHeight="1" outlineLevel="1"/>
    <row r="840" ht="14.25" hidden="1" customHeight="1" outlineLevel="1">
      <c r="B840" s="17" t="s">
        <v>138</v>
      </c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9"/>
    </row>
    <row r="841" ht="14.25" hidden="1" customHeight="1" outlineLevel="2">
      <c r="C841" s="7">
        <v>1990.0</v>
      </c>
      <c r="D841" s="7">
        <v>1991.0</v>
      </c>
      <c r="E841" s="7">
        <v>1992.0</v>
      </c>
      <c r="F841" s="7">
        <v>1993.0</v>
      </c>
      <c r="G841" s="7">
        <v>1994.0</v>
      </c>
      <c r="H841" s="7">
        <v>1995.0</v>
      </c>
      <c r="I841" s="7">
        <v>1996.0</v>
      </c>
      <c r="J841" s="7">
        <v>1997.0</v>
      </c>
      <c r="K841" s="7">
        <v>1998.0</v>
      </c>
      <c r="L841" s="7">
        <v>1999.0</v>
      </c>
      <c r="M841" s="7">
        <v>2000.0</v>
      </c>
      <c r="N841" s="7">
        <v>2001.0</v>
      </c>
      <c r="O841" s="7">
        <v>2002.0</v>
      </c>
      <c r="P841" s="7">
        <v>2003.0</v>
      </c>
      <c r="Q841" s="7">
        <v>2004.0</v>
      </c>
      <c r="R841" s="7">
        <v>2005.0</v>
      </c>
      <c r="S841" s="7">
        <v>2006.0</v>
      </c>
      <c r="T841" s="7">
        <v>2007.0</v>
      </c>
      <c r="U841" s="7">
        <v>2008.0</v>
      </c>
      <c r="V841" s="7">
        <v>2009.0</v>
      </c>
      <c r="W841" s="7">
        <v>2010.0</v>
      </c>
      <c r="X841" s="7">
        <v>2011.0</v>
      </c>
      <c r="Y841" s="7">
        <v>2012.0</v>
      </c>
      <c r="Z841" s="7">
        <v>2013.0</v>
      </c>
      <c r="AA841" s="7">
        <v>2014.0</v>
      </c>
      <c r="AB841" s="7">
        <v>2015.0</v>
      </c>
      <c r="AC841" s="7">
        <v>2016.0</v>
      </c>
      <c r="AD841" s="7">
        <v>2017.0</v>
      </c>
      <c r="AE841" s="7">
        <v>2018.0</v>
      </c>
      <c r="AF841" s="7">
        <v>2019.0</v>
      </c>
      <c r="AG841" s="7">
        <v>2020.0</v>
      </c>
    </row>
    <row r="842" ht="14.25" hidden="1" customHeight="1" outlineLevel="2">
      <c r="B842" s="7" t="s">
        <v>6</v>
      </c>
      <c r="C842" s="12">
        <f>'NH3'!B3*MDC!$Y4/1000000</f>
        <v>5.70812</v>
      </c>
      <c r="D842" s="12">
        <f>'NH3'!C3*MDC!$Y4/1000000</f>
        <v>5.6166</v>
      </c>
      <c r="E842" s="12">
        <f>'NH3'!D3*MDC!$Y4/1000000</f>
        <v>5.65488</v>
      </c>
      <c r="F842" s="12">
        <f>'NH3'!E3*MDC!$Y4/1000000</f>
        <v>5.78248</v>
      </c>
      <c r="G842" s="12">
        <f>'NH3'!F3*MDC!$Y4/1000000</f>
        <v>5.78292</v>
      </c>
      <c r="H842" s="12">
        <f>'NH3'!G3*MDC!$Y4/1000000</f>
        <v>5.91976</v>
      </c>
      <c r="I842" s="12">
        <f>'NH3'!H3*MDC!$Y4/1000000</f>
        <v>5.95232</v>
      </c>
      <c r="J842" s="12">
        <f>'NH3'!I3*MDC!$Y4/1000000</f>
        <v>5.95232</v>
      </c>
      <c r="K842" s="12">
        <f>'NH3'!J3*MDC!$Y4/1000000</f>
        <v>6.01744</v>
      </c>
      <c r="L842" s="12">
        <f>'NH3'!K3*MDC!$Y4/1000000</f>
        <v>5.8322</v>
      </c>
      <c r="M842" s="12">
        <f>'NH3'!L3*MDC!$Y4/1000000</f>
        <v>4.11224</v>
      </c>
      <c r="N842" s="12">
        <f>'NH3'!M3*MDC!$Y4/1000000</f>
        <v>4.00796</v>
      </c>
      <c r="O842" s="12">
        <f>'NH3'!N3*MDC!$Y4/1000000</f>
        <v>3.89444</v>
      </c>
      <c r="P842" s="12">
        <f>'NH3'!O3*MDC!$Y4/1000000</f>
        <v>3.72284</v>
      </c>
      <c r="Q842" s="12">
        <f>'NH3'!P3*MDC!$Y4/1000000</f>
        <v>3.50416</v>
      </c>
      <c r="R842" s="12">
        <f>'NH3'!Q3*MDC!$Y4/1000000</f>
        <v>3.43772</v>
      </c>
      <c r="S842" s="12">
        <f>'NH3'!R3*MDC!$Y4/1000000</f>
        <v>3.41484</v>
      </c>
      <c r="T842" s="12">
        <f>'NH3'!S3*MDC!$Y4/1000000</f>
        <v>3.29296</v>
      </c>
      <c r="U842" s="12">
        <f>'NH3'!T3*MDC!$Y4/1000000</f>
        <v>3.19616</v>
      </c>
      <c r="V842" s="12">
        <f>'NH3'!U3*MDC!$Y4/1000000</f>
        <v>3.19792</v>
      </c>
      <c r="W842" s="12">
        <f>'NH3'!V3*MDC!$Y4/1000000</f>
        <v>3.2186</v>
      </c>
      <c r="X842" s="12">
        <f>'NH3'!W3*MDC!$Y4/1000000</f>
        <v>3.16272</v>
      </c>
      <c r="Y842" s="12">
        <f>'NH3'!X3*MDC!$Y4/1000000</f>
        <v>3.15744</v>
      </c>
      <c r="Z842" s="12">
        <f>'NH3'!Y3*MDC!$Y4/1000000</f>
        <v>3.12576</v>
      </c>
      <c r="AA842" s="12">
        <f>'NH3'!Z3*MDC!$Y4/1000000</f>
        <v>3.05756</v>
      </c>
      <c r="AB842" s="12">
        <f>'NH3'!AA3*MDC!$Y4/1000000</f>
        <v>3.0822</v>
      </c>
      <c r="AC842" s="12">
        <f>'NH3'!AB3*MDC!$Y4/1000000</f>
        <v>3.09232</v>
      </c>
      <c r="AD842" s="12">
        <f>'NH3'!AC3*MDC!$Y4/1000000</f>
        <v>3.01796</v>
      </c>
      <c r="AE842" s="12">
        <f>'NH3'!AD3*MDC!$Y4/1000000</f>
        <v>2.99772</v>
      </c>
      <c r="AF842" s="12">
        <f>'NH3'!AE3*MDC!$Y4/1000000</f>
        <v>2.92556</v>
      </c>
      <c r="AG842" s="12"/>
    </row>
    <row r="843" ht="14.25" hidden="1" customHeight="1" outlineLevel="2">
      <c r="B843" s="7" t="s">
        <v>7</v>
      </c>
      <c r="C843" s="12">
        <f>'NH3'!B4*MDC!$Y5/1000000</f>
        <v>14.09394</v>
      </c>
      <c r="D843" s="12">
        <f>'NH3'!C4*MDC!$Y5/1000000</f>
        <v>14.0277</v>
      </c>
      <c r="E843" s="12">
        <f>'NH3'!D4*MDC!$Y5/1000000</f>
        <v>12.42138</v>
      </c>
      <c r="F843" s="12">
        <f>'NH3'!E4*MDC!$Y5/1000000</f>
        <v>10.84404</v>
      </c>
      <c r="G843" s="12">
        <f>'NH3'!F4*MDC!$Y5/1000000</f>
        <v>9.69864</v>
      </c>
      <c r="H843" s="12">
        <f>'NH3'!G4*MDC!$Y5/1000000</f>
        <v>8.47458</v>
      </c>
      <c r="I843" s="12">
        <f>'NH3'!H4*MDC!$Y5/1000000</f>
        <v>8.41524</v>
      </c>
      <c r="J843" s="12">
        <f>'NH3'!I4*MDC!$Y5/1000000</f>
        <v>8.04954</v>
      </c>
      <c r="K843" s="12">
        <f>'NH3'!J4*MDC!$Y5/1000000</f>
        <v>7.13874</v>
      </c>
      <c r="L843" s="12">
        <f>'NH3'!K4*MDC!$Y5/1000000</f>
        <v>7.4382</v>
      </c>
      <c r="M843" s="12">
        <f>'NH3'!L4*MDC!$Y5/1000000</f>
        <v>6.98418</v>
      </c>
      <c r="N843" s="12">
        <f>'NH3'!M4*MDC!$Y5/1000000</f>
        <v>6.5895</v>
      </c>
      <c r="O843" s="12">
        <f>'NH3'!N4*MDC!$Y5/1000000</f>
        <v>6.52878</v>
      </c>
      <c r="P843" s="12">
        <f>'NH3'!O4*MDC!$Y5/1000000</f>
        <v>6.72198</v>
      </c>
      <c r="Q843" s="12">
        <f>'NH3'!P4*MDC!$Y5/1000000</f>
        <v>6.86274</v>
      </c>
      <c r="R843" s="12">
        <f>'NH3'!Q4*MDC!$Y5/1000000</f>
        <v>6.67092</v>
      </c>
      <c r="S843" s="12">
        <f>'NH3'!R4*MDC!$Y5/1000000</f>
        <v>6.57432</v>
      </c>
      <c r="T843" s="12">
        <f>'NH3'!S4*MDC!$Y5/1000000</f>
        <v>6.53292</v>
      </c>
      <c r="U843" s="12">
        <f>'NH3'!T4*MDC!$Y5/1000000</f>
        <v>6.33144</v>
      </c>
      <c r="V843" s="12">
        <f>'NH3'!U4*MDC!$Y5/1000000</f>
        <v>6.10236</v>
      </c>
      <c r="W843" s="12">
        <f>'NH3'!V4*MDC!$Y5/1000000</f>
        <v>5.96574</v>
      </c>
      <c r="X843" s="12">
        <f>'NH3'!W4*MDC!$Y5/1000000</f>
        <v>5.88156</v>
      </c>
      <c r="Y843" s="12">
        <f>'NH3'!X4*MDC!$Y5/1000000</f>
        <v>5.94366</v>
      </c>
      <c r="Z843" s="12">
        <f>'NH3'!Y4*MDC!$Y5/1000000</f>
        <v>6.1272</v>
      </c>
      <c r="AA843" s="12">
        <f>'NH3'!Z4*MDC!$Y5/1000000</f>
        <v>6.23484</v>
      </c>
      <c r="AB843" s="12">
        <f>'NH3'!AA4*MDC!$Y5/1000000</f>
        <v>6.22518</v>
      </c>
      <c r="AC843" s="12">
        <f>'NH3'!AB4*MDC!$Y5/1000000</f>
        <v>6.36456</v>
      </c>
      <c r="AD843" s="12">
        <f>'NH3'!AC4*MDC!$Y5/1000000</f>
        <v>6.21138</v>
      </c>
      <c r="AE843" s="12">
        <f>'NH3'!AD4*MDC!$Y5/1000000</f>
        <v>6.13548</v>
      </c>
      <c r="AF843" s="12">
        <f>'NH3'!AE4*MDC!$Y5/1000000</f>
        <v>5.83602</v>
      </c>
      <c r="AG843" s="12"/>
    </row>
    <row r="844" ht="14.25" hidden="1" customHeight="1" outlineLevel="2">
      <c r="B844" s="7" t="s">
        <v>10</v>
      </c>
      <c r="C844" s="12">
        <f>'NH3'!B5*MDC!$Y6/1000000</f>
        <v>17.38998</v>
      </c>
      <c r="D844" s="12">
        <f>'NH3'!C5*MDC!$Y6/1000000</f>
        <v>16.59744</v>
      </c>
      <c r="E844" s="12">
        <f>'NH3'!D5*MDC!$Y6/1000000</f>
        <v>15.41526</v>
      </c>
      <c r="F844" s="12">
        <f>'NH3'!E5*MDC!$Y6/1000000</f>
        <v>14.07192</v>
      </c>
      <c r="G844" s="12">
        <f>'NH3'!F5*MDC!$Y6/1000000</f>
        <v>12.56334</v>
      </c>
      <c r="H844" s="12">
        <f>'NH3'!G5*MDC!$Y6/1000000</f>
        <v>11.74836</v>
      </c>
      <c r="I844" s="12">
        <f>'NH3'!H5*MDC!$Y6/1000000</f>
        <v>11.96664</v>
      </c>
      <c r="J844" s="12">
        <f>'NH3'!I5*MDC!$Y6/1000000</f>
        <v>11.21286</v>
      </c>
      <c r="K844" s="12">
        <f>'NH3'!J5*MDC!$Y6/1000000</f>
        <v>10.8426</v>
      </c>
      <c r="L844" s="12">
        <f>'NH3'!K5*MDC!$Y6/1000000</f>
        <v>10.87116</v>
      </c>
      <c r="M844" s="12">
        <f>'NH3'!L5*MDC!$Y6/1000000</f>
        <v>10.78752</v>
      </c>
      <c r="N844" s="12">
        <f>'NH3'!M5*MDC!$Y6/1000000</f>
        <v>11.18634</v>
      </c>
      <c r="O844" s="12">
        <f>'NH3'!N5*MDC!$Y6/1000000</f>
        <v>10.82526</v>
      </c>
      <c r="P844" s="12">
        <f>'NH3'!O5*MDC!$Y6/1000000</f>
        <v>10.79466</v>
      </c>
      <c r="Q844" s="12">
        <f>'NH3'!P5*MDC!$Y6/1000000</f>
        <v>10.353</v>
      </c>
      <c r="R844" s="12">
        <f>'NH3'!Q5*MDC!$Y6/1000000</f>
        <v>10.13166</v>
      </c>
      <c r="S844" s="12">
        <f>'NH3'!R5*MDC!$Y6/1000000</f>
        <v>9.99804</v>
      </c>
      <c r="T844" s="12">
        <f>'NH3'!S5*MDC!$Y6/1000000</f>
        <v>10.23774</v>
      </c>
      <c r="U844" s="12">
        <f>'NH3'!T5*MDC!$Y6/1000000</f>
        <v>9.71448</v>
      </c>
      <c r="V844" s="12">
        <f>'NH3'!U5*MDC!$Y6/1000000</f>
        <v>8.9709</v>
      </c>
      <c r="W844" s="12">
        <f>'NH3'!V5*MDC!$Y6/1000000</f>
        <v>9.32994</v>
      </c>
      <c r="X844" s="12">
        <f>'NH3'!W5*MDC!$Y6/1000000</f>
        <v>9.34524</v>
      </c>
      <c r="Y844" s="12">
        <f>'NH3'!X5*MDC!$Y6/1000000</f>
        <v>8.7567</v>
      </c>
      <c r="Z844" s="12">
        <f>'NH3'!Y5*MDC!$Y6/1000000</f>
        <v>9.69612</v>
      </c>
      <c r="AA844" s="12">
        <f>'NH3'!Z5*MDC!$Y6/1000000</f>
        <v>10.02252</v>
      </c>
      <c r="AB844" s="12">
        <f>'NH3'!AA5*MDC!$Y6/1000000</f>
        <v>10.90176</v>
      </c>
      <c r="AC844" s="12">
        <f>'NH3'!AB5*MDC!$Y6/1000000</f>
        <v>9.17184</v>
      </c>
      <c r="AD844" s="12">
        <f>'NH3'!AC5*MDC!$Y6/1000000</f>
        <v>8.772</v>
      </c>
      <c r="AE844" s="12">
        <f>'NH3'!AD5*MDC!$Y6/1000000</f>
        <v>8.7975</v>
      </c>
      <c r="AF844" s="12">
        <f>'NH3'!AE5*MDC!$Y6/1000000</f>
        <v>8.65164</v>
      </c>
      <c r="AG844" s="12"/>
    </row>
    <row r="845" ht="14.25" hidden="1" customHeight="1" outlineLevel="2">
      <c r="B845" s="7" t="s">
        <v>11</v>
      </c>
      <c r="C845" s="12">
        <f>'NH3'!B6*MDC!$Y7/1000000</f>
        <v>12.42315</v>
      </c>
      <c r="D845" s="12">
        <f>'NH3'!C6*MDC!$Y7/1000000</f>
        <v>11.96145</v>
      </c>
      <c r="E845" s="12">
        <f>'NH3'!D6*MDC!$Y7/1000000</f>
        <v>11.6375</v>
      </c>
      <c r="F845" s="12">
        <f>'NH3'!E6*MDC!$Y7/1000000</f>
        <v>11.37245</v>
      </c>
      <c r="G845" s="12">
        <f>'NH3'!F6*MDC!$Y7/1000000</f>
        <v>10.99625</v>
      </c>
      <c r="H845" s="12">
        <f>'NH3'!G6*MDC!$Y7/1000000</f>
        <v>10.3664</v>
      </c>
      <c r="I845" s="12">
        <f>'NH3'!H6*MDC!$Y7/1000000</f>
        <v>9.94365</v>
      </c>
      <c r="J845" s="12">
        <f>'NH3'!I6*MDC!$Y7/1000000</f>
        <v>9.8781</v>
      </c>
      <c r="K845" s="12">
        <f>'NH3'!J6*MDC!$Y7/1000000</f>
        <v>9.8933</v>
      </c>
      <c r="L845" s="12">
        <f>'NH3'!K6*MDC!$Y7/1000000</f>
        <v>9.4107</v>
      </c>
      <c r="M845" s="12">
        <f>'NH3'!L6*MDC!$Y7/1000000</f>
        <v>9.253</v>
      </c>
      <c r="N845" s="12">
        <f>'NH3'!M6*MDC!$Y7/1000000</f>
        <v>9.03735</v>
      </c>
      <c r="O845" s="12">
        <f>'NH3'!N6*MDC!$Y7/1000000</f>
        <v>8.8673</v>
      </c>
      <c r="P845" s="12">
        <f>'NH3'!O6*MDC!$Y7/1000000</f>
        <v>8.7248</v>
      </c>
      <c r="Q845" s="12">
        <f>'NH3'!P6*MDC!$Y7/1000000</f>
        <v>8.82645</v>
      </c>
      <c r="R845" s="12">
        <f>'NH3'!Q6*MDC!$Y7/1000000</f>
        <v>8.4797</v>
      </c>
      <c r="S845" s="12">
        <f>'NH3'!R6*MDC!$Y7/1000000</f>
        <v>8.16525</v>
      </c>
      <c r="T845" s="12">
        <f>'NH3'!S6*MDC!$Y7/1000000</f>
        <v>8.06075</v>
      </c>
      <c r="U845" s="12">
        <f>'NH3'!T6*MDC!$Y7/1000000</f>
        <v>7.98285</v>
      </c>
      <c r="V845" s="12">
        <f>'NH3'!U6*MDC!$Y7/1000000</f>
        <v>7.59145</v>
      </c>
      <c r="W845" s="12">
        <f>'NH3'!V6*MDC!$Y7/1000000</f>
        <v>7.6703</v>
      </c>
      <c r="X845" s="12">
        <f>'NH3'!W6*MDC!$Y7/1000000</f>
        <v>7.4233</v>
      </c>
      <c r="Y845" s="12">
        <f>'NH3'!X6*MDC!$Y7/1000000</f>
        <v>7.24375</v>
      </c>
      <c r="Z845" s="12">
        <f>'NH3'!Y6*MDC!$Y7/1000000</f>
        <v>6.99675</v>
      </c>
      <c r="AA845" s="12">
        <f>'NH3'!Z6*MDC!$Y7/1000000</f>
        <v>6.9521</v>
      </c>
      <c r="AB845" s="12">
        <f>'NH3'!AA6*MDC!$Y7/1000000</f>
        <v>7.13355</v>
      </c>
      <c r="AC845" s="12">
        <f>'NH3'!AB6*MDC!$Y7/1000000</f>
        <v>7.1421</v>
      </c>
      <c r="AD845" s="12">
        <f>'NH3'!AC6*MDC!$Y7/1000000</f>
        <v>7.3986</v>
      </c>
      <c r="AE845" s="12">
        <f>'NH3'!AD6*MDC!$Y7/1000000</f>
        <v>7.29695</v>
      </c>
      <c r="AF845" s="12">
        <f>'NH3'!AE6*MDC!$Y7/1000000</f>
        <v>7.15255</v>
      </c>
      <c r="AG845" s="12"/>
    </row>
    <row r="846" ht="14.25" hidden="1" customHeight="1" outlineLevel="2">
      <c r="B846" s="7" t="s">
        <v>15</v>
      </c>
      <c r="C846" s="12">
        <f>'NH3'!B7*MDC!$Y8/1000000</f>
        <v>120.13344</v>
      </c>
      <c r="D846" s="12">
        <f>'NH3'!C7*MDC!$Y8/1000000</f>
        <v>107.07984</v>
      </c>
      <c r="E846" s="12">
        <f>'NH3'!D7*MDC!$Y8/1000000</f>
        <v>106.82448</v>
      </c>
      <c r="F846" s="12">
        <f>'NH3'!E7*MDC!$Y8/1000000</f>
        <v>105.75264</v>
      </c>
      <c r="G846" s="12">
        <f>'NH3'!F7*MDC!$Y8/1000000</f>
        <v>102.45648</v>
      </c>
      <c r="H846" s="12">
        <f>'NH3'!G7*MDC!$Y8/1000000</f>
        <v>102.942</v>
      </c>
      <c r="I846" s="12">
        <f>'NH3'!H7*MDC!$Y8/1000000</f>
        <v>104.6052</v>
      </c>
      <c r="J846" s="12">
        <f>'NH3'!I7*MDC!$Y8/1000000</f>
        <v>103.44936</v>
      </c>
      <c r="K846" s="12">
        <f>'NH3'!J7*MDC!$Y8/1000000</f>
        <v>104.8908</v>
      </c>
      <c r="L846" s="12">
        <f>'NH3'!K7*MDC!$Y8/1000000</f>
        <v>104.54136</v>
      </c>
      <c r="M846" s="12">
        <f>'NH3'!L7*MDC!$Y8/1000000</f>
        <v>105.31584</v>
      </c>
      <c r="N846" s="12">
        <f>'NH3'!M7*MDC!$Y8/1000000</f>
        <v>106.09032</v>
      </c>
      <c r="O846" s="12">
        <f>'NH3'!N7*MDC!$Y8/1000000</f>
        <v>103.9836</v>
      </c>
      <c r="P846" s="12">
        <f>'NH3'!O7*MDC!$Y8/1000000</f>
        <v>103.488</v>
      </c>
      <c r="Q846" s="12">
        <f>'NH3'!P7*MDC!$Y8/1000000</f>
        <v>100.94616</v>
      </c>
      <c r="R846" s="12">
        <f>'NH3'!Q7*MDC!$Y8/1000000</f>
        <v>102.0012</v>
      </c>
      <c r="S846" s="12">
        <f>'NH3'!R7*MDC!$Y8/1000000</f>
        <v>101.24184</v>
      </c>
      <c r="T846" s="12">
        <f>'NH3'!S7*MDC!$Y8/1000000</f>
        <v>102.5388</v>
      </c>
      <c r="U846" s="12">
        <f>'NH3'!T7*MDC!$Y8/1000000</f>
        <v>103.20408</v>
      </c>
      <c r="V846" s="12">
        <f>'NH3'!U7*MDC!$Y8/1000000</f>
        <v>103.6056</v>
      </c>
      <c r="W846" s="12">
        <f>'NH3'!V7*MDC!$Y8/1000000</f>
        <v>103.97688</v>
      </c>
      <c r="X846" s="12">
        <f>'NH3'!W7*MDC!$Y8/1000000</f>
        <v>104.95968</v>
      </c>
      <c r="Y846" s="12">
        <f>'NH3'!X7*MDC!$Y8/1000000</f>
        <v>105.93912</v>
      </c>
      <c r="Z846" s="12">
        <f>'NH3'!Y7*MDC!$Y8/1000000</f>
        <v>107.01264</v>
      </c>
      <c r="AA846" s="12">
        <f>'NH3'!Z7*MDC!$Y8/1000000</f>
        <v>108.30792</v>
      </c>
      <c r="AB846" s="12">
        <f>'NH3'!AA7*MDC!$Y8/1000000</f>
        <v>107.63592</v>
      </c>
      <c r="AC846" s="12">
        <f>'NH3'!AB7*MDC!$Y8/1000000</f>
        <v>107.2176</v>
      </c>
      <c r="AD846" s="12">
        <f>'NH3'!AC7*MDC!$Y8/1000000</f>
        <v>104.84376</v>
      </c>
      <c r="AE846" s="12">
        <f>'NH3'!AD7*MDC!$Y8/1000000</f>
        <v>101.00832</v>
      </c>
      <c r="AF846" s="12">
        <f>'NH3'!AE7*MDC!$Y8/1000000</f>
        <v>98.56224</v>
      </c>
      <c r="AG846" s="12"/>
    </row>
    <row r="847" ht="14.25" hidden="1" customHeight="1" outlineLevel="2">
      <c r="B847" s="7" t="s">
        <v>12</v>
      </c>
      <c r="C847" s="12">
        <f>'NH3'!B8*MDC!$Y9/1000000</f>
        <v>55.9007</v>
      </c>
      <c r="D847" s="12">
        <f>'NH3'!C8*MDC!$Y9/1000000</f>
        <v>50.55706</v>
      </c>
      <c r="E847" s="12">
        <f>'NH3'!D8*MDC!$Y9/1000000</f>
        <v>43.89048</v>
      </c>
      <c r="F847" s="12">
        <f>'NH3'!E8*MDC!$Y9/1000000</f>
        <v>32.00996</v>
      </c>
      <c r="G847" s="12">
        <f>'NH3'!F8*MDC!$Y9/1000000</f>
        <v>30.0904</v>
      </c>
      <c r="H847" s="12">
        <f>'NH3'!G8*MDC!$Y9/1000000</f>
        <v>27.34076</v>
      </c>
      <c r="I847" s="12">
        <f>'NH3'!H8*MDC!$Y9/1000000</f>
        <v>24.22796</v>
      </c>
      <c r="J847" s="12">
        <f>'NH3'!I8*MDC!$Y9/1000000</f>
        <v>24.74676</v>
      </c>
      <c r="K847" s="12">
        <f>'NH3'!J8*MDC!$Y9/1000000</f>
        <v>25.10992</v>
      </c>
      <c r="L847" s="12">
        <f>'NH3'!K8*MDC!$Y9/1000000</f>
        <v>23.16442</v>
      </c>
      <c r="M847" s="12">
        <f>'NH3'!L8*MDC!$Y9/1000000</f>
        <v>22.3084</v>
      </c>
      <c r="N847" s="12">
        <f>'NH3'!M8*MDC!$Y9/1000000</f>
        <v>24.5133</v>
      </c>
      <c r="O847" s="12">
        <f>'NH3'!N8*MDC!$Y9/1000000</f>
        <v>23.2163</v>
      </c>
      <c r="P847" s="12">
        <f>'NH3'!O8*MDC!$Y9/1000000</f>
        <v>25.05804</v>
      </c>
      <c r="Q847" s="12">
        <f>'NH3'!P8*MDC!$Y9/1000000</f>
        <v>26.0697</v>
      </c>
      <c r="R847" s="12">
        <f>'NH3'!Q8*MDC!$Y9/1000000</f>
        <v>26.17346</v>
      </c>
      <c r="S847" s="12">
        <f>'NH3'!R8*MDC!$Y9/1000000</f>
        <v>26.1994</v>
      </c>
      <c r="T847" s="12">
        <f>'NH3'!S8*MDC!$Y9/1000000</f>
        <v>26.48474</v>
      </c>
      <c r="U847" s="12">
        <f>'NH3'!T8*MDC!$Y9/1000000</f>
        <v>27.67798</v>
      </c>
      <c r="V847" s="12">
        <f>'NH3'!U8*MDC!$Y9/1000000</f>
        <v>25.75842</v>
      </c>
      <c r="W847" s="12">
        <f>'NH3'!V8*MDC!$Y9/1000000</f>
        <v>26.17346</v>
      </c>
      <c r="X847" s="12">
        <f>'NH3'!W8*MDC!$Y9/1000000</f>
        <v>26.48474</v>
      </c>
      <c r="Y847" s="12">
        <f>'NH3'!X8*MDC!$Y9/1000000</f>
        <v>26.87384</v>
      </c>
      <c r="Z847" s="12">
        <f>'NH3'!Y8*MDC!$Y9/1000000</f>
        <v>27.52234</v>
      </c>
      <c r="AA847" s="12">
        <f>'NH3'!Z8*MDC!$Y9/1000000</f>
        <v>27.83362</v>
      </c>
      <c r="AB847" s="12">
        <f>'NH3'!AA8*MDC!$Y9/1000000</f>
        <v>27.1073</v>
      </c>
      <c r="AC847" s="12">
        <f>'NH3'!AB8*MDC!$Y9/1000000</f>
        <v>26.4588</v>
      </c>
      <c r="AD847" s="12">
        <f>'NH3'!AC8*MDC!$Y9/1000000</f>
        <v>27.28888</v>
      </c>
      <c r="AE847" s="12">
        <f>'NH3'!AD8*MDC!$Y9/1000000</f>
        <v>27.02948</v>
      </c>
      <c r="AF847" s="12">
        <f>'NH3'!AE8*MDC!$Y9/1000000</f>
        <v>27.47046</v>
      </c>
      <c r="AG847" s="12"/>
    </row>
    <row r="848" ht="14.25" hidden="1" customHeight="1" outlineLevel="2">
      <c r="B848" s="7" t="s">
        <v>18</v>
      </c>
      <c r="C848" s="12">
        <f>'NH3'!B9*MDC!$Y10/1000000</f>
        <v>24.112</v>
      </c>
      <c r="D848" s="12">
        <f>'NH3'!C9*MDC!$Y10/1000000</f>
        <v>24.5498</v>
      </c>
      <c r="E848" s="12">
        <f>'NH3'!D9*MDC!$Y10/1000000</f>
        <v>25.1636</v>
      </c>
      <c r="F848" s="12">
        <f>'NH3'!E9*MDC!$Y10/1000000</f>
        <v>25.0272</v>
      </c>
      <c r="G848" s="12">
        <f>'NH3'!F9*MDC!$Y10/1000000</f>
        <v>25.2604</v>
      </c>
      <c r="H848" s="12">
        <f>'NH3'!G9*MDC!$Y10/1000000</f>
        <v>25.4232</v>
      </c>
      <c r="I848" s="12">
        <f>'NH3'!H9*MDC!$Y10/1000000</f>
        <v>26.3648</v>
      </c>
      <c r="J848" s="12">
        <f>'NH3'!I9*MDC!$Y10/1000000</f>
        <v>27.0556</v>
      </c>
      <c r="K848" s="12">
        <f>'NH3'!J9*MDC!$Y10/1000000</f>
        <v>28.0632</v>
      </c>
      <c r="L848" s="12">
        <f>'NH3'!K9*MDC!$Y10/1000000</f>
        <v>27.5726</v>
      </c>
      <c r="M848" s="12">
        <f>'NH3'!L9*MDC!$Y10/1000000</f>
        <v>26.367</v>
      </c>
      <c r="N848" s="12">
        <f>'NH3'!M9*MDC!$Y10/1000000</f>
        <v>26.3956</v>
      </c>
      <c r="O848" s="12">
        <f>'NH3'!N9*MDC!$Y10/1000000</f>
        <v>26.5012</v>
      </c>
      <c r="P848" s="12">
        <f>'NH3'!O9*MDC!$Y10/1000000</f>
        <v>26.5078</v>
      </c>
      <c r="Q848" s="12">
        <f>'NH3'!P9*MDC!$Y10/1000000</f>
        <v>25.9292</v>
      </c>
      <c r="R848" s="12">
        <f>'NH3'!Q9*MDC!$Y10/1000000</f>
        <v>26.334</v>
      </c>
      <c r="S848" s="12">
        <f>'NH3'!R9*MDC!$Y10/1000000</f>
        <v>26.6948</v>
      </c>
      <c r="T848" s="12">
        <f>'NH3'!S9*MDC!$Y10/1000000</f>
        <v>25.2098</v>
      </c>
      <c r="U848" s="12">
        <f>'NH3'!T9*MDC!$Y10/1000000</f>
        <v>25.652</v>
      </c>
      <c r="V848" s="12">
        <f>'NH3'!U9*MDC!$Y10/1000000</f>
        <v>25.685</v>
      </c>
      <c r="W848" s="12">
        <f>'NH3'!V9*MDC!$Y10/1000000</f>
        <v>25.2626</v>
      </c>
      <c r="X848" s="12">
        <f>'NH3'!W9*MDC!$Y10/1000000</f>
        <v>24.299</v>
      </c>
      <c r="Y848" s="12">
        <f>'NH3'!X9*MDC!$Y10/1000000</f>
        <v>25.7576</v>
      </c>
      <c r="Z848" s="12">
        <f>'NH3'!Y9*MDC!$Y10/1000000</f>
        <v>25.9424</v>
      </c>
      <c r="AA848" s="12">
        <f>'NH3'!Z9*MDC!$Y10/1000000</f>
        <v>25.135</v>
      </c>
      <c r="AB848" s="12">
        <f>'NH3'!AA9*MDC!$Y10/1000000</f>
        <v>26.3032</v>
      </c>
      <c r="AC848" s="12">
        <f>'NH3'!AB9*MDC!$Y10/1000000</f>
        <v>27.4626</v>
      </c>
      <c r="AD848" s="12">
        <f>'NH3'!AC9*MDC!$Y10/1000000</f>
        <v>28.3008</v>
      </c>
      <c r="AE848" s="12">
        <f>'NH3'!AD9*MDC!$Y10/1000000</f>
        <v>29.7484</v>
      </c>
      <c r="AF848" s="12">
        <f>'NH3'!AE9*MDC!$Y10/1000000</f>
        <v>27.5902</v>
      </c>
      <c r="AG848" s="12"/>
    </row>
    <row r="849" ht="14.25" hidden="1" customHeight="1" outlineLevel="2">
      <c r="B849" s="7" t="s">
        <v>16</v>
      </c>
      <c r="C849" s="12">
        <f>'NH3'!B10*MDC!$Y11/1000000</f>
        <v>14.6124</v>
      </c>
      <c r="D849" s="12">
        <f>'NH3'!C10*MDC!$Y11/1000000</f>
        <v>14.2428</v>
      </c>
      <c r="E849" s="12">
        <f>'NH3'!D10*MDC!$Y11/1000000</f>
        <v>13.86495</v>
      </c>
      <c r="F849" s="12">
        <f>'NH3'!E10*MDC!$Y11/1000000</f>
        <v>12.88815</v>
      </c>
      <c r="G849" s="12">
        <f>'NH3'!F10*MDC!$Y11/1000000</f>
        <v>12.37665</v>
      </c>
      <c r="H849" s="12">
        <f>'NH3'!G10*MDC!$Y11/1000000</f>
        <v>12.93435</v>
      </c>
      <c r="I849" s="12">
        <f>'NH3'!H10*MDC!$Y11/1000000</f>
        <v>13.1043</v>
      </c>
      <c r="J849" s="12">
        <f>'NH3'!I10*MDC!$Y11/1000000</f>
        <v>12.97065</v>
      </c>
      <c r="K849" s="12">
        <f>'NH3'!J10*MDC!$Y11/1000000</f>
        <v>12.97725</v>
      </c>
      <c r="L849" s="12">
        <f>'NH3'!K10*MDC!$Y11/1000000</f>
        <v>12.95745</v>
      </c>
      <c r="M849" s="12">
        <f>'NH3'!L10*MDC!$Y11/1000000</f>
        <v>12.41955</v>
      </c>
      <c r="N849" s="12">
        <f>'NH3'!M10*MDC!$Y11/1000000</f>
        <v>12.29745</v>
      </c>
      <c r="O849" s="12">
        <f>'NH3'!N10*MDC!$Y11/1000000</f>
        <v>12.2793</v>
      </c>
      <c r="P849" s="12">
        <f>'NH3'!O10*MDC!$Y11/1000000</f>
        <v>12.19845</v>
      </c>
      <c r="Q849" s="12">
        <f>'NH3'!P10*MDC!$Y11/1000000</f>
        <v>12.64395</v>
      </c>
      <c r="R849" s="12">
        <f>'NH3'!Q10*MDC!$Y11/1000000</f>
        <v>12.3321</v>
      </c>
      <c r="S849" s="12">
        <f>'NH3'!R10*MDC!$Y11/1000000</f>
        <v>11.9625</v>
      </c>
      <c r="T849" s="12">
        <f>'NH3'!S10*MDC!$Y11/1000000</f>
        <v>12.07965</v>
      </c>
      <c r="U849" s="12">
        <f>'NH3'!T10*MDC!$Y11/1000000</f>
        <v>11.58795</v>
      </c>
      <c r="V849" s="12">
        <f>'NH3'!U10*MDC!$Y11/1000000</f>
        <v>10.8933</v>
      </c>
      <c r="W849" s="12">
        <f>'NH3'!V10*MDC!$Y11/1000000</f>
        <v>11.75625</v>
      </c>
      <c r="X849" s="12">
        <f>'NH3'!W10*MDC!$Y11/1000000</f>
        <v>11.6028</v>
      </c>
      <c r="Y849" s="12">
        <f>'NH3'!X10*MDC!$Y11/1000000</f>
        <v>11.2497</v>
      </c>
      <c r="Z849" s="12">
        <f>'NH3'!Y10*MDC!$Y11/1000000</f>
        <v>11.2398</v>
      </c>
      <c r="AA849" s="12">
        <f>'NH3'!Z10*MDC!$Y11/1000000</f>
        <v>10.7283</v>
      </c>
      <c r="AB849" s="12">
        <f>'NH3'!AA10*MDC!$Y11/1000000</f>
        <v>10.59795</v>
      </c>
      <c r="AC849" s="12">
        <f>'NH3'!AB10*MDC!$Y11/1000000</f>
        <v>10.5798</v>
      </c>
      <c r="AD849" s="12">
        <f>'NH3'!AC10*MDC!$Y11/1000000</f>
        <v>10.5039</v>
      </c>
      <c r="AE849" s="12">
        <f>'NH3'!AD10*MDC!$Y11/1000000</f>
        <v>10.4577</v>
      </c>
      <c r="AF849" s="12">
        <f>'NH3'!AE10*MDC!$Y11/1000000</f>
        <v>10.54185</v>
      </c>
      <c r="AG849" s="12"/>
    </row>
    <row r="850" ht="14.25" hidden="1" customHeight="1" outlineLevel="2">
      <c r="B850" s="7" t="s">
        <v>31</v>
      </c>
      <c r="C850" s="12">
        <f>'NH3'!B11*MDC!$Y12/1000000</f>
        <v>86.62206</v>
      </c>
      <c r="D850" s="12">
        <f>'NH3'!C11*MDC!$Y12/1000000</f>
        <v>84.4626</v>
      </c>
      <c r="E850" s="12">
        <f>'NH3'!D11*MDC!$Y12/1000000</f>
        <v>82.97088</v>
      </c>
      <c r="F850" s="12">
        <f>'NH3'!E11*MDC!$Y12/1000000</f>
        <v>79.08906</v>
      </c>
      <c r="G850" s="12">
        <f>'NH3'!F11*MDC!$Y12/1000000</f>
        <v>82.03344</v>
      </c>
      <c r="H850" s="12">
        <f>'NH3'!G11*MDC!$Y12/1000000</f>
        <v>80.09532</v>
      </c>
      <c r="I850" s="12">
        <f>'NH3'!H11*MDC!$Y12/1000000</f>
        <v>87.84222</v>
      </c>
      <c r="J850" s="12">
        <f>'NH3'!I11*MDC!$Y12/1000000</f>
        <v>87.29166</v>
      </c>
      <c r="K850" s="12">
        <f>'NH3'!J11*MDC!$Y12/1000000</f>
        <v>92.01048</v>
      </c>
      <c r="L850" s="12">
        <f>'NH3'!K11*MDC!$Y12/1000000</f>
        <v>93.08928</v>
      </c>
      <c r="M850" s="12">
        <f>'NH3'!L11*MDC!$Y12/1000000</f>
        <v>97.37844</v>
      </c>
      <c r="N850" s="12">
        <f>'NH3'!M11*MDC!$Y12/1000000</f>
        <v>96.62886</v>
      </c>
      <c r="O850" s="12">
        <f>'NH3'!N11*MDC!$Y12/1000000</f>
        <v>94.75956</v>
      </c>
      <c r="P850" s="12">
        <f>'NH3'!O11*MDC!$Y12/1000000</f>
        <v>96.62142</v>
      </c>
      <c r="Q850" s="12">
        <f>'NH3'!P11*MDC!$Y12/1000000</f>
        <v>95.81604</v>
      </c>
      <c r="R850" s="12">
        <f>'NH3'!Q11*MDC!$Y12/1000000</f>
        <v>89.85474</v>
      </c>
      <c r="S850" s="12">
        <f>'NH3'!R11*MDC!$Y12/1000000</f>
        <v>89.05308</v>
      </c>
      <c r="T850" s="12">
        <f>'NH3'!S11*MDC!$Y12/1000000</f>
        <v>90.396</v>
      </c>
      <c r="U850" s="12">
        <f>'NH3'!T11*MDC!$Y12/1000000</f>
        <v>82.4817</v>
      </c>
      <c r="V850" s="12">
        <f>'NH3'!U11*MDC!$Y12/1000000</f>
        <v>81.9237</v>
      </c>
      <c r="W850" s="12">
        <f>'NH3'!V11*MDC!$Y12/1000000</f>
        <v>80.99928</v>
      </c>
      <c r="X850" s="12">
        <f>'NH3'!W11*MDC!$Y12/1000000</f>
        <v>78.74682</v>
      </c>
      <c r="Y850" s="12">
        <f>'NH3'!X11*MDC!$Y12/1000000</f>
        <v>77.82426</v>
      </c>
      <c r="Z850" s="12">
        <f>'NH3'!Y11*MDC!$Y12/1000000</f>
        <v>78.48456</v>
      </c>
      <c r="AA850" s="12">
        <f>'NH3'!Z11*MDC!$Y12/1000000</f>
        <v>82.51332</v>
      </c>
      <c r="AB850" s="12">
        <f>'NH3'!AA11*MDC!$Y12/1000000</f>
        <v>84.20406</v>
      </c>
      <c r="AC850" s="12">
        <f>'NH3'!AB11*MDC!$Y12/1000000</f>
        <v>85.05594</v>
      </c>
      <c r="AD850" s="12">
        <f>'NH3'!AC11*MDC!$Y12/1000000</f>
        <v>88.536</v>
      </c>
      <c r="AE850" s="12">
        <f>'NH3'!AD11*MDC!$Y12/1000000</f>
        <v>88.29792</v>
      </c>
      <c r="AF850" s="12">
        <f>'NH3'!AE11*MDC!$Y12/1000000</f>
        <v>87.6525</v>
      </c>
      <c r="AG850" s="12"/>
    </row>
    <row r="851" ht="14.25" hidden="1" customHeight="1" outlineLevel="2">
      <c r="B851" s="7" t="s">
        <v>14</v>
      </c>
      <c r="C851" s="12">
        <f>'NH3'!B12*MDC!$Y13/1000000</f>
        <v>198.36557</v>
      </c>
      <c r="D851" s="12">
        <f>'NH3'!C12*MDC!$Y13/1000000</f>
        <v>198.47919</v>
      </c>
      <c r="E851" s="12">
        <f>'NH3'!D12*MDC!$Y13/1000000</f>
        <v>194.74468</v>
      </c>
      <c r="F851" s="12">
        <f>'NH3'!E12*MDC!$Y13/1000000</f>
        <v>193.61446</v>
      </c>
      <c r="G851" s="12">
        <f>'NH3'!F12*MDC!$Y13/1000000</f>
        <v>191.86531</v>
      </c>
      <c r="H851" s="12">
        <f>'NH3'!G12*MDC!$Y13/1000000</f>
        <v>193.44104</v>
      </c>
      <c r="I851" s="12">
        <f>'NH3'!H12*MDC!$Y13/1000000</f>
        <v>195.14235</v>
      </c>
      <c r="J851" s="12">
        <f>'NH3'!I12*MDC!$Y13/1000000</f>
        <v>193.6922</v>
      </c>
      <c r="K851" s="12">
        <f>'NH3'!J12*MDC!$Y13/1000000</f>
        <v>194.29319</v>
      </c>
      <c r="L851" s="12">
        <f>'NH3'!K12*MDC!$Y13/1000000</f>
        <v>194.15266</v>
      </c>
      <c r="M851" s="12">
        <f>'NH3'!L12*MDC!$Y13/1000000</f>
        <v>198.08451</v>
      </c>
      <c r="N851" s="12">
        <f>'NH3'!M12*MDC!$Y13/1000000</f>
        <v>196.56559</v>
      </c>
      <c r="O851" s="12">
        <f>'NH3'!N12*MDC!$Y13/1000000</f>
        <v>191.99687</v>
      </c>
      <c r="P851" s="12">
        <f>'NH3'!O12*MDC!$Y13/1000000</f>
        <v>189.37464</v>
      </c>
      <c r="Q851" s="12">
        <f>'NH3'!P12*MDC!$Y13/1000000</f>
        <v>187.08729</v>
      </c>
      <c r="R851" s="12">
        <f>'NH3'!Q12*MDC!$Y13/1000000</f>
        <v>185.69096</v>
      </c>
      <c r="S851" s="12">
        <f>'NH3'!R12*MDC!$Y13/1000000</f>
        <v>182.73385</v>
      </c>
      <c r="T851" s="12">
        <f>'NH3'!S12*MDC!$Y13/1000000</f>
        <v>184.69529</v>
      </c>
      <c r="U851" s="12">
        <f>'NH3'!T12*MDC!$Y13/1000000</f>
        <v>186.25308</v>
      </c>
      <c r="V851" s="12">
        <f>'NH3'!U12*MDC!$Y13/1000000</f>
        <v>183.52022</v>
      </c>
      <c r="W851" s="12">
        <f>'NH3'!V12*MDC!$Y13/1000000</f>
        <v>184.71622</v>
      </c>
      <c r="X851" s="12">
        <f>'NH3'!W12*MDC!$Y13/1000000</f>
        <v>181.52888</v>
      </c>
      <c r="Y851" s="12">
        <f>'NH3'!X12*MDC!$Y13/1000000</f>
        <v>181.80097</v>
      </c>
      <c r="Z851" s="12">
        <f>'NH3'!Y12*MDC!$Y13/1000000</f>
        <v>180.93686</v>
      </c>
      <c r="AA851" s="12">
        <f>'NH3'!Z12*MDC!$Y13/1000000</f>
        <v>182.21957</v>
      </c>
      <c r="AB851" s="12">
        <f>'NH3'!AA12*MDC!$Y13/1000000</f>
        <v>184.29762</v>
      </c>
      <c r="AC851" s="12">
        <f>'NH3'!AB12*MDC!$Y13/1000000</f>
        <v>184.26174</v>
      </c>
      <c r="AD851" s="12">
        <f>'NH3'!AC12*MDC!$Y13/1000000</f>
        <v>183.09265</v>
      </c>
      <c r="AE851" s="12">
        <f>'NH3'!AD12*MDC!$Y13/1000000</f>
        <v>181.33752</v>
      </c>
      <c r="AF851" s="12">
        <f>'NH3'!AE12*MDC!$Y13/1000000</f>
        <v>177.21132</v>
      </c>
      <c r="AG851" s="12"/>
    </row>
    <row r="852" ht="14.25" hidden="1" customHeight="1" outlineLevel="2">
      <c r="B852" s="7" t="s">
        <v>8</v>
      </c>
      <c r="C852" s="12">
        <f>'NH3'!B13*MDC!$Y14/1000000</f>
        <v>8.32204</v>
      </c>
      <c r="D852" s="12">
        <f>'NH3'!C13*MDC!$Y14/1000000</f>
        <v>8.26728</v>
      </c>
      <c r="E852" s="12">
        <f>'NH3'!D13*MDC!$Y14/1000000</f>
        <v>7.40444</v>
      </c>
      <c r="F852" s="12">
        <f>'NH3'!E13*MDC!$Y14/1000000</f>
        <v>6.83464</v>
      </c>
      <c r="G852" s="12">
        <f>'NH3'!F13*MDC!$Y14/1000000</f>
        <v>6.66296</v>
      </c>
      <c r="H852" s="12">
        <f>'NH3'!G13*MDC!$Y14/1000000</f>
        <v>6.32256</v>
      </c>
      <c r="I852" s="12">
        <f>'NH3'!H13*MDC!$Y14/1000000</f>
        <v>6.36696</v>
      </c>
      <c r="J852" s="12">
        <f>'NH3'!I13*MDC!$Y14/1000000</f>
        <v>6.6896</v>
      </c>
      <c r="K852" s="12">
        <f>'NH3'!J13*MDC!$Y14/1000000</f>
        <v>6.10648</v>
      </c>
      <c r="L852" s="12">
        <f>'NH3'!K13*MDC!$Y14/1000000</f>
        <v>6.47944</v>
      </c>
      <c r="M852" s="12">
        <f>'NH3'!L13*MDC!$Y14/1000000</f>
        <v>6.5194</v>
      </c>
      <c r="N852" s="12">
        <f>'NH3'!M13*MDC!$Y14/1000000</f>
        <v>6.9338</v>
      </c>
      <c r="O852" s="12">
        <f>'NH3'!N13*MDC!$Y14/1000000</f>
        <v>6.73844</v>
      </c>
      <c r="P852" s="12">
        <f>'NH3'!O13*MDC!$Y14/1000000</f>
        <v>6.87608</v>
      </c>
      <c r="Q852" s="12">
        <f>'NH3'!P13*MDC!$Y14/1000000</f>
        <v>7.3186</v>
      </c>
      <c r="R852" s="12">
        <f>'NH3'!Q13*MDC!$Y14/1000000</f>
        <v>6.85684</v>
      </c>
      <c r="S852" s="12">
        <f>'NH3'!R13*MDC!$Y14/1000000</f>
        <v>6.87756</v>
      </c>
      <c r="T852" s="12">
        <f>'NH3'!S13*MDC!$Y14/1000000</f>
        <v>6.84056</v>
      </c>
      <c r="U852" s="12">
        <f>'NH3'!T13*MDC!$Y14/1000000</f>
        <v>7.09216</v>
      </c>
      <c r="V852" s="12">
        <f>'NH3'!U13*MDC!$Y14/1000000</f>
        <v>5.87264</v>
      </c>
      <c r="W852" s="12">
        <f>'NH3'!V13*MDC!$Y14/1000000</f>
        <v>6.25892</v>
      </c>
      <c r="X852" s="12">
        <f>'NH3'!W13*MDC!$Y14/1000000</f>
        <v>6.45724</v>
      </c>
      <c r="Y852" s="12">
        <f>'NH3'!X13*MDC!$Y14/1000000</f>
        <v>6.2234</v>
      </c>
      <c r="Z852" s="12">
        <f>'NH3'!Y13*MDC!$Y14/1000000</f>
        <v>5.24512</v>
      </c>
      <c r="AA852" s="12">
        <f>'NH3'!Z13*MDC!$Y14/1000000</f>
        <v>5.02904</v>
      </c>
      <c r="AB852" s="12">
        <f>'NH3'!AA13*MDC!$Y14/1000000</f>
        <v>5.55296</v>
      </c>
      <c r="AC852" s="12">
        <f>'NH3'!AB13*MDC!$Y14/1000000</f>
        <v>5.2836</v>
      </c>
      <c r="AD852" s="12">
        <f>'NH3'!AC13*MDC!$Y14/1000000</f>
        <v>5.74536</v>
      </c>
      <c r="AE852" s="12">
        <f>'NH3'!AD13*MDC!$Y14/1000000</f>
        <v>5.74536</v>
      </c>
      <c r="AF852" s="12">
        <f>'NH3'!AE13*MDC!$Y14/1000000</f>
        <v>5.44048</v>
      </c>
      <c r="AG852" s="12"/>
    </row>
    <row r="853" ht="14.25" hidden="1" customHeight="1" outlineLevel="2">
      <c r="B853" s="7" t="s">
        <v>19</v>
      </c>
      <c r="C853" s="12">
        <f>'NH3'!B14*MDC!$Y15/1000000</f>
        <v>228.6977</v>
      </c>
      <c r="D853" s="12">
        <f>'NH3'!C14*MDC!$Y15/1000000</f>
        <v>231.5838</v>
      </c>
      <c r="E853" s="12">
        <f>'NH3'!D14*MDC!$Y15/1000000</f>
        <v>225.7773</v>
      </c>
      <c r="F853" s="12">
        <f>'NH3'!E14*MDC!$Y15/1000000</f>
        <v>228.2077</v>
      </c>
      <c r="G853" s="12">
        <f>'NH3'!F14*MDC!$Y15/1000000</f>
        <v>223.4008</v>
      </c>
      <c r="H853" s="12">
        <f>'NH3'!G14*MDC!$Y15/1000000</f>
        <v>221.2644</v>
      </c>
      <c r="I853" s="12">
        <f>'NH3'!H14*MDC!$Y15/1000000</f>
        <v>218.3685</v>
      </c>
      <c r="J853" s="12">
        <f>'NH3'!I14*MDC!$Y15/1000000</f>
        <v>223.4498</v>
      </c>
      <c r="K853" s="12">
        <f>'NH3'!J14*MDC!$Y15/1000000</f>
        <v>223.6066</v>
      </c>
      <c r="L853" s="12">
        <f>'NH3'!K14*MDC!$Y15/1000000</f>
        <v>226.3702</v>
      </c>
      <c r="M853" s="12">
        <f>'NH3'!L14*MDC!$Y15/1000000</f>
        <v>222.3963</v>
      </c>
      <c r="N853" s="12">
        <f>'NH3'!M14*MDC!$Y15/1000000</f>
        <v>222.2983</v>
      </c>
      <c r="O853" s="12">
        <f>'NH3'!N14*MDC!$Y15/1000000</f>
        <v>216.7417</v>
      </c>
      <c r="P853" s="12">
        <f>'NH3'!O14*MDC!$Y15/1000000</f>
        <v>216.4281</v>
      </c>
      <c r="Q853" s="12">
        <f>'NH3'!P14*MDC!$Y15/1000000</f>
        <v>213.9781</v>
      </c>
      <c r="R853" s="12">
        <f>'NH3'!Q14*MDC!$Y15/1000000</f>
        <v>205.3051</v>
      </c>
      <c r="S853" s="12">
        <f>'NH3'!R14*MDC!$Y15/1000000</f>
        <v>203.3108</v>
      </c>
      <c r="T853" s="12">
        <f>'NH3'!S14*MDC!$Y15/1000000</f>
        <v>203.987</v>
      </c>
      <c r="U853" s="12">
        <f>'NH3'!T14*MDC!$Y15/1000000</f>
        <v>198.7734</v>
      </c>
      <c r="V853" s="12">
        <f>'NH3'!U14*MDC!$Y15/1000000</f>
        <v>191.1686</v>
      </c>
      <c r="W853" s="12">
        <f>'NH3'!V14*MDC!$Y15/1000000</f>
        <v>184.7839</v>
      </c>
      <c r="X853" s="12">
        <f>'NH3'!W14*MDC!$Y15/1000000</f>
        <v>185.5483</v>
      </c>
      <c r="Y853" s="12">
        <f>'NH3'!X14*MDC!$Y15/1000000</f>
        <v>190.8109</v>
      </c>
      <c r="Z853" s="12">
        <f>'NH3'!Y14*MDC!$Y15/1000000</f>
        <v>184.1616</v>
      </c>
      <c r="AA853" s="12">
        <f>'NH3'!Z14*MDC!$Y15/1000000</f>
        <v>178.5413</v>
      </c>
      <c r="AB853" s="12">
        <f>'NH3'!AA14*MDC!$Y15/1000000</f>
        <v>178.5217</v>
      </c>
      <c r="AC853" s="12">
        <f>'NH3'!AB14*MDC!$Y15/1000000</f>
        <v>184.5144</v>
      </c>
      <c r="AD853" s="12">
        <f>'NH3'!AC14*MDC!$Y15/1000000</f>
        <v>181.7067</v>
      </c>
      <c r="AE853" s="12">
        <f>'NH3'!AD14*MDC!$Y15/1000000</f>
        <v>175.616</v>
      </c>
      <c r="AF853" s="12">
        <f>'NH3'!AE14*MDC!$Y15/1000000</f>
        <v>173.8079</v>
      </c>
      <c r="AG853" s="12"/>
    </row>
    <row r="854" ht="14.25" hidden="1" customHeight="1" outlineLevel="2">
      <c r="B854" s="7" t="s">
        <v>9</v>
      </c>
      <c r="C854" s="12">
        <f>'NH3'!B15*MDC!$Y16/1000000</f>
        <v>0</v>
      </c>
      <c r="D854" s="12">
        <f>'NH3'!C15*MDC!$Y16/1000000</f>
        <v>0</v>
      </c>
      <c r="E854" s="12">
        <f>'NH3'!D15*MDC!$Y16/1000000</f>
        <v>0</v>
      </c>
      <c r="F854" s="12">
        <f>'NH3'!E15*MDC!$Y16/1000000</f>
        <v>0</v>
      </c>
      <c r="G854" s="12">
        <f>'NH3'!F15*MDC!$Y16/1000000</f>
        <v>0</v>
      </c>
      <c r="H854" s="12">
        <f>'NH3'!G15*MDC!$Y16/1000000</f>
        <v>0</v>
      </c>
      <c r="I854" s="12">
        <f>'NH3'!H15*MDC!$Y16/1000000</f>
        <v>0</v>
      </c>
      <c r="J854" s="12">
        <f>'NH3'!I15*MDC!$Y16/1000000</f>
        <v>0</v>
      </c>
      <c r="K854" s="12">
        <f>'NH3'!J15*MDC!$Y16/1000000</f>
        <v>0</v>
      </c>
      <c r="L854" s="12">
        <f>'NH3'!K15*MDC!$Y16/1000000</f>
        <v>0</v>
      </c>
      <c r="M854" s="12">
        <f>'NH3'!L15*MDC!$Y16/1000000</f>
        <v>0</v>
      </c>
      <c r="N854" s="12">
        <f>'NH3'!M15*MDC!$Y16/1000000</f>
        <v>0</v>
      </c>
      <c r="O854" s="12">
        <f>'NH3'!N15*MDC!$Y16/1000000</f>
        <v>0</v>
      </c>
      <c r="P854" s="12">
        <f>'NH3'!O15*MDC!$Y16/1000000</f>
        <v>0</v>
      </c>
      <c r="Q854" s="12">
        <f>'NH3'!P15*MDC!$Y16/1000000</f>
        <v>0</v>
      </c>
      <c r="R854" s="12">
        <f>'NH3'!Q15*MDC!$Y16/1000000</f>
        <v>0</v>
      </c>
      <c r="S854" s="12">
        <f>'NH3'!R15*MDC!$Y16/1000000</f>
        <v>0</v>
      </c>
      <c r="T854" s="12">
        <f>'NH3'!S15*MDC!$Y16/1000000</f>
        <v>0</v>
      </c>
      <c r="U854" s="12">
        <f>'NH3'!T15*MDC!$Y16/1000000</f>
        <v>0</v>
      </c>
      <c r="V854" s="12">
        <f>'NH3'!U15*MDC!$Y16/1000000</f>
        <v>0</v>
      </c>
      <c r="W854" s="12">
        <f>'NH3'!V15*MDC!$Y16/1000000</f>
        <v>0</v>
      </c>
      <c r="X854" s="12">
        <f>'NH3'!W15*MDC!$Y16/1000000</f>
        <v>0</v>
      </c>
      <c r="Y854" s="12">
        <f>'NH3'!X15*MDC!$Y16/1000000</f>
        <v>0</v>
      </c>
      <c r="Z854" s="12">
        <f>'NH3'!Y15*MDC!$Y16/1000000</f>
        <v>0</v>
      </c>
      <c r="AA854" s="12">
        <f>'NH3'!Z15*MDC!$Y16/1000000</f>
        <v>0</v>
      </c>
      <c r="AB854" s="12">
        <f>'NH3'!AA15*MDC!$Y16/1000000</f>
        <v>0</v>
      </c>
      <c r="AC854" s="12">
        <f>'NH3'!AB15*MDC!$Y16/1000000</f>
        <v>0</v>
      </c>
      <c r="AD854" s="12">
        <f>'NH3'!AC15*MDC!$Y16/1000000</f>
        <v>0</v>
      </c>
      <c r="AE854" s="12">
        <f>'NH3'!AD15*MDC!$Y16/1000000</f>
        <v>0</v>
      </c>
      <c r="AF854" s="12">
        <f>'NH3'!AE15*MDC!$Y16/1000000</f>
        <v>0</v>
      </c>
      <c r="AG854" s="12"/>
    </row>
    <row r="855" ht="14.25" hidden="1" customHeight="1" outlineLevel="2">
      <c r="B855" s="7" t="s">
        <v>20</v>
      </c>
      <c r="C855" s="12">
        <f>'NH3'!B16*MDC!$Y17/1000000</f>
        <v>7.10355</v>
      </c>
      <c r="D855" s="12">
        <f>'NH3'!C16*MDC!$Y17/1000000</f>
        <v>6.76488</v>
      </c>
      <c r="E855" s="12">
        <f>'NH3'!D16*MDC!$Y17/1000000</f>
        <v>5.325</v>
      </c>
      <c r="F855" s="12">
        <f>'NH3'!E16*MDC!$Y17/1000000</f>
        <v>3.78288</v>
      </c>
      <c r="G855" s="12">
        <f>'NH3'!F16*MDC!$Y17/1000000</f>
        <v>3.41865</v>
      </c>
      <c r="H855" s="12">
        <f>'NH3'!G16*MDC!$Y17/1000000</f>
        <v>3.39309</v>
      </c>
      <c r="I855" s="12">
        <f>'NH3'!H16*MDC!$Y17/1000000</f>
        <v>3.33558</v>
      </c>
      <c r="J855" s="12">
        <f>'NH3'!I16*MDC!$Y17/1000000</f>
        <v>3.27381</v>
      </c>
      <c r="K855" s="12">
        <f>'NH3'!J16*MDC!$Y17/1000000</f>
        <v>3.10554</v>
      </c>
      <c r="L855" s="12">
        <f>'NH3'!K16*MDC!$Y17/1000000</f>
        <v>2.86059</v>
      </c>
      <c r="M855" s="12">
        <f>'NH3'!L16*MDC!$Y17/1000000</f>
        <v>2.89041</v>
      </c>
      <c r="N855" s="12">
        <f>'NH3'!M16*MDC!$Y17/1000000</f>
        <v>3.08424</v>
      </c>
      <c r="O855" s="12">
        <f>'NH3'!N16*MDC!$Y17/1000000</f>
        <v>3.0672</v>
      </c>
      <c r="P855" s="12">
        <f>'NH3'!O16*MDC!$Y17/1000000</f>
        <v>3.09276</v>
      </c>
      <c r="Q855" s="12">
        <f>'NH3'!P16*MDC!$Y17/1000000</f>
        <v>3.03099</v>
      </c>
      <c r="R855" s="12">
        <f>'NH3'!Q16*MDC!$Y17/1000000</f>
        <v>3.08211</v>
      </c>
      <c r="S855" s="12">
        <f>'NH3'!R16*MDC!$Y17/1000000</f>
        <v>3.13536</v>
      </c>
      <c r="T855" s="12">
        <f>'NH3'!S16*MDC!$Y17/1000000</f>
        <v>3.21843</v>
      </c>
      <c r="U855" s="12">
        <f>'NH3'!T16*MDC!$Y17/1000000</f>
        <v>3.14175</v>
      </c>
      <c r="V855" s="12">
        <f>'NH3'!U16*MDC!$Y17/1000000</f>
        <v>3.28233</v>
      </c>
      <c r="W855" s="12">
        <f>'NH3'!V16*MDC!$Y17/1000000</f>
        <v>3.2376</v>
      </c>
      <c r="X855" s="12">
        <f>'NH3'!W16*MDC!$Y17/1000000</f>
        <v>3.26742</v>
      </c>
      <c r="Y855" s="12">
        <f>'NH3'!X16*MDC!$Y17/1000000</f>
        <v>3.46338</v>
      </c>
      <c r="Z855" s="12">
        <f>'NH3'!Y16*MDC!$Y17/1000000</f>
        <v>3.56349</v>
      </c>
      <c r="AA855" s="12">
        <f>'NH3'!Z16*MDC!$Y17/1000000</f>
        <v>3.66573</v>
      </c>
      <c r="AB855" s="12">
        <f>'NH3'!AA16*MDC!$Y17/1000000</f>
        <v>3.62952</v>
      </c>
      <c r="AC855" s="12">
        <f>'NH3'!AB16*MDC!$Y17/1000000</f>
        <v>3.66147</v>
      </c>
      <c r="AD855" s="12">
        <f>'NH3'!AC16*MDC!$Y17/1000000</f>
        <v>3.76584</v>
      </c>
      <c r="AE855" s="12">
        <f>'NH3'!AD16*MDC!$Y17/1000000</f>
        <v>3.72324</v>
      </c>
      <c r="AF855" s="12">
        <f>'NH3'!AE16*MDC!$Y17/1000000</f>
        <v>3.7701</v>
      </c>
      <c r="AG855" s="12"/>
    </row>
    <row r="856" ht="14.25" hidden="1" customHeight="1" outlineLevel="2">
      <c r="B856" s="7" t="s">
        <v>21</v>
      </c>
      <c r="C856" s="12">
        <f>'NH3'!B17*MDC!$Y18/1000000</f>
        <v>12.35633</v>
      </c>
      <c r="D856" s="12">
        <f>'NH3'!C17*MDC!$Y18/1000000</f>
        <v>12.03319</v>
      </c>
      <c r="E856" s="12">
        <f>'NH3'!D17*MDC!$Y18/1000000</f>
        <v>8.76857</v>
      </c>
      <c r="F856" s="12">
        <f>'NH3'!E17*MDC!$Y18/1000000</f>
        <v>6.5987</v>
      </c>
      <c r="G856" s="12">
        <f>'NH3'!F17*MDC!$Y18/1000000</f>
        <v>5.92373</v>
      </c>
      <c r="H856" s="12">
        <f>'NH3'!G17*MDC!$Y18/1000000</f>
        <v>5.68213</v>
      </c>
      <c r="I856" s="12">
        <f>'NH3'!H17*MDC!$Y18/1000000</f>
        <v>5.81501</v>
      </c>
      <c r="J856" s="12">
        <f>'NH3'!I17*MDC!$Y18/1000000</f>
        <v>5.83162</v>
      </c>
      <c r="K856" s="12">
        <f>'NH3'!J17*MDC!$Y18/1000000</f>
        <v>5.71082</v>
      </c>
      <c r="L856" s="12">
        <f>'NH3'!K17*MDC!$Y18/1000000</f>
        <v>5.285</v>
      </c>
      <c r="M856" s="12">
        <f>'NH3'!L17*MDC!$Y18/1000000</f>
        <v>5.09172</v>
      </c>
      <c r="N856" s="12">
        <f>'NH3'!M17*MDC!$Y18/1000000</f>
        <v>5.10229</v>
      </c>
      <c r="O856" s="12">
        <f>'NH3'!N17*MDC!$Y18/1000000</f>
        <v>5.41637</v>
      </c>
      <c r="P856" s="12">
        <f>'NH3'!O17*MDC!$Y18/1000000</f>
        <v>5.58398</v>
      </c>
      <c r="Q856" s="12">
        <f>'NH3'!P17*MDC!$Y18/1000000</f>
        <v>5.71535</v>
      </c>
      <c r="R856" s="12">
        <f>'NH3'!Q17*MDC!$Y18/1000000</f>
        <v>5.6474</v>
      </c>
      <c r="S856" s="12">
        <f>'NH3'!R17*MDC!$Y18/1000000</f>
        <v>5.64438</v>
      </c>
      <c r="T856" s="12">
        <f>'NH3'!S17*MDC!$Y18/1000000</f>
        <v>5.81501</v>
      </c>
      <c r="U856" s="12">
        <f>'NH3'!T17*MDC!$Y18/1000000</f>
        <v>5.52811</v>
      </c>
      <c r="V856" s="12">
        <f>'NH3'!U17*MDC!$Y18/1000000</f>
        <v>5.71384</v>
      </c>
      <c r="W856" s="12">
        <f>'NH3'!V17*MDC!$Y18/1000000</f>
        <v>5.55076</v>
      </c>
      <c r="X856" s="12">
        <f>'NH3'!W17*MDC!$Y18/1000000</f>
        <v>5.44959</v>
      </c>
      <c r="Y856" s="12">
        <f>'NH3'!X17*MDC!$Y18/1000000</f>
        <v>5.41184</v>
      </c>
      <c r="Z856" s="12">
        <f>'NH3'!Y17*MDC!$Y18/1000000</f>
        <v>5.20044</v>
      </c>
      <c r="AA856" s="12">
        <f>'NH3'!Z17*MDC!$Y18/1000000</f>
        <v>5.5719</v>
      </c>
      <c r="AB856" s="12">
        <f>'NH3'!AA17*MDC!$Y18/1000000</f>
        <v>5.62928</v>
      </c>
      <c r="AC856" s="12">
        <f>'NH3'!AB17*MDC!$Y18/1000000</f>
        <v>5.50848</v>
      </c>
      <c r="AD856" s="12">
        <f>'NH3'!AC17*MDC!$Y18/1000000</f>
        <v>5.5115</v>
      </c>
      <c r="AE856" s="12">
        <f>'NH3'!AD17*MDC!$Y18/1000000</f>
        <v>5.42694</v>
      </c>
      <c r="AF856" s="12">
        <f>'NH3'!AE17*MDC!$Y18/1000000</f>
        <v>5.25178</v>
      </c>
      <c r="AG856" s="12"/>
    </row>
    <row r="857" ht="14.25" hidden="1" customHeight="1" outlineLevel="2">
      <c r="B857" s="7" t="s">
        <v>22</v>
      </c>
      <c r="C857" s="12">
        <f>'NH3'!B18*MDC!$Y19/1000000</f>
        <v>0.40579</v>
      </c>
      <c r="D857" s="12">
        <f>'NH3'!C18*MDC!$Y19/1000000</f>
        <v>0.41965</v>
      </c>
      <c r="E857" s="12">
        <f>'NH3'!D18*MDC!$Y19/1000000</f>
        <v>0.41657</v>
      </c>
      <c r="F857" s="12">
        <f>'NH3'!E18*MDC!$Y19/1000000</f>
        <v>0.42581</v>
      </c>
      <c r="G857" s="12">
        <f>'NH3'!F18*MDC!$Y19/1000000</f>
        <v>0.42966</v>
      </c>
      <c r="H857" s="12">
        <f>'NH3'!G18*MDC!$Y19/1000000</f>
        <v>0.44429</v>
      </c>
      <c r="I857" s="12">
        <f>'NH3'!H18*MDC!$Y19/1000000</f>
        <v>0.45353</v>
      </c>
      <c r="J857" s="12">
        <f>'NH3'!I18*MDC!$Y19/1000000</f>
        <v>0.45584</v>
      </c>
      <c r="K857" s="12">
        <f>'NH3'!J18*MDC!$Y19/1000000</f>
        <v>0.45969</v>
      </c>
      <c r="L857" s="12">
        <f>'NH3'!K18*MDC!$Y19/1000000</f>
        <v>0.47201</v>
      </c>
      <c r="M857" s="12">
        <f>'NH3'!L18*MDC!$Y19/1000000</f>
        <v>0.4697</v>
      </c>
      <c r="N857" s="12">
        <f>'NH3'!M18*MDC!$Y19/1000000</f>
        <v>0.46123</v>
      </c>
      <c r="O857" s="12">
        <f>'NH3'!N18*MDC!$Y19/1000000</f>
        <v>0.44506</v>
      </c>
      <c r="P857" s="12">
        <f>'NH3'!O18*MDC!$Y19/1000000</f>
        <v>0.4312</v>
      </c>
      <c r="Q857" s="12">
        <f>'NH3'!P18*MDC!$Y19/1000000</f>
        <v>0.43428</v>
      </c>
      <c r="R857" s="12">
        <f>'NH3'!Q18*MDC!$Y19/1000000</f>
        <v>0.42889</v>
      </c>
      <c r="S857" s="12">
        <f>'NH3'!R18*MDC!$Y19/1000000</f>
        <v>0.41888</v>
      </c>
      <c r="T857" s="12">
        <f>'NH3'!S18*MDC!$Y19/1000000</f>
        <v>0.42735</v>
      </c>
      <c r="U857" s="12">
        <f>'NH3'!T18*MDC!$Y19/1000000</f>
        <v>0.43197</v>
      </c>
      <c r="V857" s="12">
        <f>'NH3'!U18*MDC!$Y19/1000000</f>
        <v>0.4235</v>
      </c>
      <c r="W857" s="12">
        <f>'NH3'!V18*MDC!$Y19/1000000</f>
        <v>0.43197</v>
      </c>
      <c r="X857" s="12">
        <f>'NH3'!W18*MDC!$Y19/1000000</f>
        <v>0.41888</v>
      </c>
      <c r="Y857" s="12">
        <f>'NH3'!X18*MDC!$Y19/1000000</f>
        <v>0.40656</v>
      </c>
      <c r="Z857" s="12">
        <f>'NH3'!Y18*MDC!$Y19/1000000</f>
        <v>0.40579</v>
      </c>
      <c r="AA857" s="12">
        <f>'NH3'!Z18*MDC!$Y19/1000000</f>
        <v>0.41657</v>
      </c>
      <c r="AB857" s="12">
        <f>'NH3'!AA18*MDC!$Y19/1000000</f>
        <v>0.41965</v>
      </c>
      <c r="AC857" s="12">
        <f>'NH3'!AB18*MDC!$Y19/1000000</f>
        <v>0.4235</v>
      </c>
      <c r="AD857" s="12">
        <f>'NH3'!AC18*MDC!$Y19/1000000</f>
        <v>0.43428</v>
      </c>
      <c r="AE857" s="12">
        <f>'NH3'!AD18*MDC!$Y19/1000000</f>
        <v>0.43351</v>
      </c>
      <c r="AF857" s="12">
        <f>'NH3'!AE18*MDC!$Y19/1000000</f>
        <v>0.42966</v>
      </c>
      <c r="AG857" s="12"/>
    </row>
    <row r="858" ht="14.25" hidden="1" customHeight="1" outlineLevel="2">
      <c r="B858" s="7" t="s">
        <v>17</v>
      </c>
      <c r="C858" s="12">
        <f>'NH3'!B19*MDC!$Y20/1000000</f>
        <v>38.44224</v>
      </c>
      <c r="D858" s="12">
        <f>'NH3'!C19*MDC!$Y20/1000000</f>
        <v>31.56376</v>
      </c>
      <c r="E858" s="12">
        <f>'NH3'!D19*MDC!$Y20/1000000</f>
        <v>26.67328</v>
      </c>
      <c r="F858" s="12">
        <f>'NH3'!E19*MDC!$Y20/1000000</f>
        <v>23.66856</v>
      </c>
      <c r="G858" s="12">
        <f>'NH3'!F19*MDC!$Y20/1000000</f>
        <v>22.37352</v>
      </c>
      <c r="H858" s="12">
        <f>'NH3'!G19*MDC!$Y20/1000000</f>
        <v>22.70296</v>
      </c>
      <c r="I858" s="12">
        <f>'NH3'!H19*MDC!$Y20/1000000</f>
        <v>22.61492</v>
      </c>
      <c r="J858" s="12">
        <f>'NH3'!I19*MDC!$Y20/1000000</f>
        <v>22.152</v>
      </c>
      <c r="K858" s="12">
        <f>'NH3'!J19*MDC!$Y20/1000000</f>
        <v>22.80236</v>
      </c>
      <c r="L858" s="12">
        <f>'NH3'!K19*MDC!$Y20/1000000</f>
        <v>23.20848</v>
      </c>
      <c r="M858" s="12">
        <f>'NH3'!L19*MDC!$Y20/1000000</f>
        <v>24.19112</v>
      </c>
      <c r="N858" s="12">
        <f>'NH3'!M19*MDC!$Y20/1000000</f>
        <v>23.97528</v>
      </c>
      <c r="O858" s="12">
        <f>'NH3'!N19*MDC!$Y20/1000000</f>
        <v>24.10592</v>
      </c>
      <c r="P858" s="12">
        <f>'NH3'!O19*MDC!$Y20/1000000</f>
        <v>24.53476</v>
      </c>
      <c r="Q858" s="12">
        <f>'NH3'!P19*MDC!$Y20/1000000</f>
        <v>23.87304</v>
      </c>
      <c r="R858" s="12">
        <f>'NH3'!Q19*MDC!$Y20/1000000</f>
        <v>22.72568</v>
      </c>
      <c r="S858" s="12">
        <f>'NH3'!R19*MDC!$Y20/1000000</f>
        <v>22.64048</v>
      </c>
      <c r="T858" s="12">
        <f>'NH3'!S19*MDC!$Y20/1000000</f>
        <v>22.58652</v>
      </c>
      <c r="U858" s="12">
        <f>'NH3'!T19*MDC!$Y20/1000000</f>
        <v>20.70076</v>
      </c>
      <c r="V858" s="12">
        <f>'NH3'!U19*MDC!$Y20/1000000</f>
        <v>20.06744</v>
      </c>
      <c r="W858" s="12">
        <f>'NH3'!V19*MDC!$Y20/1000000</f>
        <v>20.235</v>
      </c>
      <c r="X858" s="12">
        <f>'NH3'!W19*MDC!$Y20/1000000</f>
        <v>20.48492</v>
      </c>
      <c r="Y858" s="12">
        <f>'NH3'!X19*MDC!$Y20/1000000</f>
        <v>20.31736</v>
      </c>
      <c r="Z858" s="12">
        <f>'NH3'!Y19*MDC!$Y20/1000000</f>
        <v>20.86264</v>
      </c>
      <c r="AA858" s="12">
        <f>'NH3'!Z19*MDC!$Y20/1000000</f>
        <v>21.09268</v>
      </c>
      <c r="AB858" s="12">
        <f>'NH3'!AA19*MDC!$Y20/1000000</f>
        <v>22.27412</v>
      </c>
      <c r="AC858" s="12">
        <f>'NH3'!AB19*MDC!$Y20/1000000</f>
        <v>22.5212</v>
      </c>
      <c r="AD858" s="12">
        <f>'NH3'!AC19*MDC!$Y20/1000000</f>
        <v>22.70012</v>
      </c>
      <c r="AE858" s="12">
        <f>'NH3'!AD19*MDC!$Y20/1000000</f>
        <v>22.33376</v>
      </c>
      <c r="AF858" s="12">
        <f>'NH3'!AE19*MDC!$Y20/1000000</f>
        <v>22.55812</v>
      </c>
      <c r="AG858" s="12"/>
    </row>
    <row r="859" ht="14.25" hidden="1" customHeight="1" outlineLevel="2">
      <c r="B859" s="7" t="s">
        <v>23</v>
      </c>
      <c r="C859" s="12">
        <f>'NH3'!B20*MDC!$Y21/1000000</f>
        <v>0</v>
      </c>
      <c r="D859" s="12">
        <f>'NH3'!C20*MDC!$Y21/1000000</f>
        <v>0</v>
      </c>
      <c r="E859" s="12">
        <f>'NH3'!D20*MDC!$Y21/1000000</f>
        <v>0</v>
      </c>
      <c r="F859" s="12">
        <f>'NH3'!E20*MDC!$Y21/1000000</f>
        <v>0</v>
      </c>
      <c r="G859" s="12">
        <f>'NH3'!F20*MDC!$Y21/1000000</f>
        <v>0</v>
      </c>
      <c r="H859" s="12">
        <f>'NH3'!G20*MDC!$Y21/1000000</f>
        <v>0</v>
      </c>
      <c r="I859" s="12">
        <f>'NH3'!H20*MDC!$Y21/1000000</f>
        <v>0</v>
      </c>
      <c r="J859" s="12">
        <f>'NH3'!I20*MDC!$Y21/1000000</f>
        <v>0</v>
      </c>
      <c r="K859" s="12">
        <f>'NH3'!J20*MDC!$Y21/1000000</f>
        <v>0</v>
      </c>
      <c r="L859" s="12">
        <f>'NH3'!K20*MDC!$Y21/1000000</f>
        <v>0</v>
      </c>
      <c r="M859" s="12">
        <f>'NH3'!L20*MDC!$Y21/1000000</f>
        <v>0</v>
      </c>
      <c r="N859" s="12">
        <f>'NH3'!M20*MDC!$Y21/1000000</f>
        <v>0</v>
      </c>
      <c r="O859" s="12">
        <f>'NH3'!N20*MDC!$Y21/1000000</f>
        <v>0</v>
      </c>
      <c r="P859" s="12">
        <f>'NH3'!O20*MDC!$Y21/1000000</f>
        <v>0</v>
      </c>
      <c r="Q859" s="12">
        <f>'NH3'!P20*MDC!$Y21/1000000</f>
        <v>0</v>
      </c>
      <c r="R859" s="12">
        <f>'NH3'!Q20*MDC!$Y21/1000000</f>
        <v>0</v>
      </c>
      <c r="S859" s="12">
        <f>'NH3'!R20*MDC!$Y21/1000000</f>
        <v>0</v>
      </c>
      <c r="T859" s="12">
        <f>'NH3'!S20*MDC!$Y21/1000000</f>
        <v>0</v>
      </c>
      <c r="U859" s="12">
        <f>'NH3'!T20*MDC!$Y21/1000000</f>
        <v>0</v>
      </c>
      <c r="V859" s="12">
        <f>'NH3'!U20*MDC!$Y21/1000000</f>
        <v>0</v>
      </c>
      <c r="W859" s="12">
        <f>'NH3'!V20*MDC!$Y21/1000000</f>
        <v>0</v>
      </c>
      <c r="X859" s="12">
        <f>'NH3'!W20*MDC!$Y21/1000000</f>
        <v>0</v>
      </c>
      <c r="Y859" s="12">
        <f>'NH3'!X20*MDC!$Y21/1000000</f>
        <v>0</v>
      </c>
      <c r="Z859" s="12">
        <f>'NH3'!Y20*MDC!$Y21/1000000</f>
        <v>0</v>
      </c>
      <c r="AA859" s="12">
        <f>'NH3'!Z20*MDC!$Y21/1000000</f>
        <v>0</v>
      </c>
      <c r="AB859" s="12">
        <f>'NH3'!AA20*MDC!$Y21/1000000</f>
        <v>0</v>
      </c>
      <c r="AC859" s="12">
        <f>'NH3'!AB20*MDC!$Y21/1000000</f>
        <v>0</v>
      </c>
      <c r="AD859" s="12">
        <f>'NH3'!AC20*MDC!$Y21/1000000</f>
        <v>0</v>
      </c>
      <c r="AE859" s="12">
        <f>'NH3'!AD20*MDC!$Y21/1000000</f>
        <v>0</v>
      </c>
      <c r="AF859" s="12">
        <f>'NH3'!AE20*MDC!$Y21/1000000</f>
        <v>0</v>
      </c>
      <c r="AG859" s="12"/>
    </row>
    <row r="860" ht="14.25" hidden="1" customHeight="1" outlineLevel="2">
      <c r="B860" s="7" t="s">
        <v>24</v>
      </c>
      <c r="C860" s="12">
        <f>'NH3'!B21*MDC!$Y22/1000000</f>
        <v>21.44704</v>
      </c>
      <c r="D860" s="12">
        <f>'NH3'!C21*MDC!$Y22/1000000</f>
        <v>22.29706</v>
      </c>
      <c r="E860" s="12">
        <f>'NH3'!D21*MDC!$Y22/1000000</f>
        <v>18.39292</v>
      </c>
      <c r="F860" s="12">
        <f>'NH3'!E21*MDC!$Y22/1000000</f>
        <v>18.31604</v>
      </c>
      <c r="G860" s="12">
        <f>'NH3'!F21*MDC!$Y22/1000000</f>
        <v>15.79326</v>
      </c>
      <c r="H860" s="12">
        <f>'NH3'!G21*MDC!$Y22/1000000</f>
        <v>13.5625</v>
      </c>
      <c r="I860" s="12">
        <f>'NH3'!H21*MDC!$Y22/1000000</f>
        <v>13.78818</v>
      </c>
      <c r="J860" s="12">
        <f>'NH3'!I21*MDC!$Y22/1000000</f>
        <v>13.19484</v>
      </c>
      <c r="K860" s="12">
        <f>'NH3'!J21*MDC!$Y22/1000000</f>
        <v>12.23446</v>
      </c>
      <c r="L860" s="12">
        <f>'NH3'!K21*MDC!$Y22/1000000</f>
        <v>12.1458</v>
      </c>
      <c r="M860" s="12">
        <f>'NH3'!L21*MDC!$Y22/1000000</f>
        <v>10.7415</v>
      </c>
      <c r="N860" s="12">
        <f>'NH3'!M21*MDC!$Y22/1000000</f>
        <v>10.36888</v>
      </c>
      <c r="O860" s="12">
        <f>'NH3'!N21*MDC!$Y22/1000000</f>
        <v>9.93364</v>
      </c>
      <c r="P860" s="12">
        <f>'NH3'!O21*MDC!$Y22/1000000</f>
        <v>9.70238</v>
      </c>
      <c r="Q860" s="12">
        <f>'NH3'!P21*MDC!$Y22/1000000</f>
        <v>9.61186</v>
      </c>
      <c r="R860" s="12">
        <f>'NH3'!Q21*MDC!$Y22/1000000</f>
        <v>9.45748</v>
      </c>
      <c r="S860" s="12">
        <f>'NH3'!R21*MDC!$Y22/1000000</f>
        <v>9.6255</v>
      </c>
      <c r="T860" s="12">
        <f>'NH3'!S21*MDC!$Y22/1000000</f>
        <v>9.43764</v>
      </c>
      <c r="U860" s="12">
        <f>'NH3'!T21*MDC!$Y22/1000000</f>
        <v>8.65086</v>
      </c>
      <c r="V860" s="12">
        <f>'NH3'!U21*MDC!$Y22/1000000</f>
        <v>8.49586</v>
      </c>
      <c r="W860" s="12">
        <f>'NH3'!V21*MDC!$Y22/1000000</f>
        <v>8.30242</v>
      </c>
      <c r="X860" s="12">
        <f>'NH3'!W21*MDC!$Y22/1000000</f>
        <v>8.16912</v>
      </c>
      <c r="Y860" s="12">
        <f>'NH3'!X21*MDC!$Y22/1000000</f>
        <v>7.7934</v>
      </c>
      <c r="Z860" s="12">
        <f>'NH3'!Y21*MDC!$Y22/1000000</f>
        <v>7.76116</v>
      </c>
      <c r="AA860" s="12">
        <f>'NH3'!Z21*MDC!$Y22/1000000</f>
        <v>7.97258</v>
      </c>
      <c r="AB860" s="12">
        <f>'NH3'!AA21*MDC!$Y22/1000000</f>
        <v>8.11394</v>
      </c>
      <c r="AC860" s="12">
        <f>'NH3'!AB21*MDC!$Y22/1000000</f>
        <v>8.0569</v>
      </c>
      <c r="AD860" s="12">
        <f>'NH3'!AC21*MDC!$Y22/1000000</f>
        <v>8.19702</v>
      </c>
      <c r="AE860" s="12">
        <f>'NH3'!AD21*MDC!$Y22/1000000</f>
        <v>8.01598</v>
      </c>
      <c r="AF860" s="12">
        <f>'NH3'!AE21*MDC!$Y22/1000000</f>
        <v>7.6198</v>
      </c>
      <c r="AG860" s="12"/>
    </row>
    <row r="861" ht="14.25" hidden="1" customHeight="1" outlineLevel="2">
      <c r="B861" s="7" t="s">
        <v>5</v>
      </c>
      <c r="C861" s="12">
        <f>'NH3'!B22*MDC!$Y23/1000000</f>
        <v>24.92152</v>
      </c>
      <c r="D861" s="12">
        <f>'NH3'!C22*MDC!$Y23/1000000</f>
        <v>25.26407</v>
      </c>
      <c r="E861" s="12">
        <f>'NH3'!D22*MDC!$Y23/1000000</f>
        <v>24.67569</v>
      </c>
      <c r="F861" s="12">
        <f>'NH3'!E22*MDC!$Y23/1000000</f>
        <v>25.09481</v>
      </c>
      <c r="G861" s="12">
        <f>'NH3'!F22*MDC!$Y23/1000000</f>
        <v>25.08675</v>
      </c>
      <c r="H861" s="12">
        <f>'NH3'!G22*MDC!$Y23/1000000</f>
        <v>25.53005</v>
      </c>
      <c r="I861" s="12">
        <f>'NH3'!H22*MDC!$Y23/1000000</f>
        <v>25.2681</v>
      </c>
      <c r="J861" s="12">
        <f>'NH3'!I22*MDC!$Y23/1000000</f>
        <v>25.37691</v>
      </c>
      <c r="K861" s="12">
        <f>'NH3'!J22*MDC!$Y23/1000000</f>
        <v>25.53005</v>
      </c>
      <c r="L861" s="12">
        <f>'NH3'!K22*MDC!$Y23/1000000</f>
        <v>25.04242</v>
      </c>
      <c r="M861" s="12">
        <f>'NH3'!L22*MDC!$Y23/1000000</f>
        <v>24.50643</v>
      </c>
      <c r="N861" s="12">
        <f>'NH3'!M22*MDC!$Y23/1000000</f>
        <v>24.53464</v>
      </c>
      <c r="O861" s="12">
        <f>'NH3'!N22*MDC!$Y23/1000000</f>
        <v>24.26463</v>
      </c>
      <c r="P861" s="12">
        <f>'NH3'!O22*MDC!$Y23/1000000</f>
        <v>24.29687</v>
      </c>
      <c r="Q861" s="12">
        <f>'NH3'!P22*MDC!$Y23/1000000</f>
        <v>24.24448</v>
      </c>
      <c r="R861" s="12">
        <f>'NH3'!Q22*MDC!$Y23/1000000</f>
        <v>24.21224</v>
      </c>
      <c r="S861" s="12">
        <f>'NH3'!R22*MDC!$Y23/1000000</f>
        <v>24.38956</v>
      </c>
      <c r="T861" s="12">
        <f>'NH3'!S22*MDC!$Y23/1000000</f>
        <v>24.92152</v>
      </c>
      <c r="U861" s="12">
        <f>'NH3'!T22*MDC!$Y23/1000000</f>
        <v>24.7845</v>
      </c>
      <c r="V861" s="12">
        <f>'NH3'!U22*MDC!$Y23/1000000</f>
        <v>25.35676</v>
      </c>
      <c r="W861" s="12">
        <f>'NH3'!V22*MDC!$Y23/1000000</f>
        <v>25.34064</v>
      </c>
      <c r="X861" s="12">
        <f>'NH3'!W22*MDC!$Y23/1000000</f>
        <v>25.11496</v>
      </c>
      <c r="Y861" s="12">
        <f>'NH3'!X22*MDC!$Y23/1000000</f>
        <v>25.2278</v>
      </c>
      <c r="Z861" s="12">
        <f>'NH3'!Y22*MDC!$Y23/1000000</f>
        <v>25.25198</v>
      </c>
      <c r="AA861" s="12">
        <f>'NH3'!Z22*MDC!$Y23/1000000</f>
        <v>25.55423</v>
      </c>
      <c r="AB861" s="12">
        <f>'NH3'!AA22*MDC!$Y23/1000000</f>
        <v>25.8726</v>
      </c>
      <c r="AC861" s="12">
        <f>'NH3'!AB22*MDC!$Y23/1000000</f>
        <v>26.18694</v>
      </c>
      <c r="AD861" s="12">
        <f>'NH3'!AC22*MDC!$Y23/1000000</f>
        <v>26.53352</v>
      </c>
      <c r="AE861" s="12">
        <f>'NH3'!AD22*MDC!$Y23/1000000</f>
        <v>26.14664</v>
      </c>
      <c r="AF861" s="12">
        <f>'NH3'!AE22*MDC!$Y23/1000000</f>
        <v>25.71543</v>
      </c>
      <c r="AG861" s="12"/>
    </row>
    <row r="862" ht="14.25" hidden="1" customHeight="1" outlineLevel="2">
      <c r="B862" s="7" t="s">
        <v>26</v>
      </c>
      <c r="C862" s="12">
        <f>'NH3'!B23*MDC!$Y24/1000000</f>
        <v>189.22576</v>
      </c>
      <c r="D862" s="12">
        <f>'NH3'!C23*MDC!$Y24/1000000</f>
        <v>166.28224</v>
      </c>
      <c r="E862" s="12">
        <f>'NH3'!D23*MDC!$Y24/1000000</f>
        <v>157.51768</v>
      </c>
      <c r="F862" s="12">
        <f>'NH3'!E23*MDC!$Y24/1000000</f>
        <v>147.98608</v>
      </c>
      <c r="G862" s="12">
        <f>'NH3'!F23*MDC!$Y24/1000000</f>
        <v>149.31336</v>
      </c>
      <c r="H862" s="12">
        <f>'NH3'!G23*MDC!$Y24/1000000</f>
        <v>146.49712</v>
      </c>
      <c r="I862" s="12">
        <f>'NH3'!H23*MDC!$Y24/1000000</f>
        <v>138.32664</v>
      </c>
      <c r="J862" s="12">
        <f>'NH3'!I23*MDC!$Y24/1000000</f>
        <v>139.42832</v>
      </c>
      <c r="K862" s="12">
        <f>'NH3'!J23*MDC!$Y24/1000000</f>
        <v>142.6732</v>
      </c>
      <c r="L862" s="12">
        <f>'NH3'!K23*MDC!$Y24/1000000</f>
        <v>140.67664</v>
      </c>
      <c r="M862" s="12">
        <f>'NH3'!L23*MDC!$Y24/1000000</f>
        <v>135.99544</v>
      </c>
      <c r="N862" s="12">
        <f>'NH3'!M23*MDC!$Y24/1000000</f>
        <v>131.84816</v>
      </c>
      <c r="O862" s="12">
        <f>'NH3'!N23*MDC!$Y24/1000000</f>
        <v>129.69368</v>
      </c>
      <c r="P862" s="12">
        <f>'NH3'!O23*MDC!$Y24/1000000</f>
        <v>124.30936</v>
      </c>
      <c r="Q862" s="12">
        <f>'NH3'!P23*MDC!$Y24/1000000</f>
        <v>120.5268</v>
      </c>
      <c r="R862" s="12">
        <f>'NH3'!Q23*MDC!$Y24/1000000</f>
        <v>127.19328</v>
      </c>
      <c r="S862" s="12">
        <f>'NH3'!R23*MDC!$Y24/1000000</f>
        <v>128.86648</v>
      </c>
      <c r="T862" s="12">
        <f>'NH3'!S23*MDC!$Y24/1000000</f>
        <v>131.16384</v>
      </c>
      <c r="U862" s="12">
        <f>'NH3'!T23*MDC!$Y24/1000000</f>
        <v>126.55032</v>
      </c>
      <c r="V862" s="12">
        <f>'NH3'!U23*MDC!$Y24/1000000</f>
        <v>121.92176</v>
      </c>
      <c r="W862" s="12">
        <f>'NH3'!V23*MDC!$Y24/1000000</f>
        <v>118.93632</v>
      </c>
      <c r="X862" s="12">
        <f>'NH3'!W23*MDC!$Y24/1000000</f>
        <v>118.33472</v>
      </c>
      <c r="Y862" s="12">
        <f>'NH3'!X23*MDC!$Y24/1000000</f>
        <v>114.66872</v>
      </c>
      <c r="Z862" s="12">
        <f>'NH3'!Y23*MDC!$Y24/1000000</f>
        <v>116.4284</v>
      </c>
      <c r="AA862" s="12">
        <f>'NH3'!Z23*MDC!$Y24/1000000</f>
        <v>114.38672</v>
      </c>
      <c r="AB862" s="12">
        <f>'NH3'!AA23*MDC!$Y24/1000000</f>
        <v>114.24008</v>
      </c>
      <c r="AC862" s="12">
        <f>'NH3'!AB23*MDC!$Y24/1000000</f>
        <v>114.57472</v>
      </c>
      <c r="AD862" s="12">
        <f>'NH3'!AC23*MDC!$Y24/1000000</f>
        <v>119.97032</v>
      </c>
      <c r="AE862" s="12">
        <f>'NH3'!AD23*MDC!$Y24/1000000</f>
        <v>124.15896</v>
      </c>
      <c r="AF862" s="12">
        <f>'NH3'!AE23*MDC!$Y24/1000000</f>
        <v>119.25968</v>
      </c>
      <c r="AG862" s="12"/>
    </row>
    <row r="863" ht="14.25" hidden="1" customHeight="1" outlineLevel="2">
      <c r="B863" s="7" t="s">
        <v>27</v>
      </c>
      <c r="C863" s="12">
        <f>'NH3'!B24*MDC!$Y25/1000000</f>
        <v>6.314</v>
      </c>
      <c r="D863" s="12">
        <f>'NH3'!C24*MDC!$Y25/1000000</f>
        <v>6.32302</v>
      </c>
      <c r="E863" s="12">
        <f>'NH3'!D24*MDC!$Y25/1000000</f>
        <v>6.25168</v>
      </c>
      <c r="F863" s="12">
        <f>'NH3'!E24*MDC!$Y25/1000000</f>
        <v>6.12622</v>
      </c>
      <c r="G863" s="12">
        <f>'NH3'!F24*MDC!$Y25/1000000</f>
        <v>6.06636</v>
      </c>
      <c r="H863" s="12">
        <f>'NH3'!G24*MDC!$Y25/1000000</f>
        <v>5.95402</v>
      </c>
      <c r="I863" s="12">
        <f>'NH3'!H24*MDC!$Y25/1000000</f>
        <v>6.08604</v>
      </c>
      <c r="J863" s="12">
        <f>'NH3'!I24*MDC!$Y25/1000000</f>
        <v>6.0311</v>
      </c>
      <c r="K863" s="12">
        <f>'NH3'!J24*MDC!$Y25/1000000</f>
        <v>5.86792</v>
      </c>
      <c r="L863" s="12">
        <f>'NH3'!K24*MDC!$Y25/1000000</f>
        <v>6.05324</v>
      </c>
      <c r="M863" s="12">
        <f>'NH3'!L24*MDC!$Y25/1000000</f>
        <v>6.29268</v>
      </c>
      <c r="N863" s="12">
        <f>'NH3'!M24*MDC!$Y25/1000000</f>
        <v>6.01224</v>
      </c>
      <c r="O863" s="12">
        <f>'NH3'!N24*MDC!$Y25/1000000</f>
        <v>5.8507</v>
      </c>
      <c r="P863" s="12">
        <f>'NH3'!O24*MDC!$Y25/1000000</f>
        <v>5.37018</v>
      </c>
      <c r="Q863" s="12">
        <f>'NH3'!P24*MDC!$Y25/1000000</f>
        <v>5.35624</v>
      </c>
      <c r="R863" s="12">
        <f>'NH3'!Q24*MDC!$Y25/1000000</f>
        <v>5.29392</v>
      </c>
      <c r="S863" s="12">
        <f>'NH3'!R24*MDC!$Y25/1000000</f>
        <v>5.14796</v>
      </c>
      <c r="T863" s="12">
        <f>'NH3'!S24*MDC!$Y25/1000000</f>
        <v>5.25784</v>
      </c>
      <c r="U863" s="12">
        <f>'NH3'!T24*MDC!$Y25/1000000</f>
        <v>5.08892</v>
      </c>
      <c r="V863" s="12">
        <f>'NH3'!U24*MDC!$Y25/1000000</f>
        <v>4.8831</v>
      </c>
      <c r="W863" s="12">
        <f>'NH3'!V24*MDC!$Y25/1000000</f>
        <v>4.83718</v>
      </c>
      <c r="X863" s="12">
        <f>'NH3'!W24*MDC!$Y25/1000000</f>
        <v>4.86096</v>
      </c>
      <c r="Y863" s="12">
        <f>'NH3'!X24*MDC!$Y25/1000000</f>
        <v>4.71254</v>
      </c>
      <c r="Z863" s="12">
        <f>'NH3'!Y24*MDC!$Y25/1000000</f>
        <v>4.58298</v>
      </c>
      <c r="AA863" s="12">
        <f>'NH3'!Z24*MDC!$Y25/1000000</f>
        <v>4.7765</v>
      </c>
      <c r="AB863" s="12">
        <f>'NH3'!AA24*MDC!$Y25/1000000</f>
        <v>4.8503</v>
      </c>
      <c r="AC863" s="12">
        <f>'NH3'!AB24*MDC!$Y25/1000000</f>
        <v>4.8913</v>
      </c>
      <c r="AD863" s="12">
        <f>'NH3'!AC24*MDC!$Y25/1000000</f>
        <v>4.90442</v>
      </c>
      <c r="AE863" s="12">
        <f>'NH3'!AD24*MDC!$Y25/1000000</f>
        <v>4.8462</v>
      </c>
      <c r="AF863" s="12">
        <f>'NH3'!AE24*MDC!$Y25/1000000</f>
        <v>4.83882</v>
      </c>
      <c r="AG863" s="12"/>
    </row>
    <row r="864" ht="14.25" hidden="1" customHeight="1" outlineLevel="2">
      <c r="B864" s="7" t="s">
        <v>28</v>
      </c>
      <c r="C864" s="12">
        <f>'NH3'!B25*MDC!$Y26/1000000</f>
        <v>35.16672</v>
      </c>
      <c r="D864" s="12">
        <f>'NH3'!C25*MDC!$Y26/1000000</f>
        <v>29.31072</v>
      </c>
      <c r="E864" s="12">
        <f>'NH3'!D25*MDC!$Y26/1000000</f>
        <v>25.8096</v>
      </c>
      <c r="F864" s="12">
        <f>'NH3'!E25*MDC!$Y26/1000000</f>
        <v>25.31808</v>
      </c>
      <c r="G864" s="12">
        <f>'NH3'!F25*MDC!$Y26/1000000</f>
        <v>23.46912</v>
      </c>
      <c r="H864" s="12">
        <f>'NH3'!G25*MDC!$Y26/1000000</f>
        <v>23.80992</v>
      </c>
      <c r="I864" s="12">
        <f>'NH3'!H25*MDC!$Y26/1000000</f>
        <v>23.91456</v>
      </c>
      <c r="J864" s="12">
        <f>'NH3'!I25*MDC!$Y26/1000000</f>
        <v>22.14432</v>
      </c>
      <c r="K864" s="12">
        <f>'NH3'!J25*MDC!$Y26/1000000</f>
        <v>21.67392</v>
      </c>
      <c r="L864" s="12">
        <f>'NH3'!K25*MDC!$Y26/1000000</f>
        <v>20.15712</v>
      </c>
      <c r="M864" s="12">
        <f>'NH3'!L25*MDC!$Y26/1000000</f>
        <v>18.91392</v>
      </c>
      <c r="N864" s="12">
        <f>'NH3'!M25*MDC!$Y26/1000000</f>
        <v>18.23232</v>
      </c>
      <c r="O864" s="12">
        <f>'NH3'!N25*MDC!$Y26/1000000</f>
        <v>18.86112</v>
      </c>
      <c r="P864" s="12">
        <f>'NH3'!O25*MDC!$Y26/1000000</f>
        <v>19.18176</v>
      </c>
      <c r="Q864" s="12">
        <f>'NH3'!P25*MDC!$Y26/1000000</f>
        <v>20.3664</v>
      </c>
      <c r="R864" s="12">
        <f>'NH3'!Q25*MDC!$Y26/1000000</f>
        <v>20.60256</v>
      </c>
      <c r="S864" s="12">
        <f>'NH3'!R25*MDC!$Y26/1000000</f>
        <v>20.71488</v>
      </c>
      <c r="T864" s="12">
        <f>'NH3'!S25*MDC!$Y26/1000000</f>
        <v>20.76384</v>
      </c>
      <c r="U864" s="12">
        <f>'NH3'!T25*MDC!$Y26/1000000</f>
        <v>20.44992</v>
      </c>
      <c r="V864" s="12">
        <f>'NH3'!U25*MDC!$Y26/1000000</f>
        <v>19.66464</v>
      </c>
      <c r="W864" s="12">
        <f>'NH3'!V25*MDC!$Y26/1000000</f>
        <v>17.904</v>
      </c>
      <c r="X864" s="12">
        <f>'NH3'!W25*MDC!$Y26/1000000</f>
        <v>17.96928</v>
      </c>
      <c r="Y864" s="12">
        <f>'NH3'!X25*MDC!$Y26/1000000</f>
        <v>17.56608</v>
      </c>
      <c r="Z864" s="12">
        <f>'NH3'!Y25*MDC!$Y26/1000000</f>
        <v>17.73696</v>
      </c>
      <c r="AA864" s="12">
        <f>'NH3'!Z25*MDC!$Y26/1000000</f>
        <v>17.86464</v>
      </c>
      <c r="AB864" s="12">
        <f>'NH3'!AA25*MDC!$Y26/1000000</f>
        <v>18.23328</v>
      </c>
      <c r="AC864" s="12">
        <f>'NH3'!AB25*MDC!$Y26/1000000</f>
        <v>17.74656</v>
      </c>
      <c r="AD864" s="12">
        <f>'NH3'!AC25*MDC!$Y26/1000000</f>
        <v>17.43648</v>
      </c>
      <c r="AE864" s="12">
        <f>'NH3'!AD25*MDC!$Y26/1000000</f>
        <v>17.43168</v>
      </c>
      <c r="AF864" s="12">
        <f>'NH3'!AE25*MDC!$Y26/1000000</f>
        <v>17.11104</v>
      </c>
      <c r="AG864" s="12"/>
    </row>
    <row r="865" ht="14.25" hidden="1" customHeight="1" outlineLevel="2">
      <c r="B865" s="7" t="s">
        <v>30</v>
      </c>
      <c r="C865" s="12">
        <f>'NH3'!B26*MDC!$Y27/1000000</f>
        <v>2.66915</v>
      </c>
      <c r="D865" s="12">
        <f>'NH3'!C26*MDC!$Y27/1000000</f>
        <v>2.5093</v>
      </c>
      <c r="E865" s="12">
        <f>'NH3'!D26*MDC!$Y27/1000000</f>
        <v>2.6174</v>
      </c>
      <c r="F865" s="12">
        <f>'NH3'!E26*MDC!$Y27/1000000</f>
        <v>2.44835</v>
      </c>
      <c r="G865" s="12">
        <f>'NH3'!F26*MDC!$Y27/1000000</f>
        <v>2.44835</v>
      </c>
      <c r="H865" s="12">
        <f>'NH3'!G26*MDC!$Y27/1000000</f>
        <v>2.46445</v>
      </c>
      <c r="I865" s="12">
        <f>'NH3'!H26*MDC!$Y27/1000000</f>
        <v>2.37935</v>
      </c>
      <c r="J865" s="12">
        <f>'NH3'!I26*MDC!$Y27/1000000</f>
        <v>2.3805</v>
      </c>
      <c r="K865" s="12">
        <f>'NH3'!J26*MDC!$Y27/1000000</f>
        <v>2.4081</v>
      </c>
      <c r="L865" s="12">
        <f>'NH3'!K26*MDC!$Y27/1000000</f>
        <v>2.4081</v>
      </c>
      <c r="M865" s="12">
        <f>'NH3'!L26*MDC!$Y27/1000000</f>
        <v>2.5024</v>
      </c>
      <c r="N865" s="12">
        <f>'NH3'!M26*MDC!$Y27/1000000</f>
        <v>2.5047</v>
      </c>
      <c r="O865" s="12">
        <f>'NH3'!N26*MDC!$Y27/1000000</f>
        <v>2.57025</v>
      </c>
      <c r="P865" s="12">
        <f>'NH3'!O26*MDC!$Y27/1000000</f>
        <v>2.43225</v>
      </c>
      <c r="Q865" s="12">
        <f>'NH3'!P26*MDC!$Y27/1000000</f>
        <v>2.2701</v>
      </c>
      <c r="R865" s="12">
        <f>'NH3'!Q26*MDC!$Y27/1000000</f>
        <v>2.3391</v>
      </c>
      <c r="S865" s="12">
        <f>'NH3'!R26*MDC!$Y27/1000000</f>
        <v>2.3276</v>
      </c>
      <c r="T865" s="12">
        <f>'NH3'!S26*MDC!$Y27/1000000</f>
        <v>2.4127</v>
      </c>
      <c r="U865" s="12">
        <f>'NH3'!T26*MDC!$Y27/1000000</f>
        <v>2.2724</v>
      </c>
      <c r="V865" s="12">
        <f>'NH3'!U26*MDC!$Y27/1000000</f>
        <v>2.3161</v>
      </c>
      <c r="W865" s="12">
        <f>'NH3'!V26*MDC!$Y27/1000000</f>
        <v>2.2471</v>
      </c>
      <c r="X865" s="12">
        <f>'NH3'!W26*MDC!$Y27/1000000</f>
        <v>2.16315</v>
      </c>
      <c r="Y865" s="12">
        <f>'NH3'!X26*MDC!$Y27/1000000</f>
        <v>2.1459</v>
      </c>
      <c r="Z865" s="12">
        <f>'NH3'!Y26*MDC!$Y27/1000000</f>
        <v>2.11715</v>
      </c>
      <c r="AA865" s="12">
        <f>'NH3'!Z26*MDC!$Y27/1000000</f>
        <v>2.10565</v>
      </c>
      <c r="AB865" s="12">
        <f>'NH3'!AA26*MDC!$Y27/1000000</f>
        <v>2.15625</v>
      </c>
      <c r="AC865" s="12">
        <f>'NH3'!AB26*MDC!$Y27/1000000</f>
        <v>2.1804</v>
      </c>
      <c r="AD865" s="12">
        <f>'NH3'!AC26*MDC!$Y27/1000000</f>
        <v>2.1344</v>
      </c>
      <c r="AE865" s="12">
        <f>'NH3'!AD26*MDC!$Y27/1000000</f>
        <v>2.1206</v>
      </c>
      <c r="AF865" s="12">
        <f>'NH3'!AE26*MDC!$Y27/1000000</f>
        <v>2.0769</v>
      </c>
      <c r="AG865" s="12"/>
    </row>
    <row r="866" ht="14.25" hidden="1" customHeight="1" outlineLevel="2">
      <c r="B866" s="7" t="s">
        <v>29</v>
      </c>
      <c r="C866" s="12">
        <f>'NH3'!B27*MDC!$Y28/1000000</f>
        <v>17.0792</v>
      </c>
      <c r="D866" s="12">
        <f>'NH3'!C27*MDC!$Y28/1000000</f>
        <v>15.00424</v>
      </c>
      <c r="E866" s="12">
        <f>'NH3'!D27*MDC!$Y28/1000000</f>
        <v>12.85824</v>
      </c>
      <c r="F866" s="12">
        <f>'NH3'!E27*MDC!$Y28/1000000</f>
        <v>11.41376</v>
      </c>
      <c r="G866" s="12">
        <f>'NH3'!F27*MDC!$Y28/1000000</f>
        <v>11.7068</v>
      </c>
      <c r="H866" s="12">
        <f>'NH3'!G27*MDC!$Y28/1000000</f>
        <v>11.47</v>
      </c>
      <c r="I866" s="12">
        <f>'NH3'!H27*MDC!$Y28/1000000</f>
        <v>11.59432</v>
      </c>
      <c r="J866" s="12">
        <f>'NH3'!I27*MDC!$Y28/1000000</f>
        <v>12.26328</v>
      </c>
      <c r="K866" s="12">
        <f>'NH3'!J27*MDC!$Y28/1000000</f>
        <v>10.45768</v>
      </c>
      <c r="L866" s="12">
        <f>'NH3'!K27*MDC!$Y28/1000000</f>
        <v>9.96928</v>
      </c>
      <c r="M866" s="12">
        <f>'NH3'!L27*MDC!$Y28/1000000</f>
        <v>9.89824</v>
      </c>
      <c r="N866" s="12">
        <f>'NH3'!M27*MDC!$Y28/1000000</f>
        <v>10.29784</v>
      </c>
      <c r="O866" s="12">
        <f>'NH3'!N27*MDC!$Y28/1000000</f>
        <v>10.65896</v>
      </c>
      <c r="P866" s="12">
        <f>'NH3'!O27*MDC!$Y28/1000000</f>
        <v>10.1972</v>
      </c>
      <c r="Q866" s="12">
        <f>'NH3'!P27*MDC!$Y28/1000000</f>
        <v>9.47496</v>
      </c>
      <c r="R866" s="12">
        <f>'NH3'!Q27*MDC!$Y28/1000000</f>
        <v>9.65256</v>
      </c>
      <c r="S866" s="12">
        <f>'NH3'!R27*MDC!$Y28/1000000</f>
        <v>8.95696</v>
      </c>
      <c r="T866" s="12">
        <f>'NH3'!S27*MDC!$Y28/1000000</f>
        <v>9.32696</v>
      </c>
      <c r="U866" s="12">
        <f>'NH3'!T27*MDC!$Y28/1000000</f>
        <v>8.5988</v>
      </c>
      <c r="V866" s="12">
        <f>'NH3'!U27*MDC!$Y28/1000000</f>
        <v>8.56328</v>
      </c>
      <c r="W866" s="12">
        <f>'NH3'!V27*MDC!$Y28/1000000</f>
        <v>8.53072</v>
      </c>
      <c r="X866" s="12">
        <f>'NH3'!W27*MDC!$Y28/1000000</f>
        <v>8.28504</v>
      </c>
      <c r="Y866" s="12">
        <f>'NH3'!X27*MDC!$Y28/1000000</f>
        <v>8.85632</v>
      </c>
      <c r="Z866" s="12">
        <f>'NH3'!Y27*MDC!$Y28/1000000</f>
        <v>8.91552</v>
      </c>
      <c r="AA866" s="12">
        <f>'NH3'!Z27*MDC!$Y28/1000000</f>
        <v>8.91256</v>
      </c>
      <c r="AB866" s="12">
        <f>'NH3'!AA27*MDC!$Y28/1000000</f>
        <v>8.80304</v>
      </c>
      <c r="AC866" s="12">
        <f>'NH3'!AB27*MDC!$Y28/1000000</f>
        <v>9.05464</v>
      </c>
      <c r="AD866" s="12">
        <f>'NH3'!AC27*MDC!$Y28/1000000</f>
        <v>9.54008</v>
      </c>
      <c r="AE866" s="12">
        <f>'NH3'!AD27*MDC!$Y28/1000000</f>
        <v>9.5016</v>
      </c>
      <c r="AF866" s="12">
        <f>'NH3'!AE27*MDC!$Y28/1000000</f>
        <v>9.32104</v>
      </c>
      <c r="AG866" s="12"/>
    </row>
    <row r="867" ht="14.25" hidden="1" customHeight="1" outlineLevel="2">
      <c r="B867" s="7" t="s">
        <v>13</v>
      </c>
      <c r="C867" s="12">
        <f>'NH3'!B28*MDC!$Y29/1000000</f>
        <v>5.38315</v>
      </c>
      <c r="D867" s="12">
        <f>'NH3'!C28*MDC!$Y29/1000000</f>
        <v>5.14445</v>
      </c>
      <c r="E867" s="12">
        <f>'NH3'!D28*MDC!$Y29/1000000</f>
        <v>4.93675</v>
      </c>
      <c r="F867" s="12">
        <f>'NH3'!E28*MDC!$Y29/1000000</f>
        <v>5.0034</v>
      </c>
      <c r="G867" s="12">
        <f>'NH3'!F28*MDC!$Y29/1000000</f>
        <v>5.1553</v>
      </c>
      <c r="H867" s="12">
        <f>'NH3'!G28*MDC!$Y29/1000000</f>
        <v>5.1801</v>
      </c>
      <c r="I867" s="12">
        <f>'NH3'!H28*MDC!$Y29/1000000</f>
        <v>5.34285</v>
      </c>
      <c r="J867" s="12">
        <f>'NH3'!I28*MDC!$Y29/1000000</f>
        <v>5.5769</v>
      </c>
      <c r="K867" s="12">
        <f>'NH3'!J28*MDC!$Y29/1000000</f>
        <v>5.46375</v>
      </c>
      <c r="L867" s="12">
        <f>'NH3'!K28*MDC!$Y29/1000000</f>
        <v>5.8807</v>
      </c>
      <c r="M867" s="12">
        <f>'NH3'!L28*MDC!$Y29/1000000</f>
        <v>5.39555</v>
      </c>
      <c r="N867" s="12">
        <f>'NH3'!M28*MDC!$Y29/1000000</f>
        <v>5.42655</v>
      </c>
      <c r="O867" s="12">
        <f>'NH3'!N28*MDC!$Y29/1000000</f>
        <v>5.55675</v>
      </c>
      <c r="P867" s="12">
        <f>'NH3'!O28*MDC!$Y29/1000000</f>
        <v>5.704</v>
      </c>
      <c r="Q867" s="12">
        <f>'NH3'!P28*MDC!$Y29/1000000</f>
        <v>5.77685</v>
      </c>
      <c r="R867" s="12">
        <f>'NH3'!Q28*MDC!$Y29/1000000</f>
        <v>5.88845</v>
      </c>
      <c r="S867" s="12">
        <f>'NH3'!R28*MDC!$Y29/1000000</f>
        <v>5.7381</v>
      </c>
      <c r="T867" s="12">
        <f>'NH3'!S28*MDC!$Y29/1000000</f>
        <v>5.673</v>
      </c>
      <c r="U867" s="12">
        <f>'NH3'!T28*MDC!$Y29/1000000</f>
        <v>5.54125</v>
      </c>
      <c r="V867" s="12">
        <f>'NH3'!U28*MDC!$Y29/1000000</f>
        <v>5.6203</v>
      </c>
      <c r="W867" s="12">
        <f>'NH3'!V28*MDC!$Y29/1000000</f>
        <v>5.67145</v>
      </c>
      <c r="X867" s="12">
        <f>'NH3'!W28*MDC!$Y29/1000000</f>
        <v>5.4777</v>
      </c>
      <c r="Y867" s="12">
        <f>'NH3'!X28*MDC!$Y29/1000000</f>
        <v>5.4622</v>
      </c>
      <c r="Z867" s="12">
        <f>'NH3'!Y28*MDC!$Y29/1000000</f>
        <v>5.36145</v>
      </c>
      <c r="AA867" s="12">
        <f>'NH3'!Z28*MDC!$Y29/1000000</f>
        <v>5.44825</v>
      </c>
      <c r="AB867" s="12">
        <f>'NH3'!AA28*MDC!$Y29/1000000</f>
        <v>5.19715</v>
      </c>
      <c r="AC867" s="12">
        <f>'NH3'!AB28*MDC!$Y29/1000000</f>
        <v>5.14445</v>
      </c>
      <c r="AD867" s="12">
        <f>'NH3'!AC28*MDC!$Y29/1000000</f>
        <v>5.01115</v>
      </c>
      <c r="AE867" s="12">
        <f>'NH3'!AD28*MDC!$Y29/1000000</f>
        <v>4.9786</v>
      </c>
      <c r="AF867" s="12">
        <f>'NH3'!AE28*MDC!$Y29/1000000</f>
        <v>4.89645</v>
      </c>
      <c r="AG867" s="12"/>
    </row>
    <row r="868" ht="14.25" hidden="1" customHeight="1" outlineLevel="2">
      <c r="B868" s="7" t="s">
        <v>32</v>
      </c>
      <c r="C868" s="12">
        <f>'NH3'!B29*MDC!$Y30/1000000</f>
        <v>5.3667</v>
      </c>
      <c r="D868" s="12">
        <f>'NH3'!C29*MDC!$Y30/1000000</f>
        <v>5.19048</v>
      </c>
      <c r="E868" s="12">
        <f>'NH3'!D29*MDC!$Y30/1000000</f>
        <v>5.28482</v>
      </c>
      <c r="F868" s="12">
        <f>'NH3'!E29*MDC!$Y30/1000000</f>
        <v>5.39518</v>
      </c>
      <c r="G868" s="12">
        <f>'NH3'!F29*MDC!$Y30/1000000</f>
        <v>5.48863</v>
      </c>
      <c r="H868" s="12">
        <f>'NH3'!G29*MDC!$Y30/1000000</f>
        <v>5.4379</v>
      </c>
      <c r="I868" s="12">
        <f>'NH3'!H29*MDC!$Y30/1000000</f>
        <v>5.44502</v>
      </c>
      <c r="J868" s="12">
        <f>'NH3'!I29*MDC!$Y30/1000000</f>
        <v>5.55716</v>
      </c>
      <c r="K868" s="12">
        <f>'NH3'!J29*MDC!$Y30/1000000</f>
        <v>5.50287</v>
      </c>
      <c r="L868" s="12">
        <f>'NH3'!K29*MDC!$Y30/1000000</f>
        <v>5.3756</v>
      </c>
      <c r="M868" s="12">
        <f>'NH3'!L29*MDC!$Y30/1000000</f>
        <v>5.31508</v>
      </c>
      <c r="N868" s="12">
        <f>'NH3'!M29*MDC!$Y30/1000000</f>
        <v>5.26613</v>
      </c>
      <c r="O868" s="12">
        <f>'NH3'!N29*MDC!$Y30/1000000</f>
        <v>5.24299</v>
      </c>
      <c r="P868" s="12">
        <f>'NH3'!O29*MDC!$Y30/1000000</f>
        <v>5.24655</v>
      </c>
      <c r="Q868" s="12">
        <f>'NH3'!P29*MDC!$Y30/1000000</f>
        <v>5.26969</v>
      </c>
      <c r="R868" s="12">
        <f>'NH3'!Q29*MDC!$Y30/1000000</f>
        <v>5.14687</v>
      </c>
      <c r="S868" s="12">
        <f>'NH3'!R29*MDC!$Y30/1000000</f>
        <v>5.07478</v>
      </c>
      <c r="T868" s="12">
        <f>'NH3'!S29*MDC!$Y30/1000000</f>
        <v>5.05787</v>
      </c>
      <c r="U868" s="12">
        <f>'NH3'!T29*MDC!$Y30/1000000</f>
        <v>5.073</v>
      </c>
      <c r="V868" s="12">
        <f>'NH3'!U29*MDC!$Y30/1000000</f>
        <v>4.81668</v>
      </c>
      <c r="W868" s="12">
        <f>'NH3'!V29*MDC!$Y30/1000000</f>
        <v>4.86741</v>
      </c>
      <c r="X868" s="12">
        <f>'NH3'!W29*MDC!$Y30/1000000</f>
        <v>4.83181</v>
      </c>
      <c r="Y868" s="12">
        <f>'NH3'!X29*MDC!$Y30/1000000</f>
        <v>4.75527</v>
      </c>
      <c r="Z868" s="12">
        <f>'NH3'!Y29*MDC!$Y30/1000000</f>
        <v>4.85495</v>
      </c>
      <c r="AA868" s="12">
        <f>'NH3'!Z29*MDC!$Y30/1000000</f>
        <v>4.85406</v>
      </c>
      <c r="AB868" s="12">
        <f>'NH3'!AA29*MDC!$Y30/1000000</f>
        <v>4.85406</v>
      </c>
      <c r="AC868" s="12">
        <f>'NH3'!AB29*MDC!$Y30/1000000</f>
        <v>4.75082</v>
      </c>
      <c r="AD868" s="12">
        <f>'NH3'!AC29*MDC!$Y30/1000000</f>
        <v>4.76684</v>
      </c>
      <c r="AE868" s="12">
        <f>'NH3'!AD29*MDC!$Y30/1000000</f>
        <v>4.77307</v>
      </c>
      <c r="AF868" s="12">
        <f>'NH3'!AE29*MDC!$Y30/1000000</f>
        <v>4.75349</v>
      </c>
      <c r="AG868" s="12"/>
    </row>
    <row r="869" ht="14.25" hidden="1" customHeight="1" outlineLevel="2">
      <c r="B869" s="7" t="s">
        <v>25</v>
      </c>
      <c r="C869" s="12">
        <f>'NH3'!B30*MDC!$Y31/1000000</f>
        <v>0.32769</v>
      </c>
      <c r="D869" s="12">
        <f>'NH3'!C30*MDC!$Y31/1000000</f>
        <v>0.32285</v>
      </c>
      <c r="E869" s="12">
        <f>'NH3'!D30*MDC!$Y31/1000000</f>
        <v>0.33187</v>
      </c>
      <c r="F869" s="12">
        <f>'NH3'!E30*MDC!$Y31/1000000</f>
        <v>0.31042</v>
      </c>
      <c r="G869" s="12">
        <f>'NH3'!F30*MDC!$Y31/1000000</f>
        <v>0.30184</v>
      </c>
      <c r="H869" s="12">
        <f>'NH3'!G30*MDC!$Y31/1000000</f>
        <v>0.30976</v>
      </c>
      <c r="I869" s="12">
        <f>'NH3'!H30*MDC!$Y31/1000000</f>
        <v>0.31614</v>
      </c>
      <c r="J869" s="12">
        <f>'NH3'!I30*MDC!$Y31/1000000</f>
        <v>0.3069</v>
      </c>
      <c r="K869" s="12">
        <f>'NH3'!J30*MDC!$Y31/1000000</f>
        <v>0.31394</v>
      </c>
      <c r="L869" s="12">
        <f>'NH3'!K30*MDC!$Y31/1000000</f>
        <v>0.32186</v>
      </c>
      <c r="M869" s="12">
        <f>'NH3'!L30*MDC!$Y31/1000000</f>
        <v>0.31416</v>
      </c>
      <c r="N869" s="12">
        <f>'NH3'!M30*MDC!$Y31/1000000</f>
        <v>0.31658</v>
      </c>
      <c r="O869" s="12">
        <f>'NH3'!N30*MDC!$Y31/1000000</f>
        <v>0.31955</v>
      </c>
      <c r="P869" s="12">
        <f>'NH3'!O30*MDC!$Y31/1000000</f>
        <v>0.33165</v>
      </c>
      <c r="Q869" s="12">
        <f>'NH3'!P30*MDC!$Y31/1000000</f>
        <v>0.3333</v>
      </c>
      <c r="R869" s="12">
        <f>'NH3'!Q30*MDC!$Y31/1000000</f>
        <v>0.33495</v>
      </c>
      <c r="S869" s="12">
        <f>'NH3'!R30*MDC!$Y31/1000000</f>
        <v>0.33748</v>
      </c>
      <c r="T869" s="12">
        <f>'NH3'!S30*MDC!$Y31/1000000</f>
        <v>0.33682</v>
      </c>
      <c r="U869" s="12">
        <f>'NH3'!T30*MDC!$Y31/1000000</f>
        <v>0.3399</v>
      </c>
      <c r="V869" s="12">
        <f>'NH3'!U30*MDC!$Y31/1000000</f>
        <v>0.33902</v>
      </c>
      <c r="W869" s="12">
        <f>'NH3'!V30*MDC!$Y31/1000000</f>
        <v>0.33583</v>
      </c>
      <c r="X869" s="12">
        <f>'NH3'!W30*MDC!$Y31/1000000</f>
        <v>0.32978</v>
      </c>
      <c r="Y869" s="12">
        <f>'NH3'!X30*MDC!$Y31/1000000</f>
        <v>0.33286</v>
      </c>
      <c r="Z869" s="12">
        <f>'NH3'!Y30*MDC!$Y31/1000000</f>
        <v>0.33649</v>
      </c>
      <c r="AA869" s="12">
        <f>'NH3'!Z30*MDC!$Y31/1000000</f>
        <v>0.33187</v>
      </c>
      <c r="AB869" s="12">
        <f>'NH3'!AA30*MDC!$Y31/1000000</f>
        <v>0.32989</v>
      </c>
      <c r="AC869" s="12">
        <f>'NH3'!AB30*MDC!$Y31/1000000</f>
        <v>0.32868</v>
      </c>
      <c r="AD869" s="12">
        <f>'NH3'!AC30*MDC!$Y31/1000000</f>
        <v>0.32461</v>
      </c>
      <c r="AE869" s="12">
        <f>'NH3'!AD30*MDC!$Y31/1000000</f>
        <v>0.33726</v>
      </c>
      <c r="AF869" s="12">
        <f>'NH3'!AE30*MDC!$Y31/1000000</f>
        <v>0.31405</v>
      </c>
      <c r="AG869" s="12"/>
    </row>
    <row r="870" ht="14.25" hidden="1" customHeight="1" outlineLevel="2">
      <c r="B870" s="7" t="s">
        <v>33</v>
      </c>
      <c r="C870" s="12">
        <f>'NH3'!B31*MDC!$Y32/1000000</f>
        <v>21.64995</v>
      </c>
      <c r="D870" s="12">
        <f>'NH3'!C31*MDC!$Y32/1000000</f>
        <v>21.3696</v>
      </c>
      <c r="E870" s="12">
        <f>'NH3'!D31*MDC!$Y32/1000000</f>
        <v>21.231</v>
      </c>
      <c r="F870" s="12">
        <f>'NH3'!E31*MDC!$Y32/1000000</f>
        <v>20.9349</v>
      </c>
      <c r="G870" s="12">
        <f>'NH3'!F31*MDC!$Y32/1000000</f>
        <v>20.8593</v>
      </c>
      <c r="H870" s="12">
        <f>'NH3'!G31*MDC!$Y32/1000000</f>
        <v>20.79315</v>
      </c>
      <c r="I870" s="12">
        <f>'NH3'!H31*MDC!$Y32/1000000</f>
        <v>20.34585</v>
      </c>
      <c r="J870" s="12">
        <f>'NH3'!I31*MDC!$Y32/1000000</f>
        <v>19.57095</v>
      </c>
      <c r="K870" s="12">
        <f>'NH3'!J31*MDC!$Y32/1000000</f>
        <v>19.38195</v>
      </c>
      <c r="L870" s="12">
        <f>'NH3'!K31*MDC!$Y32/1000000</f>
        <v>19.19295</v>
      </c>
      <c r="M870" s="12">
        <f>'NH3'!L31*MDC!$Y32/1000000</f>
        <v>19.26225</v>
      </c>
      <c r="N870" s="12">
        <f>'NH3'!M31*MDC!$Y32/1000000</f>
        <v>19.1898</v>
      </c>
      <c r="O870" s="12">
        <f>'NH3'!N31*MDC!$Y32/1000000</f>
        <v>18.7803</v>
      </c>
      <c r="P870" s="12">
        <f>'NH3'!O31*MDC!$Y32/1000000</f>
        <v>18.4716</v>
      </c>
      <c r="Q870" s="12">
        <f>'NH3'!P31*MDC!$Y32/1000000</f>
        <v>18.3834</v>
      </c>
      <c r="R870" s="12">
        <f>'NH3'!Q31*MDC!$Y32/1000000</f>
        <v>18.63855</v>
      </c>
      <c r="S870" s="12">
        <f>'NH3'!R31*MDC!$Y32/1000000</f>
        <v>18.7488</v>
      </c>
      <c r="T870" s="12">
        <f>'NH3'!S31*MDC!$Y32/1000000</f>
        <v>19.0071</v>
      </c>
      <c r="U870" s="12">
        <f>'NH3'!T31*MDC!$Y32/1000000</f>
        <v>18.9819</v>
      </c>
      <c r="V870" s="12">
        <f>'NH3'!U31*MDC!$Y32/1000000</f>
        <v>18.56925</v>
      </c>
      <c r="W870" s="12">
        <f>'NH3'!V31*MDC!$Y32/1000000</f>
        <v>18.6039</v>
      </c>
      <c r="X870" s="12">
        <f>'NH3'!W31*MDC!$Y32/1000000</f>
        <v>18.23535</v>
      </c>
      <c r="Y870" s="12">
        <f>'NH3'!X31*MDC!$Y32/1000000</f>
        <v>18.0054</v>
      </c>
      <c r="Z870" s="12">
        <f>'NH3'!Y31*MDC!$Y32/1000000</f>
        <v>17.7282</v>
      </c>
      <c r="AA870" s="12">
        <f>'NH3'!Z31*MDC!$Y32/1000000</f>
        <v>17.80695</v>
      </c>
      <c r="AB870" s="12">
        <f>'NH3'!AA31*MDC!$Y32/1000000</f>
        <v>17.514</v>
      </c>
      <c r="AC870" s="12">
        <f>'NH3'!AB31*MDC!$Y32/1000000</f>
        <v>17.451</v>
      </c>
      <c r="AD870" s="12">
        <f>'NH3'!AC31*MDC!$Y32/1000000</f>
        <v>17.4069</v>
      </c>
      <c r="AE870" s="12">
        <f>'NH3'!AD31*MDC!$Y32/1000000</f>
        <v>17.20845</v>
      </c>
      <c r="AF870" s="12">
        <f>'NH3'!AE31*MDC!$Y32/1000000</f>
        <v>16.947</v>
      </c>
      <c r="AG870" s="12"/>
    </row>
    <row r="871" ht="14.25" hidden="1" customHeight="1" outlineLevel="2">
      <c r="B871" s="7" t="s">
        <v>35</v>
      </c>
      <c r="C871" s="12">
        <f>'NH3'!B32*MDC!$Y33/1000000</f>
        <v>55.28676</v>
      </c>
      <c r="D871" s="12">
        <f>'NH3'!C32*MDC!$Y33/1000000</f>
        <v>54.98574</v>
      </c>
      <c r="E871" s="12">
        <f>'NH3'!D32*MDC!$Y33/1000000</f>
        <v>52.8873</v>
      </c>
      <c r="F871" s="12">
        <f>'NH3'!E32*MDC!$Y33/1000000</f>
        <v>52.14258</v>
      </c>
      <c r="G871" s="12">
        <f>'NH3'!F32*MDC!$Y33/1000000</f>
        <v>53.02476</v>
      </c>
      <c r="H871" s="12">
        <f>'NH3'!G32*MDC!$Y33/1000000</f>
        <v>51.89724</v>
      </c>
      <c r="I871" s="12">
        <f>'NH3'!H32*MDC!$Y33/1000000</f>
        <v>53.58852</v>
      </c>
      <c r="J871" s="12">
        <f>'NH3'!I32*MDC!$Y33/1000000</f>
        <v>54.69342</v>
      </c>
      <c r="K871" s="12">
        <f>'NH3'!J32*MDC!$Y33/1000000</f>
        <v>54.89178</v>
      </c>
      <c r="L871" s="12">
        <f>'NH3'!K32*MDC!$Y33/1000000</f>
        <v>53.7573</v>
      </c>
      <c r="M871" s="12">
        <f>'NH3'!L32*MDC!$Y33/1000000</f>
        <v>52.80726</v>
      </c>
      <c r="N871" s="12">
        <f>'NH3'!M32*MDC!$Y33/1000000</f>
        <v>51.39438</v>
      </c>
      <c r="O871" s="12">
        <f>'NH3'!N32*MDC!$Y33/1000000</f>
        <v>50.82018</v>
      </c>
      <c r="P871" s="12">
        <f>'NH3'!O32*MDC!$Y33/1000000</f>
        <v>49.69266</v>
      </c>
      <c r="Q871" s="12">
        <f>'NH3'!P32*MDC!$Y33/1000000</f>
        <v>49.6509</v>
      </c>
      <c r="R871" s="12">
        <f>'NH3'!Q32*MDC!$Y33/1000000</f>
        <v>48.59298</v>
      </c>
      <c r="S871" s="12">
        <f>'NH3'!R32*MDC!$Y33/1000000</f>
        <v>47.75952</v>
      </c>
      <c r="T871" s="12">
        <f>'NH3'!S32*MDC!$Y33/1000000</f>
        <v>47.09832</v>
      </c>
      <c r="U871" s="12">
        <f>'NH3'!T32*MDC!$Y33/1000000</f>
        <v>44.39436</v>
      </c>
      <c r="V871" s="12">
        <f>'NH3'!U32*MDC!$Y33/1000000</f>
        <v>44.88852</v>
      </c>
      <c r="W871" s="12">
        <f>'NH3'!V32*MDC!$Y33/1000000</f>
        <v>45.46446</v>
      </c>
      <c r="X871" s="12">
        <f>'NH3'!W32*MDC!$Y33/1000000</f>
        <v>45.07296</v>
      </c>
      <c r="Y871" s="12">
        <f>'NH3'!X32*MDC!$Y33/1000000</f>
        <v>44.90592</v>
      </c>
      <c r="Z871" s="12">
        <f>'NH3'!Y32*MDC!$Y33/1000000</f>
        <v>44.33868</v>
      </c>
      <c r="AA871" s="12">
        <f>'NH3'!Z32*MDC!$Y33/1000000</f>
        <v>46.40754</v>
      </c>
      <c r="AB871" s="12">
        <f>'NH3'!AA32*MDC!$Y33/1000000</f>
        <v>47.08092</v>
      </c>
      <c r="AC871" s="12">
        <f>'NH3'!AB32*MDC!$Y33/1000000</f>
        <v>47.763</v>
      </c>
      <c r="AD871" s="12">
        <f>'NH3'!AC32*MDC!$Y33/1000000</f>
        <v>47.93004</v>
      </c>
      <c r="AE871" s="12">
        <f>'NH3'!AD32*MDC!$Y33/1000000</f>
        <v>47.65164</v>
      </c>
      <c r="AF871" s="12">
        <f>'NH3'!AE32*MDC!$Y33/1000000</f>
        <v>47.33148</v>
      </c>
      <c r="AG871" s="12"/>
    </row>
    <row r="872" ht="14.25" hidden="1" customHeight="1" outlineLevel="2">
      <c r="B872" s="7" t="s">
        <v>34</v>
      </c>
      <c r="C872" s="12">
        <f>'NH3'!B33*MDC!$Y34/1000000</f>
        <v>0</v>
      </c>
      <c r="D872" s="12">
        <f>'NH3'!C33*MDC!$Y34/1000000</f>
        <v>0</v>
      </c>
      <c r="E872" s="12">
        <f>'NH3'!D33*MDC!$Y34/1000000</f>
        <v>0</v>
      </c>
      <c r="F872" s="12">
        <f>'NH3'!E33*MDC!$Y34/1000000</f>
        <v>0</v>
      </c>
      <c r="G872" s="12">
        <f>'NH3'!F33*MDC!$Y34/1000000</f>
        <v>0</v>
      </c>
      <c r="H872" s="12">
        <f>'NH3'!G33*MDC!$Y34/1000000</f>
        <v>0</v>
      </c>
      <c r="I872" s="12">
        <f>'NH3'!H33*MDC!$Y34/1000000</f>
        <v>0</v>
      </c>
      <c r="J872" s="12">
        <f>'NH3'!I33*MDC!$Y34/1000000</f>
        <v>0</v>
      </c>
      <c r="K872" s="12">
        <f>'NH3'!J33*MDC!$Y34/1000000</f>
        <v>0</v>
      </c>
      <c r="L872" s="12">
        <f>'NH3'!K33*MDC!$Y34/1000000</f>
        <v>0</v>
      </c>
      <c r="M872" s="12">
        <f>'NH3'!L33*MDC!$Y34/1000000</f>
        <v>0</v>
      </c>
      <c r="N872" s="12">
        <f>'NH3'!M33*MDC!$Y34/1000000</f>
        <v>0</v>
      </c>
      <c r="O872" s="12">
        <f>'NH3'!N33*MDC!$Y34/1000000</f>
        <v>0</v>
      </c>
      <c r="P872" s="12">
        <f>'NH3'!O33*MDC!$Y34/1000000</f>
        <v>0</v>
      </c>
      <c r="Q872" s="12">
        <f>'NH3'!P33*MDC!$Y34/1000000</f>
        <v>0</v>
      </c>
      <c r="R872" s="12">
        <f>'NH3'!Q33*MDC!$Y34/1000000</f>
        <v>0</v>
      </c>
      <c r="S872" s="12">
        <f>'NH3'!R33*MDC!$Y34/1000000</f>
        <v>0</v>
      </c>
      <c r="T872" s="12">
        <f>'NH3'!S33*MDC!$Y34/1000000</f>
        <v>0</v>
      </c>
      <c r="U872" s="12">
        <f>'NH3'!T33*MDC!$Y34/1000000</f>
        <v>0</v>
      </c>
      <c r="V872" s="12">
        <f>'NH3'!U33*MDC!$Y34/1000000</f>
        <v>0</v>
      </c>
      <c r="W872" s="12">
        <f>'NH3'!V33*MDC!$Y34/1000000</f>
        <v>0</v>
      </c>
      <c r="X872" s="12">
        <f>'NH3'!W33*MDC!$Y34/1000000</f>
        <v>0</v>
      </c>
      <c r="Y872" s="12">
        <f>'NH3'!X33*MDC!$Y34/1000000</f>
        <v>0</v>
      </c>
      <c r="Z872" s="12">
        <f>'NH3'!Y33*MDC!$Y34/1000000</f>
        <v>0</v>
      </c>
      <c r="AA872" s="12">
        <f>'NH3'!Z33*MDC!$Y34/1000000</f>
        <v>0</v>
      </c>
      <c r="AB872" s="12">
        <f>'NH3'!AA33*MDC!$Y34/1000000</f>
        <v>0</v>
      </c>
      <c r="AC872" s="12">
        <f>'NH3'!AB33*MDC!$Y34/1000000</f>
        <v>0</v>
      </c>
      <c r="AD872" s="12">
        <f>'NH3'!AC33*MDC!$Y34/1000000</f>
        <v>0</v>
      </c>
      <c r="AE872" s="12">
        <f>'NH3'!AD33*MDC!$Y34/1000000</f>
        <v>0</v>
      </c>
      <c r="AF872" s="12">
        <f>'NH3'!AE33*MDC!$Y34/1000000</f>
        <v>0</v>
      </c>
      <c r="AG872" s="12"/>
    </row>
    <row r="873" ht="14.25" hidden="1" customHeight="1" outlineLevel="1"/>
    <row r="874" ht="14.25" hidden="1" customHeight="1" outlineLevel="1">
      <c r="B874" s="17" t="s">
        <v>139</v>
      </c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9"/>
    </row>
    <row r="875" ht="14.25" hidden="1" customHeight="1" outlineLevel="2">
      <c r="C875" s="7">
        <v>1990.0</v>
      </c>
      <c r="D875" s="7">
        <v>1991.0</v>
      </c>
      <c r="E875" s="7">
        <v>1992.0</v>
      </c>
      <c r="F875" s="7">
        <v>1993.0</v>
      </c>
      <c r="G875" s="7">
        <v>1994.0</v>
      </c>
      <c r="H875" s="7">
        <v>1995.0</v>
      </c>
      <c r="I875" s="7">
        <v>1996.0</v>
      </c>
      <c r="J875" s="7">
        <v>1997.0</v>
      </c>
      <c r="K875" s="7">
        <v>1998.0</v>
      </c>
      <c r="L875" s="7">
        <v>1999.0</v>
      </c>
      <c r="M875" s="7">
        <v>2000.0</v>
      </c>
      <c r="N875" s="7">
        <v>2001.0</v>
      </c>
      <c r="O875" s="7">
        <v>2002.0</v>
      </c>
      <c r="P875" s="7">
        <v>2003.0</v>
      </c>
      <c r="Q875" s="7">
        <v>2004.0</v>
      </c>
      <c r="R875" s="7">
        <v>2005.0</v>
      </c>
      <c r="S875" s="7">
        <v>2006.0</v>
      </c>
      <c r="T875" s="7">
        <v>2007.0</v>
      </c>
      <c r="U875" s="7">
        <v>2008.0</v>
      </c>
      <c r="V875" s="7">
        <v>2009.0</v>
      </c>
      <c r="W875" s="7">
        <v>2010.0</v>
      </c>
      <c r="X875" s="7">
        <v>2011.0</v>
      </c>
      <c r="Y875" s="7">
        <v>2012.0</v>
      </c>
      <c r="Z875" s="7">
        <v>2013.0</v>
      </c>
      <c r="AA875" s="7">
        <v>2014.0</v>
      </c>
      <c r="AB875" s="7">
        <v>2015.0</v>
      </c>
      <c r="AC875" s="7">
        <v>2016.0</v>
      </c>
      <c r="AD875" s="7">
        <v>2017.0</v>
      </c>
      <c r="AE875" s="7">
        <v>2018.0</v>
      </c>
      <c r="AF875" s="7">
        <v>2019.0</v>
      </c>
      <c r="AG875" s="7">
        <v>2020.0</v>
      </c>
    </row>
    <row r="876" ht="14.25" hidden="1" customHeight="1" outlineLevel="2">
      <c r="B876" s="7" t="s">
        <v>6</v>
      </c>
      <c r="C876" s="12">
        <f t="shared" ref="C876:AF876" si="187">C774+C842</f>
        <v>6479.62431</v>
      </c>
      <c r="D876" s="12">
        <f t="shared" si="187"/>
        <v>6375.73455</v>
      </c>
      <c r="E876" s="12">
        <f t="shared" si="187"/>
        <v>6419.18844</v>
      </c>
      <c r="F876" s="12">
        <f t="shared" si="187"/>
        <v>6564.03474</v>
      </c>
      <c r="G876" s="12">
        <f t="shared" si="187"/>
        <v>6564.53421</v>
      </c>
      <c r="H876" s="12">
        <f t="shared" si="187"/>
        <v>6719.86938</v>
      </c>
      <c r="I876" s="12">
        <f t="shared" si="187"/>
        <v>6756.83016</v>
      </c>
      <c r="J876" s="12">
        <f t="shared" si="187"/>
        <v>6756.83016</v>
      </c>
      <c r="K876" s="12">
        <f t="shared" si="187"/>
        <v>6830.75172</v>
      </c>
      <c r="L876" s="12">
        <f t="shared" si="187"/>
        <v>6620.47485</v>
      </c>
      <c r="M876" s="12">
        <f t="shared" si="187"/>
        <v>4668.04662</v>
      </c>
      <c r="N876" s="12">
        <f t="shared" si="187"/>
        <v>4549.67223</v>
      </c>
      <c r="O876" s="12">
        <f t="shared" si="187"/>
        <v>4420.80897</v>
      </c>
      <c r="P876" s="12">
        <f t="shared" si="187"/>
        <v>4226.01567</v>
      </c>
      <c r="Q876" s="12">
        <f t="shared" si="187"/>
        <v>3977.77908</v>
      </c>
      <c r="R876" s="12">
        <f t="shared" si="187"/>
        <v>3902.35911</v>
      </c>
      <c r="S876" s="12">
        <f t="shared" si="187"/>
        <v>3876.38667</v>
      </c>
      <c r="T876" s="12">
        <f t="shared" si="187"/>
        <v>3738.03348</v>
      </c>
      <c r="U876" s="12">
        <f t="shared" si="187"/>
        <v>3628.15008</v>
      </c>
      <c r="V876" s="12">
        <f t="shared" si="187"/>
        <v>3630.14796</v>
      </c>
      <c r="W876" s="12">
        <f t="shared" si="187"/>
        <v>3653.62305</v>
      </c>
      <c r="X876" s="12">
        <f t="shared" si="187"/>
        <v>3590.19036</v>
      </c>
      <c r="Y876" s="12">
        <f t="shared" si="187"/>
        <v>3584.19672</v>
      </c>
      <c r="Z876" s="12">
        <f t="shared" si="187"/>
        <v>3548.23488</v>
      </c>
      <c r="AA876" s="12">
        <f t="shared" si="187"/>
        <v>3470.81703</v>
      </c>
      <c r="AB876" s="12">
        <f t="shared" si="187"/>
        <v>3498.78735</v>
      </c>
      <c r="AC876" s="12">
        <f t="shared" si="187"/>
        <v>3510.27516</v>
      </c>
      <c r="AD876" s="12">
        <f t="shared" si="187"/>
        <v>3425.86473</v>
      </c>
      <c r="AE876" s="12">
        <f t="shared" si="187"/>
        <v>3402.88911</v>
      </c>
      <c r="AF876" s="12">
        <f t="shared" si="187"/>
        <v>3320.97603</v>
      </c>
      <c r="AG876" s="12"/>
    </row>
    <row r="877" ht="14.25" hidden="1" customHeight="1" outlineLevel="2">
      <c r="B877" s="7" t="s">
        <v>7</v>
      </c>
      <c r="C877" s="12">
        <f t="shared" ref="C877:AF877" si="188">C775+C843</f>
        <v>1696.3793</v>
      </c>
      <c r="D877" s="12">
        <f t="shared" si="188"/>
        <v>1688.4065</v>
      </c>
      <c r="E877" s="12">
        <f t="shared" si="188"/>
        <v>1495.0661</v>
      </c>
      <c r="F877" s="12">
        <f t="shared" si="188"/>
        <v>1305.2138</v>
      </c>
      <c r="G877" s="12">
        <f t="shared" si="188"/>
        <v>1167.3508</v>
      </c>
      <c r="H877" s="12">
        <f t="shared" si="188"/>
        <v>1020.0201</v>
      </c>
      <c r="I877" s="12">
        <f t="shared" si="188"/>
        <v>1012.8778</v>
      </c>
      <c r="J877" s="12">
        <f t="shared" si="188"/>
        <v>968.8613</v>
      </c>
      <c r="K877" s="12">
        <f t="shared" si="188"/>
        <v>859.2353</v>
      </c>
      <c r="L877" s="12">
        <f t="shared" si="188"/>
        <v>895.279</v>
      </c>
      <c r="M877" s="12">
        <f t="shared" si="188"/>
        <v>840.6321</v>
      </c>
      <c r="N877" s="12">
        <f t="shared" si="188"/>
        <v>793.1275</v>
      </c>
      <c r="O877" s="12">
        <f t="shared" si="188"/>
        <v>785.8191</v>
      </c>
      <c r="P877" s="12">
        <f t="shared" si="188"/>
        <v>809.0731</v>
      </c>
      <c r="Q877" s="12">
        <f t="shared" si="188"/>
        <v>826.0153</v>
      </c>
      <c r="R877" s="12">
        <f t="shared" si="188"/>
        <v>802.9274</v>
      </c>
      <c r="S877" s="12">
        <f t="shared" si="188"/>
        <v>791.3004</v>
      </c>
      <c r="T877" s="12">
        <f t="shared" si="188"/>
        <v>786.3174</v>
      </c>
      <c r="U877" s="12">
        <f t="shared" si="188"/>
        <v>762.0668</v>
      </c>
      <c r="V877" s="12">
        <f t="shared" si="188"/>
        <v>734.4942</v>
      </c>
      <c r="W877" s="12">
        <f t="shared" si="188"/>
        <v>718.0503</v>
      </c>
      <c r="X877" s="12">
        <f t="shared" si="188"/>
        <v>707.9182</v>
      </c>
      <c r="Y877" s="12">
        <f t="shared" si="188"/>
        <v>715.3927</v>
      </c>
      <c r="Z877" s="12">
        <f t="shared" si="188"/>
        <v>737.484</v>
      </c>
      <c r="AA877" s="12">
        <f t="shared" si="188"/>
        <v>750.4398</v>
      </c>
      <c r="AB877" s="12">
        <f t="shared" si="188"/>
        <v>749.2771</v>
      </c>
      <c r="AC877" s="12">
        <f t="shared" si="188"/>
        <v>766.0532</v>
      </c>
      <c r="AD877" s="12">
        <f t="shared" si="188"/>
        <v>747.6161</v>
      </c>
      <c r="AE877" s="12">
        <f t="shared" si="188"/>
        <v>738.4806</v>
      </c>
      <c r="AF877" s="12">
        <f t="shared" si="188"/>
        <v>702.4369</v>
      </c>
      <c r="AG877" s="12"/>
    </row>
    <row r="878" ht="14.25" hidden="1" customHeight="1" outlineLevel="2">
      <c r="B878" s="7" t="s">
        <v>10</v>
      </c>
      <c r="C878" s="12">
        <f t="shared" ref="C878:AF878" si="189">C776+C844</f>
        <v>7016.00448</v>
      </c>
      <c r="D878" s="12">
        <f t="shared" si="189"/>
        <v>6696.25344</v>
      </c>
      <c r="E878" s="12">
        <f t="shared" si="189"/>
        <v>6219.30176</v>
      </c>
      <c r="F878" s="12">
        <f t="shared" si="189"/>
        <v>5677.32992</v>
      </c>
      <c r="G878" s="12">
        <f t="shared" si="189"/>
        <v>5068.69184</v>
      </c>
      <c r="H878" s="12">
        <f t="shared" si="189"/>
        <v>4739.88736</v>
      </c>
      <c r="I878" s="12">
        <f t="shared" si="189"/>
        <v>4827.95264</v>
      </c>
      <c r="J878" s="12">
        <f t="shared" si="189"/>
        <v>4523.83936</v>
      </c>
      <c r="K878" s="12">
        <f t="shared" si="189"/>
        <v>4374.4576</v>
      </c>
      <c r="L878" s="12">
        <f t="shared" si="189"/>
        <v>4385.98016</v>
      </c>
      <c r="M878" s="12">
        <f t="shared" si="189"/>
        <v>4352.23552</v>
      </c>
      <c r="N878" s="12">
        <f t="shared" si="189"/>
        <v>4513.13984</v>
      </c>
      <c r="O878" s="12">
        <f t="shared" si="189"/>
        <v>4367.46176</v>
      </c>
      <c r="P878" s="12">
        <f t="shared" si="189"/>
        <v>4355.11616</v>
      </c>
      <c r="Q878" s="12">
        <f t="shared" si="189"/>
        <v>4176.928</v>
      </c>
      <c r="R878" s="12">
        <f t="shared" si="189"/>
        <v>4087.62816</v>
      </c>
      <c r="S878" s="12">
        <f t="shared" si="189"/>
        <v>4033.71904</v>
      </c>
      <c r="T878" s="12">
        <f t="shared" si="189"/>
        <v>4130.42624</v>
      </c>
      <c r="U878" s="12">
        <f t="shared" si="189"/>
        <v>3919.31648</v>
      </c>
      <c r="V878" s="12">
        <f t="shared" si="189"/>
        <v>3619.3184</v>
      </c>
      <c r="W878" s="12">
        <f t="shared" si="189"/>
        <v>3764.17344</v>
      </c>
      <c r="X878" s="12">
        <f t="shared" si="189"/>
        <v>3770.34624</v>
      </c>
      <c r="Y878" s="12">
        <f t="shared" si="189"/>
        <v>3532.8992</v>
      </c>
      <c r="Z878" s="12">
        <f t="shared" si="189"/>
        <v>3911.90912</v>
      </c>
      <c r="AA878" s="12">
        <f t="shared" si="189"/>
        <v>4043.59552</v>
      </c>
      <c r="AB878" s="12">
        <f t="shared" si="189"/>
        <v>4398.32576</v>
      </c>
      <c r="AC878" s="12">
        <f t="shared" si="189"/>
        <v>3700.38784</v>
      </c>
      <c r="AD878" s="12">
        <f t="shared" si="189"/>
        <v>3539.072</v>
      </c>
      <c r="AE878" s="12">
        <f t="shared" si="189"/>
        <v>3549.36</v>
      </c>
      <c r="AF878" s="12">
        <f t="shared" si="189"/>
        <v>3490.51264</v>
      </c>
      <c r="AG878" s="12"/>
    </row>
    <row r="879" ht="14.25" hidden="1" customHeight="1" outlineLevel="2">
      <c r="B879" s="7" t="s">
        <v>11</v>
      </c>
      <c r="C879" s="12">
        <f t="shared" ref="C879:AF879" si="190">C777+C845</f>
        <v>1062.50625</v>
      </c>
      <c r="D879" s="12">
        <f t="shared" si="190"/>
        <v>1023.01875</v>
      </c>
      <c r="E879" s="12">
        <f t="shared" si="190"/>
        <v>995.3125</v>
      </c>
      <c r="F879" s="12">
        <f t="shared" si="190"/>
        <v>972.64375</v>
      </c>
      <c r="G879" s="12">
        <f t="shared" si="190"/>
        <v>940.46875</v>
      </c>
      <c r="H879" s="12">
        <f t="shared" si="190"/>
        <v>886.6</v>
      </c>
      <c r="I879" s="12">
        <f t="shared" si="190"/>
        <v>850.44375</v>
      </c>
      <c r="J879" s="12">
        <f t="shared" si="190"/>
        <v>844.8375</v>
      </c>
      <c r="K879" s="12">
        <f t="shared" si="190"/>
        <v>846.1375</v>
      </c>
      <c r="L879" s="12">
        <f t="shared" si="190"/>
        <v>804.8625</v>
      </c>
      <c r="M879" s="12">
        <f t="shared" si="190"/>
        <v>791.375</v>
      </c>
      <c r="N879" s="12">
        <f t="shared" si="190"/>
        <v>772.93125</v>
      </c>
      <c r="O879" s="12">
        <f t="shared" si="190"/>
        <v>758.3875</v>
      </c>
      <c r="P879" s="12">
        <f t="shared" si="190"/>
        <v>746.2</v>
      </c>
      <c r="Q879" s="12">
        <f t="shared" si="190"/>
        <v>754.89375</v>
      </c>
      <c r="R879" s="12">
        <f t="shared" si="190"/>
        <v>725.2375</v>
      </c>
      <c r="S879" s="12">
        <f t="shared" si="190"/>
        <v>698.34375</v>
      </c>
      <c r="T879" s="12">
        <f t="shared" si="190"/>
        <v>689.40625</v>
      </c>
      <c r="U879" s="12">
        <f t="shared" si="190"/>
        <v>682.74375</v>
      </c>
      <c r="V879" s="12">
        <f t="shared" si="190"/>
        <v>649.26875</v>
      </c>
      <c r="W879" s="12">
        <f t="shared" si="190"/>
        <v>656.0125</v>
      </c>
      <c r="X879" s="12">
        <f t="shared" si="190"/>
        <v>634.8875</v>
      </c>
      <c r="Y879" s="12">
        <f t="shared" si="190"/>
        <v>619.53125</v>
      </c>
      <c r="Z879" s="12">
        <f t="shared" si="190"/>
        <v>598.40625</v>
      </c>
      <c r="AA879" s="12">
        <f t="shared" si="190"/>
        <v>594.5875</v>
      </c>
      <c r="AB879" s="12">
        <f t="shared" si="190"/>
        <v>610.10625</v>
      </c>
      <c r="AC879" s="12">
        <f t="shared" si="190"/>
        <v>610.8375</v>
      </c>
      <c r="AD879" s="12">
        <f t="shared" si="190"/>
        <v>632.775</v>
      </c>
      <c r="AE879" s="12">
        <f t="shared" si="190"/>
        <v>624.08125</v>
      </c>
      <c r="AF879" s="12">
        <f t="shared" si="190"/>
        <v>611.73125</v>
      </c>
      <c r="AG879" s="12"/>
    </row>
    <row r="880" ht="14.25" hidden="1" customHeight="1" outlineLevel="2">
      <c r="B880" s="7" t="s">
        <v>15</v>
      </c>
      <c r="C880" s="12">
        <f t="shared" ref="C880:AF880" si="191">C778+C846</f>
        <v>19018.26768</v>
      </c>
      <c r="D880" s="12">
        <f t="shared" si="191"/>
        <v>16951.75848</v>
      </c>
      <c r="E880" s="12">
        <f t="shared" si="191"/>
        <v>16911.33256</v>
      </c>
      <c r="F880" s="12">
        <f t="shared" si="191"/>
        <v>16741.65008</v>
      </c>
      <c r="G880" s="12">
        <f t="shared" si="191"/>
        <v>16219.83656</v>
      </c>
      <c r="H880" s="12">
        <f t="shared" si="191"/>
        <v>16296.699</v>
      </c>
      <c r="I880" s="12">
        <f t="shared" si="191"/>
        <v>16559.9994</v>
      </c>
      <c r="J880" s="12">
        <f t="shared" si="191"/>
        <v>16377.01892</v>
      </c>
      <c r="K880" s="12">
        <f t="shared" si="191"/>
        <v>16605.2126</v>
      </c>
      <c r="L880" s="12">
        <f t="shared" si="191"/>
        <v>16549.89292</v>
      </c>
      <c r="M880" s="12">
        <f t="shared" si="191"/>
        <v>16672.50048</v>
      </c>
      <c r="N880" s="12">
        <f t="shared" si="191"/>
        <v>16795.10804</v>
      </c>
      <c r="O880" s="12">
        <f t="shared" si="191"/>
        <v>16461.5942</v>
      </c>
      <c r="P880" s="12">
        <f t="shared" si="191"/>
        <v>16383.136</v>
      </c>
      <c r="Q880" s="12">
        <f t="shared" si="191"/>
        <v>15980.73852</v>
      </c>
      <c r="R880" s="12">
        <f t="shared" si="191"/>
        <v>16147.7614</v>
      </c>
      <c r="S880" s="12">
        <f t="shared" si="191"/>
        <v>16027.54748</v>
      </c>
      <c r="T880" s="12">
        <f t="shared" si="191"/>
        <v>16232.8686</v>
      </c>
      <c r="U880" s="12">
        <f t="shared" si="191"/>
        <v>16338.18876</v>
      </c>
      <c r="V880" s="12">
        <f t="shared" si="191"/>
        <v>16401.7532</v>
      </c>
      <c r="W880" s="12">
        <f t="shared" si="191"/>
        <v>16460.53036</v>
      </c>
      <c r="X880" s="12">
        <f t="shared" si="191"/>
        <v>16616.11696</v>
      </c>
      <c r="Y880" s="12">
        <f t="shared" si="191"/>
        <v>16771.17164</v>
      </c>
      <c r="Z880" s="12">
        <f t="shared" si="191"/>
        <v>16941.12008</v>
      </c>
      <c r="AA880" s="12">
        <f t="shared" si="191"/>
        <v>17146.17524</v>
      </c>
      <c r="AB880" s="12">
        <f t="shared" si="191"/>
        <v>17039.79124</v>
      </c>
      <c r="AC880" s="12">
        <f t="shared" si="191"/>
        <v>16973.5672</v>
      </c>
      <c r="AD880" s="12">
        <f t="shared" si="191"/>
        <v>16597.76572</v>
      </c>
      <c r="AE880" s="12">
        <f t="shared" si="191"/>
        <v>15990.57904</v>
      </c>
      <c r="AF880" s="12">
        <f t="shared" si="191"/>
        <v>15603.34128</v>
      </c>
      <c r="AG880" s="12"/>
    </row>
    <row r="881" ht="14.25" hidden="1" customHeight="1" outlineLevel="2">
      <c r="B881" s="7" t="s">
        <v>12</v>
      </c>
      <c r="C881" s="12">
        <f t="shared" ref="C881:AF881" si="192">C779+C847</f>
        <v>135.6788</v>
      </c>
      <c r="D881" s="12">
        <f t="shared" si="192"/>
        <v>122.70904</v>
      </c>
      <c r="E881" s="12">
        <f t="shared" si="192"/>
        <v>106.52832</v>
      </c>
      <c r="F881" s="12">
        <f t="shared" si="192"/>
        <v>77.69264</v>
      </c>
      <c r="G881" s="12">
        <f t="shared" si="192"/>
        <v>73.0336</v>
      </c>
      <c r="H881" s="12">
        <f t="shared" si="192"/>
        <v>66.35984</v>
      </c>
      <c r="I881" s="12">
        <f t="shared" si="192"/>
        <v>58.80464</v>
      </c>
      <c r="J881" s="12">
        <f t="shared" si="192"/>
        <v>60.06384</v>
      </c>
      <c r="K881" s="12">
        <f t="shared" si="192"/>
        <v>60.94528</v>
      </c>
      <c r="L881" s="12">
        <f t="shared" si="192"/>
        <v>56.22328</v>
      </c>
      <c r="M881" s="12">
        <f t="shared" si="192"/>
        <v>54.1456</v>
      </c>
      <c r="N881" s="12">
        <f t="shared" si="192"/>
        <v>59.4972</v>
      </c>
      <c r="O881" s="12">
        <f t="shared" si="192"/>
        <v>56.3492</v>
      </c>
      <c r="P881" s="12">
        <f t="shared" si="192"/>
        <v>60.81936</v>
      </c>
      <c r="Q881" s="12">
        <f t="shared" si="192"/>
        <v>63.2748</v>
      </c>
      <c r="R881" s="12">
        <f t="shared" si="192"/>
        <v>63.52664</v>
      </c>
      <c r="S881" s="12">
        <f t="shared" si="192"/>
        <v>63.5896</v>
      </c>
      <c r="T881" s="12">
        <f t="shared" si="192"/>
        <v>64.28216</v>
      </c>
      <c r="U881" s="12">
        <f t="shared" si="192"/>
        <v>67.17832</v>
      </c>
      <c r="V881" s="12">
        <f t="shared" si="192"/>
        <v>62.51928</v>
      </c>
      <c r="W881" s="12">
        <f t="shared" si="192"/>
        <v>63.52664</v>
      </c>
      <c r="X881" s="12">
        <f t="shared" si="192"/>
        <v>64.28216</v>
      </c>
      <c r="Y881" s="12">
        <f t="shared" si="192"/>
        <v>65.22656</v>
      </c>
      <c r="Z881" s="12">
        <f t="shared" si="192"/>
        <v>66.80056</v>
      </c>
      <c r="AA881" s="12">
        <f t="shared" si="192"/>
        <v>67.55608</v>
      </c>
      <c r="AB881" s="12">
        <f t="shared" si="192"/>
        <v>65.7932</v>
      </c>
      <c r="AC881" s="12">
        <f t="shared" si="192"/>
        <v>64.2192</v>
      </c>
      <c r="AD881" s="12">
        <f t="shared" si="192"/>
        <v>66.23392</v>
      </c>
      <c r="AE881" s="12">
        <f t="shared" si="192"/>
        <v>65.60432</v>
      </c>
      <c r="AF881" s="12">
        <f t="shared" si="192"/>
        <v>66.67464</v>
      </c>
      <c r="AG881" s="12"/>
    </row>
    <row r="882" ht="14.25" hidden="1" customHeight="1" outlineLevel="2">
      <c r="B882" s="7" t="s">
        <v>18</v>
      </c>
      <c r="C882" s="12">
        <f t="shared" ref="C882:AF882" si="193">C780+C848</f>
        <v>584.716</v>
      </c>
      <c r="D882" s="12">
        <f t="shared" si="193"/>
        <v>595.33265</v>
      </c>
      <c r="E882" s="12">
        <f t="shared" si="193"/>
        <v>610.2173</v>
      </c>
      <c r="F882" s="12">
        <f t="shared" si="193"/>
        <v>606.9096</v>
      </c>
      <c r="G882" s="12">
        <f t="shared" si="193"/>
        <v>612.5647</v>
      </c>
      <c r="H882" s="12">
        <f t="shared" si="193"/>
        <v>616.5126</v>
      </c>
      <c r="I882" s="12">
        <f t="shared" si="193"/>
        <v>639.3464</v>
      </c>
      <c r="J882" s="12">
        <f t="shared" si="193"/>
        <v>656.0983</v>
      </c>
      <c r="K882" s="12">
        <f t="shared" si="193"/>
        <v>680.5326</v>
      </c>
      <c r="L882" s="12">
        <f t="shared" si="193"/>
        <v>668.63555</v>
      </c>
      <c r="M882" s="12">
        <f t="shared" si="193"/>
        <v>639.39975</v>
      </c>
      <c r="N882" s="12">
        <f t="shared" si="193"/>
        <v>640.0933</v>
      </c>
      <c r="O882" s="12">
        <f t="shared" si="193"/>
        <v>642.6541</v>
      </c>
      <c r="P882" s="12">
        <f t="shared" si="193"/>
        <v>642.81415</v>
      </c>
      <c r="Q882" s="12">
        <f t="shared" si="193"/>
        <v>628.7831</v>
      </c>
      <c r="R882" s="12">
        <f t="shared" si="193"/>
        <v>638.5995</v>
      </c>
      <c r="S882" s="12">
        <f t="shared" si="193"/>
        <v>647.3489</v>
      </c>
      <c r="T882" s="12">
        <f t="shared" si="193"/>
        <v>611.33765</v>
      </c>
      <c r="U882" s="12">
        <f t="shared" si="193"/>
        <v>622.061</v>
      </c>
      <c r="V882" s="12">
        <f t="shared" si="193"/>
        <v>622.86125</v>
      </c>
      <c r="W882" s="12">
        <f t="shared" si="193"/>
        <v>612.61805</v>
      </c>
      <c r="X882" s="12">
        <f t="shared" si="193"/>
        <v>589.25075</v>
      </c>
      <c r="Y882" s="12">
        <f t="shared" si="193"/>
        <v>624.6218</v>
      </c>
      <c r="Z882" s="12">
        <f t="shared" si="193"/>
        <v>629.1032</v>
      </c>
      <c r="AA882" s="12">
        <f t="shared" si="193"/>
        <v>609.52375</v>
      </c>
      <c r="AB882" s="12">
        <f t="shared" si="193"/>
        <v>637.8526</v>
      </c>
      <c r="AC882" s="12">
        <f t="shared" si="193"/>
        <v>665.96805</v>
      </c>
      <c r="AD882" s="12">
        <f t="shared" si="193"/>
        <v>686.2944</v>
      </c>
      <c r="AE882" s="12">
        <f t="shared" si="193"/>
        <v>721.3987</v>
      </c>
      <c r="AF882" s="12">
        <f t="shared" si="193"/>
        <v>669.06235</v>
      </c>
      <c r="AG882" s="12"/>
    </row>
    <row r="883" ht="14.25" hidden="1" customHeight="1" outlineLevel="2">
      <c r="B883" s="7" t="s">
        <v>16</v>
      </c>
      <c r="C883" s="12">
        <f t="shared" ref="C883:AF883" si="194">C781+C849</f>
        <v>1072.0188</v>
      </c>
      <c r="D883" s="12">
        <f t="shared" si="194"/>
        <v>1044.9036</v>
      </c>
      <c r="E883" s="12">
        <f t="shared" si="194"/>
        <v>1017.18315</v>
      </c>
      <c r="F883" s="12">
        <f t="shared" si="194"/>
        <v>945.52155</v>
      </c>
      <c r="G883" s="12">
        <f t="shared" si="194"/>
        <v>907.99605</v>
      </c>
      <c r="H883" s="12">
        <f t="shared" si="194"/>
        <v>948.91095</v>
      </c>
      <c r="I883" s="12">
        <f t="shared" si="194"/>
        <v>961.3791</v>
      </c>
      <c r="J883" s="12">
        <f t="shared" si="194"/>
        <v>951.57405</v>
      </c>
      <c r="K883" s="12">
        <f t="shared" si="194"/>
        <v>952.05825</v>
      </c>
      <c r="L883" s="12">
        <f t="shared" si="194"/>
        <v>950.60565</v>
      </c>
      <c r="M883" s="12">
        <f t="shared" si="194"/>
        <v>911.14335</v>
      </c>
      <c r="N883" s="12">
        <f t="shared" si="194"/>
        <v>902.18565</v>
      </c>
      <c r="O883" s="12">
        <f t="shared" si="194"/>
        <v>900.8541</v>
      </c>
      <c r="P883" s="12">
        <f t="shared" si="194"/>
        <v>894.92265</v>
      </c>
      <c r="Q883" s="12">
        <f t="shared" si="194"/>
        <v>927.60615</v>
      </c>
      <c r="R883" s="12">
        <f t="shared" si="194"/>
        <v>904.7277</v>
      </c>
      <c r="S883" s="12">
        <f t="shared" si="194"/>
        <v>877.6125</v>
      </c>
      <c r="T883" s="12">
        <f t="shared" si="194"/>
        <v>886.20705</v>
      </c>
      <c r="U883" s="12">
        <f t="shared" si="194"/>
        <v>850.13415</v>
      </c>
      <c r="V883" s="12">
        <f t="shared" si="194"/>
        <v>799.1721</v>
      </c>
      <c r="W883" s="12">
        <f t="shared" si="194"/>
        <v>862.48125</v>
      </c>
      <c r="X883" s="12">
        <f t="shared" si="194"/>
        <v>851.2236</v>
      </c>
      <c r="Y883" s="12">
        <f t="shared" si="194"/>
        <v>825.3189</v>
      </c>
      <c r="Z883" s="12">
        <f t="shared" si="194"/>
        <v>824.5926</v>
      </c>
      <c r="AA883" s="12">
        <f t="shared" si="194"/>
        <v>787.0671</v>
      </c>
      <c r="AB883" s="12">
        <f t="shared" si="194"/>
        <v>777.50415</v>
      </c>
      <c r="AC883" s="12">
        <f t="shared" si="194"/>
        <v>776.1726</v>
      </c>
      <c r="AD883" s="12">
        <f t="shared" si="194"/>
        <v>770.6043</v>
      </c>
      <c r="AE883" s="12">
        <f t="shared" si="194"/>
        <v>767.2149</v>
      </c>
      <c r="AF883" s="12">
        <f t="shared" si="194"/>
        <v>773.38845</v>
      </c>
      <c r="AG883" s="12"/>
    </row>
    <row r="884" ht="14.25" hidden="1" customHeight="1" outlineLevel="2">
      <c r="B884" s="7" t="s">
        <v>31</v>
      </c>
      <c r="C884" s="12">
        <f t="shared" ref="C884:AF884" si="195">C782+C850</f>
        <v>3400.61442</v>
      </c>
      <c r="D884" s="12">
        <f t="shared" si="195"/>
        <v>3315.8382</v>
      </c>
      <c r="E884" s="12">
        <f t="shared" si="195"/>
        <v>3257.27616</v>
      </c>
      <c r="F884" s="12">
        <f t="shared" si="195"/>
        <v>3104.88342</v>
      </c>
      <c r="G884" s="12">
        <f t="shared" si="195"/>
        <v>3220.47408</v>
      </c>
      <c r="H884" s="12">
        <f t="shared" si="195"/>
        <v>3144.38724</v>
      </c>
      <c r="I884" s="12">
        <f t="shared" si="195"/>
        <v>3448.51554</v>
      </c>
      <c r="J884" s="12">
        <f t="shared" si="195"/>
        <v>3426.90162</v>
      </c>
      <c r="K884" s="12">
        <f t="shared" si="195"/>
        <v>3612.15336</v>
      </c>
      <c r="L884" s="12">
        <f t="shared" si="195"/>
        <v>3654.50496</v>
      </c>
      <c r="M884" s="12">
        <f t="shared" si="195"/>
        <v>3822.88908</v>
      </c>
      <c r="N884" s="12">
        <f t="shared" si="195"/>
        <v>3793.46202</v>
      </c>
      <c r="O884" s="12">
        <f t="shared" si="195"/>
        <v>3720.07692</v>
      </c>
      <c r="P884" s="12">
        <f t="shared" si="195"/>
        <v>3793.16994</v>
      </c>
      <c r="Q884" s="12">
        <f t="shared" si="195"/>
        <v>3761.55228</v>
      </c>
      <c r="R884" s="12">
        <f t="shared" si="195"/>
        <v>3527.52318</v>
      </c>
      <c r="S884" s="12">
        <f t="shared" si="195"/>
        <v>3496.05156</v>
      </c>
      <c r="T884" s="12">
        <f t="shared" si="195"/>
        <v>3548.772</v>
      </c>
      <c r="U884" s="12">
        <f t="shared" si="195"/>
        <v>3238.0719</v>
      </c>
      <c r="V884" s="12">
        <f t="shared" si="195"/>
        <v>3216.1659</v>
      </c>
      <c r="W884" s="12">
        <f t="shared" si="195"/>
        <v>3179.87496</v>
      </c>
      <c r="X884" s="12">
        <f t="shared" si="195"/>
        <v>3091.44774</v>
      </c>
      <c r="Y884" s="12">
        <f t="shared" si="195"/>
        <v>3055.22982</v>
      </c>
      <c r="Z884" s="12">
        <f t="shared" si="195"/>
        <v>3081.15192</v>
      </c>
      <c r="AA884" s="12">
        <f t="shared" si="195"/>
        <v>3239.31324</v>
      </c>
      <c r="AB884" s="12">
        <f t="shared" si="195"/>
        <v>3305.68842</v>
      </c>
      <c r="AC884" s="12">
        <f t="shared" si="195"/>
        <v>3339.13158</v>
      </c>
      <c r="AD884" s="12">
        <f t="shared" si="195"/>
        <v>3475.752</v>
      </c>
      <c r="AE884" s="12">
        <f t="shared" si="195"/>
        <v>3466.40544</v>
      </c>
      <c r="AF884" s="12">
        <f t="shared" si="195"/>
        <v>3441.0675</v>
      </c>
      <c r="AG884" s="12"/>
    </row>
    <row r="885" ht="14.25" hidden="1" customHeight="1" outlineLevel="2">
      <c r="B885" s="7" t="s">
        <v>14</v>
      </c>
      <c r="C885" s="12">
        <f t="shared" ref="C885:AF885" si="196">C783+C851</f>
        <v>8933.74838</v>
      </c>
      <c r="D885" s="12">
        <f t="shared" si="196"/>
        <v>8938.86546</v>
      </c>
      <c r="E885" s="12">
        <f t="shared" si="196"/>
        <v>8770.67512</v>
      </c>
      <c r="F885" s="12">
        <f t="shared" si="196"/>
        <v>8719.77364</v>
      </c>
      <c r="G885" s="12">
        <f t="shared" si="196"/>
        <v>8640.99754</v>
      </c>
      <c r="H885" s="12">
        <f t="shared" si="196"/>
        <v>8711.96336</v>
      </c>
      <c r="I885" s="12">
        <f t="shared" si="196"/>
        <v>8788.5849</v>
      </c>
      <c r="J885" s="12">
        <f t="shared" si="196"/>
        <v>8723.2748</v>
      </c>
      <c r="K885" s="12">
        <f t="shared" si="196"/>
        <v>8750.34146</v>
      </c>
      <c r="L885" s="12">
        <f t="shared" si="196"/>
        <v>8744.01244</v>
      </c>
      <c r="M885" s="12">
        <f t="shared" si="196"/>
        <v>8921.09034</v>
      </c>
      <c r="N885" s="12">
        <f t="shared" si="196"/>
        <v>8852.68306</v>
      </c>
      <c r="O885" s="12">
        <f t="shared" si="196"/>
        <v>8646.92258</v>
      </c>
      <c r="P885" s="12">
        <f t="shared" si="196"/>
        <v>8528.82576</v>
      </c>
      <c r="Q885" s="12">
        <f t="shared" si="196"/>
        <v>8425.81086</v>
      </c>
      <c r="R885" s="12">
        <f t="shared" si="196"/>
        <v>8362.92464</v>
      </c>
      <c r="S885" s="12">
        <f t="shared" si="196"/>
        <v>8229.7459</v>
      </c>
      <c r="T885" s="12">
        <f t="shared" si="196"/>
        <v>8318.08286</v>
      </c>
      <c r="U885" s="12">
        <f t="shared" si="196"/>
        <v>8388.24072</v>
      </c>
      <c r="V885" s="12">
        <f t="shared" si="196"/>
        <v>8265.16148</v>
      </c>
      <c r="W885" s="12">
        <f t="shared" si="196"/>
        <v>8319.02548</v>
      </c>
      <c r="X885" s="12">
        <f t="shared" si="196"/>
        <v>8175.47792</v>
      </c>
      <c r="Y885" s="12">
        <f t="shared" si="196"/>
        <v>8187.73198</v>
      </c>
      <c r="Z885" s="12">
        <f t="shared" si="196"/>
        <v>8148.81524</v>
      </c>
      <c r="AA885" s="12">
        <f t="shared" si="196"/>
        <v>8206.58438</v>
      </c>
      <c r="AB885" s="12">
        <f t="shared" si="196"/>
        <v>8300.17308</v>
      </c>
      <c r="AC885" s="12">
        <f t="shared" si="196"/>
        <v>8298.55716</v>
      </c>
      <c r="AD885" s="12">
        <f t="shared" si="196"/>
        <v>8245.9051</v>
      </c>
      <c r="AE885" s="12">
        <f t="shared" si="196"/>
        <v>8166.85968</v>
      </c>
      <c r="AF885" s="12">
        <f t="shared" si="196"/>
        <v>7981.02888</v>
      </c>
      <c r="AG885" s="12"/>
    </row>
    <row r="886" ht="14.25" hidden="1" customHeight="1" outlineLevel="2">
      <c r="B886" s="7" t="s">
        <v>8</v>
      </c>
      <c r="C886" s="12">
        <f t="shared" ref="C886:AF886" si="197">C784+C852</f>
        <v>987.23011</v>
      </c>
      <c r="D886" s="12">
        <f t="shared" si="197"/>
        <v>980.73402</v>
      </c>
      <c r="E886" s="12">
        <f t="shared" si="197"/>
        <v>878.37671</v>
      </c>
      <c r="F886" s="12">
        <f t="shared" si="197"/>
        <v>810.78226</v>
      </c>
      <c r="G886" s="12">
        <f t="shared" si="197"/>
        <v>790.41614</v>
      </c>
      <c r="H886" s="12">
        <f t="shared" si="197"/>
        <v>750.03504</v>
      </c>
      <c r="I886" s="12">
        <f t="shared" si="197"/>
        <v>755.30214</v>
      </c>
      <c r="J886" s="12">
        <f t="shared" si="197"/>
        <v>793.5764</v>
      </c>
      <c r="K886" s="12">
        <f t="shared" si="197"/>
        <v>724.40182</v>
      </c>
      <c r="L886" s="12">
        <f t="shared" si="197"/>
        <v>768.64546</v>
      </c>
      <c r="M886" s="12">
        <f t="shared" si="197"/>
        <v>773.38585</v>
      </c>
      <c r="N886" s="12">
        <f t="shared" si="197"/>
        <v>822.54545</v>
      </c>
      <c r="O886" s="12">
        <f t="shared" si="197"/>
        <v>799.37021</v>
      </c>
      <c r="P886" s="12">
        <f t="shared" si="197"/>
        <v>815.69822</v>
      </c>
      <c r="Q886" s="12">
        <f t="shared" si="197"/>
        <v>868.19365</v>
      </c>
      <c r="R886" s="12">
        <f t="shared" si="197"/>
        <v>813.41581</v>
      </c>
      <c r="S886" s="12">
        <f t="shared" si="197"/>
        <v>815.87379</v>
      </c>
      <c r="T886" s="12">
        <f t="shared" si="197"/>
        <v>811.48454</v>
      </c>
      <c r="U886" s="12">
        <f t="shared" si="197"/>
        <v>841.33144</v>
      </c>
      <c r="V886" s="12">
        <f t="shared" si="197"/>
        <v>696.66176</v>
      </c>
      <c r="W886" s="12">
        <f t="shared" si="197"/>
        <v>742.48553</v>
      </c>
      <c r="X886" s="12">
        <f t="shared" si="197"/>
        <v>766.01191</v>
      </c>
      <c r="Y886" s="12">
        <f t="shared" si="197"/>
        <v>738.27185</v>
      </c>
      <c r="Z886" s="12">
        <f t="shared" si="197"/>
        <v>622.22008</v>
      </c>
      <c r="AA886" s="12">
        <f t="shared" si="197"/>
        <v>596.58686</v>
      </c>
      <c r="AB886" s="12">
        <f t="shared" si="197"/>
        <v>658.73864</v>
      </c>
      <c r="AC886" s="12">
        <f t="shared" si="197"/>
        <v>626.7849</v>
      </c>
      <c r="AD886" s="12">
        <f t="shared" si="197"/>
        <v>681.56274</v>
      </c>
      <c r="AE886" s="12">
        <f t="shared" si="197"/>
        <v>681.56274</v>
      </c>
      <c r="AF886" s="12">
        <f t="shared" si="197"/>
        <v>645.39532</v>
      </c>
      <c r="AG886" s="12"/>
    </row>
    <row r="887" ht="14.25" hidden="1" customHeight="1" outlineLevel="2">
      <c r="B887" s="7" t="s">
        <v>19</v>
      </c>
      <c r="C887" s="12">
        <f t="shared" ref="C887:AF887" si="198">C785+C853</f>
        <v>12354.3431</v>
      </c>
      <c r="D887" s="12">
        <f t="shared" si="198"/>
        <v>12510.2514</v>
      </c>
      <c r="E887" s="12">
        <f t="shared" si="198"/>
        <v>12196.5819</v>
      </c>
      <c r="F887" s="12">
        <f t="shared" si="198"/>
        <v>12327.8731</v>
      </c>
      <c r="G887" s="12">
        <f t="shared" si="198"/>
        <v>12068.2024</v>
      </c>
      <c r="H887" s="12">
        <f t="shared" si="198"/>
        <v>11952.7932</v>
      </c>
      <c r="I887" s="12">
        <f t="shared" si="198"/>
        <v>11796.3555</v>
      </c>
      <c r="J887" s="12">
        <f t="shared" si="198"/>
        <v>12070.8494</v>
      </c>
      <c r="K887" s="12">
        <f t="shared" si="198"/>
        <v>12079.3198</v>
      </c>
      <c r="L887" s="12">
        <f t="shared" si="198"/>
        <v>12228.6106</v>
      </c>
      <c r="M887" s="12">
        <f t="shared" si="198"/>
        <v>12013.9389</v>
      </c>
      <c r="N887" s="12">
        <f t="shared" si="198"/>
        <v>12008.6449</v>
      </c>
      <c r="O887" s="12">
        <f t="shared" si="198"/>
        <v>11708.4751</v>
      </c>
      <c r="P887" s="12">
        <f t="shared" si="198"/>
        <v>11691.5343</v>
      </c>
      <c r="Q887" s="12">
        <f t="shared" si="198"/>
        <v>11559.1843</v>
      </c>
      <c r="R887" s="12">
        <f t="shared" si="198"/>
        <v>11090.6653</v>
      </c>
      <c r="S887" s="12">
        <f t="shared" si="198"/>
        <v>10982.9324</v>
      </c>
      <c r="T887" s="12">
        <f t="shared" si="198"/>
        <v>11019.461</v>
      </c>
      <c r="U887" s="12">
        <f t="shared" si="198"/>
        <v>10737.8202</v>
      </c>
      <c r="V887" s="12">
        <f t="shared" si="198"/>
        <v>10327.0058</v>
      </c>
      <c r="W887" s="12">
        <f t="shared" si="198"/>
        <v>9982.1017</v>
      </c>
      <c r="X887" s="12">
        <f t="shared" si="198"/>
        <v>10023.3949</v>
      </c>
      <c r="Y887" s="12">
        <f t="shared" si="198"/>
        <v>10307.6827</v>
      </c>
      <c r="Z887" s="12">
        <f t="shared" si="198"/>
        <v>9948.4848</v>
      </c>
      <c r="AA887" s="12">
        <f t="shared" si="198"/>
        <v>9644.8739</v>
      </c>
      <c r="AB887" s="12">
        <f t="shared" si="198"/>
        <v>9643.8151</v>
      </c>
      <c r="AC887" s="12">
        <f t="shared" si="198"/>
        <v>9967.5432</v>
      </c>
      <c r="AD887" s="12">
        <f t="shared" si="198"/>
        <v>9815.8701</v>
      </c>
      <c r="AE887" s="12">
        <f t="shared" si="198"/>
        <v>9486.848</v>
      </c>
      <c r="AF887" s="12">
        <f t="shared" si="198"/>
        <v>9389.1737</v>
      </c>
      <c r="AG887" s="12"/>
    </row>
    <row r="888" ht="14.25" hidden="1" customHeight="1" outlineLevel="2">
      <c r="B888" s="7" t="s">
        <v>9</v>
      </c>
      <c r="C888" s="12">
        <f t="shared" ref="C888:AF888" si="199">C786+C854</f>
        <v>52.70316</v>
      </c>
      <c r="D888" s="12">
        <f t="shared" si="199"/>
        <v>53.23284</v>
      </c>
      <c r="E888" s="12">
        <f t="shared" si="199"/>
        <v>57.33786</v>
      </c>
      <c r="F888" s="12">
        <f t="shared" si="199"/>
        <v>58.9269</v>
      </c>
      <c r="G888" s="12">
        <f t="shared" si="199"/>
        <v>58.99311</v>
      </c>
      <c r="H888" s="12">
        <f t="shared" si="199"/>
        <v>60.31731</v>
      </c>
      <c r="I888" s="12">
        <f t="shared" si="199"/>
        <v>63.09813</v>
      </c>
      <c r="J888" s="12">
        <f t="shared" si="199"/>
        <v>64.42233</v>
      </c>
      <c r="K888" s="12">
        <f t="shared" si="199"/>
        <v>65.28306</v>
      </c>
      <c r="L888" s="12">
        <f t="shared" si="199"/>
        <v>65.08443</v>
      </c>
      <c r="M888" s="12">
        <f t="shared" si="199"/>
        <v>65.68032</v>
      </c>
      <c r="N888" s="12">
        <f t="shared" si="199"/>
        <v>71.30817</v>
      </c>
      <c r="O888" s="12">
        <f t="shared" si="199"/>
        <v>75.61182</v>
      </c>
      <c r="P888" s="12">
        <f t="shared" si="199"/>
        <v>72.03648</v>
      </c>
      <c r="Q888" s="12">
        <f t="shared" si="199"/>
        <v>70.05018</v>
      </c>
      <c r="R888" s="12">
        <f t="shared" si="199"/>
        <v>65.01822</v>
      </c>
      <c r="S888" s="12">
        <f t="shared" si="199"/>
        <v>66.8721</v>
      </c>
      <c r="T888" s="12">
        <f t="shared" si="199"/>
        <v>67.86525</v>
      </c>
      <c r="U888" s="12">
        <f t="shared" si="199"/>
        <v>63.89265</v>
      </c>
      <c r="V888" s="12">
        <f t="shared" si="199"/>
        <v>62.43603</v>
      </c>
      <c r="W888" s="12">
        <f t="shared" si="199"/>
        <v>63.29676</v>
      </c>
      <c r="X888" s="12">
        <f t="shared" si="199"/>
        <v>62.43603</v>
      </c>
      <c r="Y888" s="12">
        <f t="shared" si="199"/>
        <v>58.99311</v>
      </c>
      <c r="Z888" s="12">
        <f t="shared" si="199"/>
        <v>54.55704</v>
      </c>
      <c r="AA888" s="12">
        <f t="shared" si="199"/>
        <v>54.75567</v>
      </c>
      <c r="AB888" s="12">
        <f t="shared" si="199"/>
        <v>53.76252</v>
      </c>
      <c r="AC888" s="12">
        <f t="shared" si="199"/>
        <v>55.6164</v>
      </c>
      <c r="AD888" s="12">
        <f t="shared" si="199"/>
        <v>56.01366</v>
      </c>
      <c r="AE888" s="12">
        <f t="shared" si="199"/>
        <v>56.87439</v>
      </c>
      <c r="AF888" s="12">
        <f t="shared" si="199"/>
        <v>45.15522</v>
      </c>
      <c r="AG888" s="12"/>
    </row>
    <row r="889" ht="14.25" hidden="1" customHeight="1" outlineLevel="2">
      <c r="B889" s="7" t="s">
        <v>20</v>
      </c>
      <c r="C889" s="12">
        <f t="shared" ref="C889:AF889" si="200">C787+C855</f>
        <v>165.24925</v>
      </c>
      <c r="D889" s="12">
        <f t="shared" si="200"/>
        <v>157.3708</v>
      </c>
      <c r="E889" s="12">
        <f t="shared" si="200"/>
        <v>123.875</v>
      </c>
      <c r="F889" s="12">
        <f t="shared" si="200"/>
        <v>88.0008</v>
      </c>
      <c r="G889" s="12">
        <f t="shared" si="200"/>
        <v>79.52775</v>
      </c>
      <c r="H889" s="12">
        <f t="shared" si="200"/>
        <v>78.93315</v>
      </c>
      <c r="I889" s="12">
        <f t="shared" si="200"/>
        <v>77.5953</v>
      </c>
      <c r="J889" s="12">
        <f t="shared" si="200"/>
        <v>76.15835</v>
      </c>
      <c r="K889" s="12">
        <f t="shared" si="200"/>
        <v>72.2439</v>
      </c>
      <c r="L889" s="12">
        <f t="shared" si="200"/>
        <v>66.54565</v>
      </c>
      <c r="M889" s="12">
        <f t="shared" si="200"/>
        <v>67.23935</v>
      </c>
      <c r="N889" s="12">
        <f t="shared" si="200"/>
        <v>71.7484</v>
      </c>
      <c r="O889" s="12">
        <f t="shared" si="200"/>
        <v>71.352</v>
      </c>
      <c r="P889" s="12">
        <f t="shared" si="200"/>
        <v>71.9466</v>
      </c>
      <c r="Q889" s="12">
        <f t="shared" si="200"/>
        <v>70.50965</v>
      </c>
      <c r="R889" s="12">
        <f t="shared" si="200"/>
        <v>71.69885</v>
      </c>
      <c r="S889" s="12">
        <f t="shared" si="200"/>
        <v>72.9376</v>
      </c>
      <c r="T889" s="12">
        <f t="shared" si="200"/>
        <v>74.87005</v>
      </c>
      <c r="U889" s="12">
        <f t="shared" si="200"/>
        <v>73.08625</v>
      </c>
      <c r="V889" s="12">
        <f t="shared" si="200"/>
        <v>76.35655</v>
      </c>
      <c r="W889" s="12">
        <f t="shared" si="200"/>
        <v>75.316</v>
      </c>
      <c r="X889" s="12">
        <f t="shared" si="200"/>
        <v>76.0097</v>
      </c>
      <c r="Y889" s="12">
        <f t="shared" si="200"/>
        <v>80.5683</v>
      </c>
      <c r="Z889" s="12">
        <f t="shared" si="200"/>
        <v>82.89715</v>
      </c>
      <c r="AA889" s="12">
        <f t="shared" si="200"/>
        <v>85.27555</v>
      </c>
      <c r="AB889" s="12">
        <f t="shared" si="200"/>
        <v>84.4332</v>
      </c>
      <c r="AC889" s="12">
        <f t="shared" si="200"/>
        <v>85.17645</v>
      </c>
      <c r="AD889" s="12">
        <f t="shared" si="200"/>
        <v>87.6044</v>
      </c>
      <c r="AE889" s="12">
        <f t="shared" si="200"/>
        <v>86.6134</v>
      </c>
      <c r="AF889" s="12">
        <f t="shared" si="200"/>
        <v>87.7035</v>
      </c>
      <c r="AG889" s="12"/>
    </row>
    <row r="890" ht="14.25" hidden="1" customHeight="1" outlineLevel="2">
      <c r="B890" s="7" t="s">
        <v>21</v>
      </c>
      <c r="C890" s="12">
        <f t="shared" ref="C890:AF890" si="201">C788+C856</f>
        <v>494.17137</v>
      </c>
      <c r="D890" s="12">
        <f t="shared" si="201"/>
        <v>481.24791</v>
      </c>
      <c r="E890" s="12">
        <f t="shared" si="201"/>
        <v>350.68473</v>
      </c>
      <c r="F890" s="12">
        <f t="shared" si="201"/>
        <v>263.9043</v>
      </c>
      <c r="G890" s="12">
        <f t="shared" si="201"/>
        <v>236.90997</v>
      </c>
      <c r="H890" s="12">
        <f t="shared" si="201"/>
        <v>227.24757</v>
      </c>
      <c r="I890" s="12">
        <f t="shared" si="201"/>
        <v>232.56189</v>
      </c>
      <c r="J890" s="12">
        <f t="shared" si="201"/>
        <v>233.22618</v>
      </c>
      <c r="K890" s="12">
        <f t="shared" si="201"/>
        <v>228.39498</v>
      </c>
      <c r="L890" s="12">
        <f t="shared" si="201"/>
        <v>211.365</v>
      </c>
      <c r="M890" s="12">
        <f t="shared" si="201"/>
        <v>203.63508</v>
      </c>
      <c r="N890" s="12">
        <f t="shared" si="201"/>
        <v>204.05781</v>
      </c>
      <c r="O890" s="12">
        <f t="shared" si="201"/>
        <v>216.61893</v>
      </c>
      <c r="P890" s="12">
        <f t="shared" si="201"/>
        <v>223.32222</v>
      </c>
      <c r="Q890" s="12">
        <f t="shared" si="201"/>
        <v>228.57615</v>
      </c>
      <c r="R890" s="12">
        <f t="shared" si="201"/>
        <v>225.8586</v>
      </c>
      <c r="S890" s="12">
        <f t="shared" si="201"/>
        <v>225.73782</v>
      </c>
      <c r="T890" s="12">
        <f t="shared" si="201"/>
        <v>232.56189</v>
      </c>
      <c r="U890" s="12">
        <f t="shared" si="201"/>
        <v>221.08779</v>
      </c>
      <c r="V890" s="12">
        <f t="shared" si="201"/>
        <v>228.51576</v>
      </c>
      <c r="W890" s="12">
        <f t="shared" si="201"/>
        <v>221.99364</v>
      </c>
      <c r="X890" s="12">
        <f t="shared" si="201"/>
        <v>217.94751</v>
      </c>
      <c r="Y890" s="12">
        <f t="shared" si="201"/>
        <v>216.43776</v>
      </c>
      <c r="Z890" s="12">
        <f t="shared" si="201"/>
        <v>207.98316</v>
      </c>
      <c r="AA890" s="12">
        <f t="shared" si="201"/>
        <v>222.8391</v>
      </c>
      <c r="AB890" s="12">
        <f t="shared" si="201"/>
        <v>225.13392</v>
      </c>
      <c r="AC890" s="12">
        <f t="shared" si="201"/>
        <v>220.30272</v>
      </c>
      <c r="AD890" s="12">
        <f t="shared" si="201"/>
        <v>220.4235</v>
      </c>
      <c r="AE890" s="12">
        <f t="shared" si="201"/>
        <v>217.04166</v>
      </c>
      <c r="AF890" s="12">
        <f t="shared" si="201"/>
        <v>210.03642</v>
      </c>
      <c r="AG890" s="12"/>
    </row>
    <row r="891" ht="14.25" hidden="1" customHeight="1" outlineLevel="2">
      <c r="B891" s="7" t="s">
        <v>22</v>
      </c>
      <c r="C891" s="12">
        <f t="shared" ref="C891:AF891" si="202">C789+C857</f>
        <v>134.28487</v>
      </c>
      <c r="D891" s="12">
        <f t="shared" si="202"/>
        <v>138.87145</v>
      </c>
      <c r="E891" s="12">
        <f t="shared" si="202"/>
        <v>137.85221</v>
      </c>
      <c r="F891" s="12">
        <f t="shared" si="202"/>
        <v>140.90993</v>
      </c>
      <c r="G891" s="12">
        <f t="shared" si="202"/>
        <v>142.18398</v>
      </c>
      <c r="H891" s="12">
        <f t="shared" si="202"/>
        <v>147.02537</v>
      </c>
      <c r="I891" s="12">
        <f t="shared" si="202"/>
        <v>150.08309</v>
      </c>
      <c r="J891" s="12">
        <f t="shared" si="202"/>
        <v>150.84752</v>
      </c>
      <c r="K891" s="12">
        <f t="shared" si="202"/>
        <v>152.12157</v>
      </c>
      <c r="L891" s="12">
        <f t="shared" si="202"/>
        <v>156.19853</v>
      </c>
      <c r="M891" s="12">
        <f t="shared" si="202"/>
        <v>155.4341</v>
      </c>
      <c r="N891" s="12">
        <f t="shared" si="202"/>
        <v>152.63119</v>
      </c>
      <c r="O891" s="12">
        <f t="shared" si="202"/>
        <v>147.28018</v>
      </c>
      <c r="P891" s="12">
        <f t="shared" si="202"/>
        <v>142.6936</v>
      </c>
      <c r="Q891" s="12">
        <f t="shared" si="202"/>
        <v>143.71284</v>
      </c>
      <c r="R891" s="12">
        <f t="shared" si="202"/>
        <v>141.92917</v>
      </c>
      <c r="S891" s="12">
        <f t="shared" si="202"/>
        <v>138.61664</v>
      </c>
      <c r="T891" s="12">
        <f t="shared" si="202"/>
        <v>141.41955</v>
      </c>
      <c r="U891" s="12">
        <f t="shared" si="202"/>
        <v>142.94841</v>
      </c>
      <c r="V891" s="12">
        <f t="shared" si="202"/>
        <v>140.1455</v>
      </c>
      <c r="W891" s="12">
        <f t="shared" si="202"/>
        <v>142.94841</v>
      </c>
      <c r="X891" s="12">
        <f t="shared" si="202"/>
        <v>138.61664</v>
      </c>
      <c r="Y891" s="12">
        <f t="shared" si="202"/>
        <v>134.53968</v>
      </c>
      <c r="Z891" s="12">
        <f t="shared" si="202"/>
        <v>134.28487</v>
      </c>
      <c r="AA891" s="12">
        <f t="shared" si="202"/>
        <v>137.85221</v>
      </c>
      <c r="AB891" s="12">
        <f t="shared" si="202"/>
        <v>138.87145</v>
      </c>
      <c r="AC891" s="12">
        <f t="shared" si="202"/>
        <v>140.1455</v>
      </c>
      <c r="AD891" s="12">
        <f t="shared" si="202"/>
        <v>143.71284</v>
      </c>
      <c r="AE891" s="12">
        <f t="shared" si="202"/>
        <v>143.45803</v>
      </c>
      <c r="AF891" s="12">
        <f t="shared" si="202"/>
        <v>142.18398</v>
      </c>
      <c r="AG891" s="12"/>
    </row>
    <row r="892" ht="14.25" hidden="1" customHeight="1" outlineLevel="2">
      <c r="B892" s="7" t="s">
        <v>17</v>
      </c>
      <c r="C892" s="12">
        <f t="shared" ref="C892:AF892" si="203">C790+C858</f>
        <v>3091.6224</v>
      </c>
      <c r="D892" s="12">
        <f t="shared" si="203"/>
        <v>2538.4376</v>
      </c>
      <c r="E892" s="12">
        <f t="shared" si="203"/>
        <v>2145.1328</v>
      </c>
      <c r="F892" s="12">
        <f t="shared" si="203"/>
        <v>1903.4856</v>
      </c>
      <c r="G892" s="12">
        <f t="shared" si="203"/>
        <v>1799.3352</v>
      </c>
      <c r="H892" s="12">
        <f t="shared" si="203"/>
        <v>1825.8296</v>
      </c>
      <c r="I892" s="12">
        <f t="shared" si="203"/>
        <v>1818.7492</v>
      </c>
      <c r="J892" s="12">
        <f t="shared" si="203"/>
        <v>1781.52</v>
      </c>
      <c r="K892" s="12">
        <f t="shared" si="203"/>
        <v>1833.8236</v>
      </c>
      <c r="L892" s="12">
        <f t="shared" si="203"/>
        <v>1866.4848</v>
      </c>
      <c r="M892" s="12">
        <f t="shared" si="203"/>
        <v>1945.5112</v>
      </c>
      <c r="N892" s="12">
        <f t="shared" si="203"/>
        <v>1928.1528</v>
      </c>
      <c r="O892" s="12">
        <f t="shared" si="203"/>
        <v>1938.6592</v>
      </c>
      <c r="P892" s="12">
        <f t="shared" si="203"/>
        <v>1973.1476</v>
      </c>
      <c r="Q892" s="12">
        <f t="shared" si="203"/>
        <v>1919.9304</v>
      </c>
      <c r="R892" s="12">
        <f t="shared" si="203"/>
        <v>1827.6568</v>
      </c>
      <c r="S892" s="12">
        <f t="shared" si="203"/>
        <v>1820.8048</v>
      </c>
      <c r="T892" s="12">
        <f t="shared" si="203"/>
        <v>1816.4652</v>
      </c>
      <c r="U892" s="12">
        <f t="shared" si="203"/>
        <v>1664.8076</v>
      </c>
      <c r="V892" s="12">
        <f t="shared" si="203"/>
        <v>1613.8744</v>
      </c>
      <c r="W892" s="12">
        <f t="shared" si="203"/>
        <v>1627.35</v>
      </c>
      <c r="X892" s="12">
        <f t="shared" si="203"/>
        <v>1647.4492</v>
      </c>
      <c r="Y892" s="12">
        <f t="shared" si="203"/>
        <v>1633.9736</v>
      </c>
      <c r="Z892" s="12">
        <f t="shared" si="203"/>
        <v>1677.8264</v>
      </c>
      <c r="AA892" s="12">
        <f t="shared" si="203"/>
        <v>1696.3268</v>
      </c>
      <c r="AB892" s="12">
        <f t="shared" si="203"/>
        <v>1791.3412</v>
      </c>
      <c r="AC892" s="12">
        <f t="shared" si="203"/>
        <v>1811.212</v>
      </c>
      <c r="AD892" s="12">
        <f t="shared" si="203"/>
        <v>1825.6012</v>
      </c>
      <c r="AE892" s="12">
        <f t="shared" si="203"/>
        <v>1796.1376</v>
      </c>
      <c r="AF892" s="12">
        <f t="shared" si="203"/>
        <v>1814.1812</v>
      </c>
      <c r="AG892" s="12"/>
    </row>
    <row r="893" ht="14.25" hidden="1" customHeight="1" outlineLevel="2">
      <c r="B893" s="7" t="s">
        <v>23</v>
      </c>
      <c r="C893" s="12">
        <f t="shared" ref="C893:AF893" si="204">C791+C859</f>
        <v>58.25882</v>
      </c>
      <c r="D893" s="12">
        <f t="shared" si="204"/>
        <v>65.88432</v>
      </c>
      <c r="E893" s="12">
        <f t="shared" si="204"/>
        <v>67.40942</v>
      </c>
      <c r="F893" s="12">
        <f t="shared" si="204"/>
        <v>68.6295</v>
      </c>
      <c r="G893" s="12">
        <f t="shared" si="204"/>
        <v>67.71444</v>
      </c>
      <c r="H893" s="12">
        <f t="shared" si="204"/>
        <v>65.27428</v>
      </c>
      <c r="I893" s="12">
        <f t="shared" si="204"/>
        <v>58.86886</v>
      </c>
      <c r="J893" s="12">
        <f t="shared" si="204"/>
        <v>59.4789</v>
      </c>
      <c r="K893" s="12">
        <f t="shared" si="204"/>
        <v>57.64878</v>
      </c>
      <c r="L893" s="12">
        <f t="shared" si="204"/>
        <v>59.17388</v>
      </c>
      <c r="M893" s="12">
        <f t="shared" si="204"/>
        <v>62.5291</v>
      </c>
      <c r="N893" s="12">
        <f t="shared" si="204"/>
        <v>59.4789</v>
      </c>
      <c r="O893" s="12">
        <f t="shared" si="204"/>
        <v>60.39396</v>
      </c>
      <c r="P893" s="12">
        <f t="shared" si="204"/>
        <v>57.03874</v>
      </c>
      <c r="Q893" s="12">
        <f t="shared" si="204"/>
        <v>58.56384</v>
      </c>
      <c r="R893" s="12">
        <f t="shared" si="204"/>
        <v>57.03874</v>
      </c>
      <c r="S893" s="12">
        <f t="shared" si="204"/>
        <v>57.9538</v>
      </c>
      <c r="T893" s="12">
        <f t="shared" si="204"/>
        <v>59.78392</v>
      </c>
      <c r="U893" s="12">
        <f t="shared" si="204"/>
        <v>53.68352</v>
      </c>
      <c r="V893" s="12">
        <f t="shared" si="204"/>
        <v>52.46344</v>
      </c>
      <c r="W893" s="12">
        <f t="shared" si="204"/>
        <v>51.24336</v>
      </c>
      <c r="X893" s="12">
        <f t="shared" si="204"/>
        <v>44.83794</v>
      </c>
      <c r="Y893" s="12">
        <f t="shared" si="204"/>
        <v>44.83794</v>
      </c>
      <c r="Z893" s="12">
        <f t="shared" si="204"/>
        <v>46.66806</v>
      </c>
      <c r="AA893" s="12">
        <f t="shared" si="204"/>
        <v>44.83794</v>
      </c>
      <c r="AB893" s="12">
        <f t="shared" si="204"/>
        <v>44.53292</v>
      </c>
      <c r="AC893" s="12">
        <f t="shared" si="204"/>
        <v>41.78774</v>
      </c>
      <c r="AD893" s="12">
        <f t="shared" si="204"/>
        <v>40.56766</v>
      </c>
      <c r="AE893" s="12">
        <f t="shared" si="204"/>
        <v>41.48272</v>
      </c>
      <c r="AF893" s="12">
        <f t="shared" si="204"/>
        <v>40.56766</v>
      </c>
      <c r="AG893" s="12"/>
    </row>
    <row r="894" ht="14.25" hidden="1" customHeight="1" outlineLevel="2">
      <c r="B894" s="7" t="s">
        <v>24</v>
      </c>
      <c r="C894" s="12">
        <f t="shared" ref="C894:AF894" si="205">C792+C860</f>
        <v>12050.1232</v>
      </c>
      <c r="D894" s="12">
        <f t="shared" si="205"/>
        <v>12527.71105</v>
      </c>
      <c r="E894" s="12">
        <f t="shared" si="205"/>
        <v>10334.1511</v>
      </c>
      <c r="F894" s="12">
        <f t="shared" si="205"/>
        <v>10290.9557</v>
      </c>
      <c r="G894" s="12">
        <f t="shared" si="205"/>
        <v>8873.51955</v>
      </c>
      <c r="H894" s="12">
        <f t="shared" si="205"/>
        <v>7620.15625</v>
      </c>
      <c r="I894" s="12">
        <f t="shared" si="205"/>
        <v>7746.95565</v>
      </c>
      <c r="J894" s="12">
        <f t="shared" si="205"/>
        <v>7413.5847</v>
      </c>
      <c r="K894" s="12">
        <f t="shared" si="205"/>
        <v>6873.99055</v>
      </c>
      <c r="L894" s="12">
        <f t="shared" si="205"/>
        <v>6824.1765</v>
      </c>
      <c r="M894" s="12">
        <f t="shared" si="205"/>
        <v>6035.16375</v>
      </c>
      <c r="N894" s="12">
        <f t="shared" si="205"/>
        <v>5825.8054</v>
      </c>
      <c r="O894" s="12">
        <f t="shared" si="205"/>
        <v>5581.2637</v>
      </c>
      <c r="P894" s="12">
        <f t="shared" si="205"/>
        <v>5451.32915</v>
      </c>
      <c r="Q894" s="12">
        <f t="shared" si="205"/>
        <v>5400.47005</v>
      </c>
      <c r="R894" s="12">
        <f t="shared" si="205"/>
        <v>5313.7309</v>
      </c>
      <c r="S894" s="12">
        <f t="shared" si="205"/>
        <v>5408.13375</v>
      </c>
      <c r="T894" s="12">
        <f t="shared" si="205"/>
        <v>5302.5837</v>
      </c>
      <c r="U894" s="12">
        <f t="shared" si="205"/>
        <v>4860.52755</v>
      </c>
      <c r="V894" s="12">
        <f t="shared" si="205"/>
        <v>4773.44005</v>
      </c>
      <c r="W894" s="12">
        <f t="shared" si="205"/>
        <v>4664.75485</v>
      </c>
      <c r="X894" s="12">
        <f t="shared" si="205"/>
        <v>4589.8596</v>
      </c>
      <c r="Y894" s="12">
        <f t="shared" si="205"/>
        <v>4378.7595</v>
      </c>
      <c r="Z894" s="12">
        <f t="shared" si="205"/>
        <v>4360.6453</v>
      </c>
      <c r="AA894" s="12">
        <f t="shared" si="205"/>
        <v>4479.43265</v>
      </c>
      <c r="AB894" s="12">
        <f t="shared" si="205"/>
        <v>4558.85645</v>
      </c>
      <c r="AC894" s="12">
        <f t="shared" si="205"/>
        <v>4526.80825</v>
      </c>
      <c r="AD894" s="12">
        <f t="shared" si="205"/>
        <v>4605.53535</v>
      </c>
      <c r="AE894" s="12">
        <f t="shared" si="205"/>
        <v>4503.81715</v>
      </c>
      <c r="AF894" s="12">
        <f t="shared" si="205"/>
        <v>4281.2215</v>
      </c>
      <c r="AG894" s="12"/>
    </row>
    <row r="895" ht="14.25" hidden="1" customHeight="1" outlineLevel="2">
      <c r="B895" s="7" t="s">
        <v>5</v>
      </c>
      <c r="C895" s="12">
        <f t="shared" ref="C895:AF895" si="206">C793+C861</f>
        <v>1437.22344</v>
      </c>
      <c r="D895" s="12">
        <f t="shared" si="206"/>
        <v>1456.97829</v>
      </c>
      <c r="E895" s="12">
        <f t="shared" si="206"/>
        <v>1423.04643</v>
      </c>
      <c r="F895" s="12">
        <f t="shared" si="206"/>
        <v>1447.21707</v>
      </c>
      <c r="G895" s="12">
        <f t="shared" si="206"/>
        <v>1446.75225</v>
      </c>
      <c r="H895" s="12">
        <f t="shared" si="206"/>
        <v>1472.31735</v>
      </c>
      <c r="I895" s="12">
        <f t="shared" si="206"/>
        <v>1457.2107</v>
      </c>
      <c r="J895" s="12">
        <f t="shared" si="206"/>
        <v>1463.48577</v>
      </c>
      <c r="K895" s="12">
        <f t="shared" si="206"/>
        <v>1472.31735</v>
      </c>
      <c r="L895" s="12">
        <f t="shared" si="206"/>
        <v>1444.19574</v>
      </c>
      <c r="M895" s="12">
        <f t="shared" si="206"/>
        <v>1413.28521</v>
      </c>
      <c r="N895" s="12">
        <f t="shared" si="206"/>
        <v>1414.91208</v>
      </c>
      <c r="O895" s="12">
        <f t="shared" si="206"/>
        <v>1399.34061</v>
      </c>
      <c r="P895" s="12">
        <f t="shared" si="206"/>
        <v>1401.19989</v>
      </c>
      <c r="Q895" s="12">
        <f t="shared" si="206"/>
        <v>1398.17856</v>
      </c>
      <c r="R895" s="12">
        <f t="shared" si="206"/>
        <v>1396.31928</v>
      </c>
      <c r="S895" s="12">
        <f t="shared" si="206"/>
        <v>1406.54532</v>
      </c>
      <c r="T895" s="12">
        <f t="shared" si="206"/>
        <v>1437.22344</v>
      </c>
      <c r="U895" s="12">
        <f t="shared" si="206"/>
        <v>1429.3215</v>
      </c>
      <c r="V895" s="12">
        <f t="shared" si="206"/>
        <v>1462.32372</v>
      </c>
      <c r="W895" s="12">
        <f t="shared" si="206"/>
        <v>1461.39408</v>
      </c>
      <c r="X895" s="12">
        <f t="shared" si="206"/>
        <v>1448.37912</v>
      </c>
      <c r="Y895" s="12">
        <f t="shared" si="206"/>
        <v>1454.8866</v>
      </c>
      <c r="Z895" s="12">
        <f t="shared" si="206"/>
        <v>1456.28106</v>
      </c>
      <c r="AA895" s="12">
        <f t="shared" si="206"/>
        <v>1473.71181</v>
      </c>
      <c r="AB895" s="12">
        <f t="shared" si="206"/>
        <v>1492.0722</v>
      </c>
      <c r="AC895" s="12">
        <f t="shared" si="206"/>
        <v>1510.20018</v>
      </c>
      <c r="AD895" s="12">
        <f t="shared" si="206"/>
        <v>1530.18744</v>
      </c>
      <c r="AE895" s="12">
        <f t="shared" si="206"/>
        <v>1507.87608</v>
      </c>
      <c r="AF895" s="12">
        <f t="shared" si="206"/>
        <v>1483.00821</v>
      </c>
      <c r="AG895" s="12"/>
    </row>
    <row r="896" ht="14.25" hidden="1" customHeight="1" outlineLevel="2">
      <c r="B896" s="7" t="s">
        <v>26</v>
      </c>
      <c r="C896" s="12">
        <f t="shared" ref="C896:AF896" si="207">C794+C862</f>
        <v>11711.36346</v>
      </c>
      <c r="D896" s="12">
        <f t="shared" si="207"/>
        <v>10291.36704</v>
      </c>
      <c r="E896" s="12">
        <f t="shared" si="207"/>
        <v>9748.92003</v>
      </c>
      <c r="F896" s="12">
        <f t="shared" si="207"/>
        <v>9159.00018</v>
      </c>
      <c r="G896" s="12">
        <f t="shared" si="207"/>
        <v>9241.14681</v>
      </c>
      <c r="H896" s="12">
        <f t="shared" si="207"/>
        <v>9066.84702</v>
      </c>
      <c r="I896" s="12">
        <f t="shared" si="207"/>
        <v>8561.16819</v>
      </c>
      <c r="J896" s="12">
        <f t="shared" si="207"/>
        <v>8629.35222</v>
      </c>
      <c r="K896" s="12">
        <f t="shared" si="207"/>
        <v>8830.18095</v>
      </c>
      <c r="L896" s="12">
        <f t="shared" si="207"/>
        <v>8706.61194</v>
      </c>
      <c r="M896" s="12">
        <f t="shared" si="207"/>
        <v>8416.88799</v>
      </c>
      <c r="N896" s="12">
        <f t="shared" si="207"/>
        <v>8160.20886</v>
      </c>
      <c r="O896" s="12">
        <f t="shared" si="207"/>
        <v>8026.86603</v>
      </c>
      <c r="P896" s="12">
        <f t="shared" si="207"/>
        <v>7693.62531</v>
      </c>
      <c r="Q896" s="12">
        <f t="shared" si="207"/>
        <v>7459.51905</v>
      </c>
      <c r="R896" s="12">
        <f t="shared" si="207"/>
        <v>7872.11388</v>
      </c>
      <c r="S896" s="12">
        <f t="shared" si="207"/>
        <v>7975.66983</v>
      </c>
      <c r="T896" s="12">
        <f t="shared" si="207"/>
        <v>8117.85564</v>
      </c>
      <c r="U896" s="12">
        <f t="shared" si="207"/>
        <v>7832.32047</v>
      </c>
      <c r="V896" s="12">
        <f t="shared" si="207"/>
        <v>7545.85446</v>
      </c>
      <c r="W896" s="12">
        <f t="shared" si="207"/>
        <v>7361.08272</v>
      </c>
      <c r="X896" s="12">
        <f t="shared" si="207"/>
        <v>7323.84912</v>
      </c>
      <c r="Y896" s="12">
        <f t="shared" si="207"/>
        <v>7096.95687</v>
      </c>
      <c r="Z896" s="12">
        <f t="shared" si="207"/>
        <v>7205.86515</v>
      </c>
      <c r="AA896" s="12">
        <f t="shared" si="207"/>
        <v>7079.50362</v>
      </c>
      <c r="AB896" s="12">
        <f t="shared" si="207"/>
        <v>7070.42793</v>
      </c>
      <c r="AC896" s="12">
        <f t="shared" si="207"/>
        <v>7091.13912</v>
      </c>
      <c r="AD896" s="12">
        <f t="shared" si="207"/>
        <v>7425.07797</v>
      </c>
      <c r="AE896" s="12">
        <f t="shared" si="207"/>
        <v>7684.31691</v>
      </c>
      <c r="AF896" s="12">
        <f t="shared" si="207"/>
        <v>7381.09578</v>
      </c>
      <c r="AG896" s="12"/>
    </row>
    <row r="897" ht="14.25" hidden="1" customHeight="1" outlineLevel="2">
      <c r="B897" s="7" t="s">
        <v>27</v>
      </c>
      <c r="C897" s="12">
        <f t="shared" ref="C897:AF897" si="208">C795+C863</f>
        <v>571.417</v>
      </c>
      <c r="D897" s="12">
        <f t="shared" si="208"/>
        <v>572.23331</v>
      </c>
      <c r="E897" s="12">
        <f t="shared" si="208"/>
        <v>565.77704</v>
      </c>
      <c r="F897" s="12">
        <f t="shared" si="208"/>
        <v>554.42291</v>
      </c>
      <c r="G897" s="12">
        <f t="shared" si="208"/>
        <v>549.00558</v>
      </c>
      <c r="H897" s="12">
        <f t="shared" si="208"/>
        <v>538.83881</v>
      </c>
      <c r="I897" s="12">
        <f t="shared" si="208"/>
        <v>550.78662</v>
      </c>
      <c r="J897" s="12">
        <f t="shared" si="208"/>
        <v>545.81455</v>
      </c>
      <c r="K897" s="12">
        <f t="shared" si="208"/>
        <v>531.04676</v>
      </c>
      <c r="L897" s="12">
        <f t="shared" si="208"/>
        <v>547.81822</v>
      </c>
      <c r="M897" s="12">
        <f t="shared" si="208"/>
        <v>569.48754</v>
      </c>
      <c r="N897" s="12">
        <f t="shared" si="208"/>
        <v>544.10772</v>
      </c>
      <c r="O897" s="12">
        <f t="shared" si="208"/>
        <v>529.48835</v>
      </c>
      <c r="P897" s="12">
        <f t="shared" si="208"/>
        <v>486.00129</v>
      </c>
      <c r="Q897" s="12">
        <f t="shared" si="208"/>
        <v>484.73972</v>
      </c>
      <c r="R897" s="12">
        <f t="shared" si="208"/>
        <v>479.09976</v>
      </c>
      <c r="S897" s="12">
        <f t="shared" si="208"/>
        <v>465.89038</v>
      </c>
      <c r="T897" s="12">
        <f t="shared" si="208"/>
        <v>475.83452</v>
      </c>
      <c r="U897" s="12">
        <f t="shared" si="208"/>
        <v>460.54726</v>
      </c>
      <c r="V897" s="12">
        <f t="shared" si="208"/>
        <v>441.92055</v>
      </c>
      <c r="W897" s="12">
        <f t="shared" si="208"/>
        <v>437.76479</v>
      </c>
      <c r="X897" s="12">
        <f t="shared" si="208"/>
        <v>439.91688</v>
      </c>
      <c r="Y897" s="12">
        <f t="shared" si="208"/>
        <v>426.48487</v>
      </c>
      <c r="Z897" s="12">
        <f t="shared" si="208"/>
        <v>414.75969</v>
      </c>
      <c r="AA897" s="12">
        <f t="shared" si="208"/>
        <v>432.27325</v>
      </c>
      <c r="AB897" s="12">
        <f t="shared" si="208"/>
        <v>438.95215</v>
      </c>
      <c r="AC897" s="12">
        <f t="shared" si="208"/>
        <v>442.66265</v>
      </c>
      <c r="AD897" s="12">
        <f t="shared" si="208"/>
        <v>443.85001</v>
      </c>
      <c r="AE897" s="12">
        <f t="shared" si="208"/>
        <v>438.5811</v>
      </c>
      <c r="AF897" s="12">
        <f t="shared" si="208"/>
        <v>437.91321</v>
      </c>
      <c r="AG897" s="12"/>
    </row>
    <row r="898" ht="14.25" hidden="1" customHeight="1" outlineLevel="2">
      <c r="B898" s="7" t="s">
        <v>28</v>
      </c>
      <c r="C898" s="12">
        <f t="shared" ref="C898:AF898" si="209">C796+C864</f>
        <v>5511.2844</v>
      </c>
      <c r="D898" s="12">
        <f t="shared" si="209"/>
        <v>4593.5394</v>
      </c>
      <c r="E898" s="12">
        <f t="shared" si="209"/>
        <v>4044.84825</v>
      </c>
      <c r="F898" s="12">
        <f t="shared" si="209"/>
        <v>3967.81785</v>
      </c>
      <c r="G898" s="12">
        <f t="shared" si="209"/>
        <v>3678.05115</v>
      </c>
      <c r="H898" s="12">
        <f t="shared" si="209"/>
        <v>3731.4609</v>
      </c>
      <c r="I898" s="12">
        <f t="shared" si="209"/>
        <v>3747.85995</v>
      </c>
      <c r="J898" s="12">
        <f t="shared" si="209"/>
        <v>3470.43015</v>
      </c>
      <c r="K898" s="12">
        <f t="shared" si="209"/>
        <v>3396.70965</v>
      </c>
      <c r="L898" s="12">
        <f t="shared" si="209"/>
        <v>3158.99865</v>
      </c>
      <c r="M898" s="12">
        <f t="shared" si="209"/>
        <v>2964.1659</v>
      </c>
      <c r="N898" s="12">
        <f t="shared" si="209"/>
        <v>2857.3464</v>
      </c>
      <c r="O898" s="12">
        <f t="shared" si="209"/>
        <v>2955.89115</v>
      </c>
      <c r="P898" s="12">
        <f t="shared" si="209"/>
        <v>3006.14145</v>
      </c>
      <c r="Q898" s="12">
        <f t="shared" si="209"/>
        <v>3191.79675</v>
      </c>
      <c r="R898" s="12">
        <f t="shared" si="209"/>
        <v>3228.80745</v>
      </c>
      <c r="S898" s="12">
        <f t="shared" si="209"/>
        <v>3246.4101</v>
      </c>
      <c r="T898" s="12">
        <f t="shared" si="209"/>
        <v>3254.08305</v>
      </c>
      <c r="U898" s="12">
        <f t="shared" si="209"/>
        <v>3204.8859</v>
      </c>
      <c r="V898" s="12">
        <f t="shared" si="209"/>
        <v>3081.8178</v>
      </c>
      <c r="W898" s="12">
        <f t="shared" si="209"/>
        <v>2805.8925</v>
      </c>
      <c r="X898" s="12">
        <f t="shared" si="209"/>
        <v>2816.1231</v>
      </c>
      <c r="Y898" s="12">
        <f t="shared" si="209"/>
        <v>2752.9341</v>
      </c>
      <c r="Z898" s="12">
        <f t="shared" si="209"/>
        <v>2779.7142</v>
      </c>
      <c r="AA898" s="12">
        <f t="shared" si="209"/>
        <v>2799.72405</v>
      </c>
      <c r="AB898" s="12">
        <f t="shared" si="209"/>
        <v>2857.49685</v>
      </c>
      <c r="AC898" s="12">
        <f t="shared" si="209"/>
        <v>2781.2187</v>
      </c>
      <c r="AD898" s="12">
        <f t="shared" si="209"/>
        <v>2732.62335</v>
      </c>
      <c r="AE898" s="12">
        <f t="shared" si="209"/>
        <v>2731.8711</v>
      </c>
      <c r="AF898" s="12">
        <f t="shared" si="209"/>
        <v>2681.6208</v>
      </c>
      <c r="AG898" s="12"/>
    </row>
    <row r="899" ht="14.25" hidden="1" customHeight="1" outlineLevel="2">
      <c r="B899" s="7" t="s">
        <v>30</v>
      </c>
      <c r="C899" s="12">
        <f t="shared" ref="C899:AF899" si="210">C797+C865</f>
        <v>558.52544</v>
      </c>
      <c r="D899" s="12">
        <f t="shared" si="210"/>
        <v>525.07648</v>
      </c>
      <c r="E899" s="12">
        <f t="shared" si="210"/>
        <v>547.69664</v>
      </c>
      <c r="F899" s="12">
        <f t="shared" si="210"/>
        <v>512.32256</v>
      </c>
      <c r="G899" s="12">
        <f t="shared" si="210"/>
        <v>512.32256</v>
      </c>
      <c r="H899" s="12">
        <f t="shared" si="210"/>
        <v>515.69152</v>
      </c>
      <c r="I899" s="12">
        <f t="shared" si="210"/>
        <v>497.88416</v>
      </c>
      <c r="J899" s="12">
        <f t="shared" si="210"/>
        <v>498.1248</v>
      </c>
      <c r="K899" s="12">
        <f t="shared" si="210"/>
        <v>503.90016</v>
      </c>
      <c r="L899" s="12">
        <f t="shared" si="210"/>
        <v>503.90016</v>
      </c>
      <c r="M899" s="12">
        <f t="shared" si="210"/>
        <v>523.63264</v>
      </c>
      <c r="N899" s="12">
        <f t="shared" si="210"/>
        <v>524.11392</v>
      </c>
      <c r="O899" s="12">
        <f t="shared" si="210"/>
        <v>537.8304</v>
      </c>
      <c r="P899" s="12">
        <f t="shared" si="210"/>
        <v>508.9536</v>
      </c>
      <c r="Q899" s="12">
        <f t="shared" si="210"/>
        <v>475.02336</v>
      </c>
      <c r="R899" s="12">
        <f t="shared" si="210"/>
        <v>489.46176</v>
      </c>
      <c r="S899" s="12">
        <f t="shared" si="210"/>
        <v>487.05536</v>
      </c>
      <c r="T899" s="12">
        <f t="shared" si="210"/>
        <v>504.86272</v>
      </c>
      <c r="U899" s="12">
        <f t="shared" si="210"/>
        <v>475.50464</v>
      </c>
      <c r="V899" s="12">
        <f t="shared" si="210"/>
        <v>484.64896</v>
      </c>
      <c r="W899" s="12">
        <f t="shared" si="210"/>
        <v>470.21056</v>
      </c>
      <c r="X899" s="12">
        <f t="shared" si="210"/>
        <v>452.64384</v>
      </c>
      <c r="Y899" s="12">
        <f t="shared" si="210"/>
        <v>449.03424</v>
      </c>
      <c r="Z899" s="12">
        <f t="shared" si="210"/>
        <v>443.01824</v>
      </c>
      <c r="AA899" s="12">
        <f t="shared" si="210"/>
        <v>440.61184</v>
      </c>
      <c r="AB899" s="12">
        <f t="shared" si="210"/>
        <v>451.2</v>
      </c>
      <c r="AC899" s="12">
        <f t="shared" si="210"/>
        <v>456.25344</v>
      </c>
      <c r="AD899" s="12">
        <f t="shared" si="210"/>
        <v>446.62784</v>
      </c>
      <c r="AE899" s="12">
        <f t="shared" si="210"/>
        <v>443.74016</v>
      </c>
      <c r="AF899" s="12">
        <f t="shared" si="210"/>
        <v>434.59584</v>
      </c>
      <c r="AG899" s="12"/>
    </row>
    <row r="900" ht="14.25" hidden="1" customHeight="1" outlineLevel="2">
      <c r="B900" s="7" t="s">
        <v>29</v>
      </c>
      <c r="C900" s="12">
        <f t="shared" ref="C900:AF900" si="211">C798+C866</f>
        <v>1972.8784</v>
      </c>
      <c r="D900" s="12">
        <f t="shared" si="211"/>
        <v>1733.19248</v>
      </c>
      <c r="E900" s="12">
        <f t="shared" si="211"/>
        <v>1485.30048</v>
      </c>
      <c r="F900" s="12">
        <f t="shared" si="211"/>
        <v>1318.44352</v>
      </c>
      <c r="G900" s="12">
        <f t="shared" si="211"/>
        <v>1352.2936</v>
      </c>
      <c r="H900" s="12">
        <f t="shared" si="211"/>
        <v>1324.94</v>
      </c>
      <c r="I900" s="12">
        <f t="shared" si="211"/>
        <v>1339.30064</v>
      </c>
      <c r="J900" s="12">
        <f t="shared" si="211"/>
        <v>1416.57456</v>
      </c>
      <c r="K900" s="12">
        <f t="shared" si="211"/>
        <v>1208.00336</v>
      </c>
      <c r="L900" s="12">
        <f t="shared" si="211"/>
        <v>1151.58656</v>
      </c>
      <c r="M900" s="12">
        <f t="shared" si="211"/>
        <v>1143.38048</v>
      </c>
      <c r="N900" s="12">
        <f t="shared" si="211"/>
        <v>1189.53968</v>
      </c>
      <c r="O900" s="12">
        <f t="shared" si="211"/>
        <v>1231.25392</v>
      </c>
      <c r="P900" s="12">
        <f t="shared" si="211"/>
        <v>1177.9144</v>
      </c>
      <c r="Q900" s="12">
        <f t="shared" si="211"/>
        <v>1094.48592</v>
      </c>
      <c r="R900" s="12">
        <f t="shared" si="211"/>
        <v>1115.00112</v>
      </c>
      <c r="S900" s="12">
        <f t="shared" si="211"/>
        <v>1034.64992</v>
      </c>
      <c r="T900" s="12">
        <f t="shared" si="211"/>
        <v>1077.38992</v>
      </c>
      <c r="U900" s="12">
        <f t="shared" si="211"/>
        <v>993.2776</v>
      </c>
      <c r="V900" s="12">
        <f t="shared" si="211"/>
        <v>989.17456</v>
      </c>
      <c r="W900" s="12">
        <f t="shared" si="211"/>
        <v>985.41344</v>
      </c>
      <c r="X900" s="12">
        <f t="shared" si="211"/>
        <v>957.03408</v>
      </c>
      <c r="Y900" s="12">
        <f t="shared" si="211"/>
        <v>1023.02464</v>
      </c>
      <c r="Z900" s="12">
        <f t="shared" si="211"/>
        <v>1029.86304</v>
      </c>
      <c r="AA900" s="12">
        <f t="shared" si="211"/>
        <v>1029.52112</v>
      </c>
      <c r="AB900" s="12">
        <f t="shared" si="211"/>
        <v>1016.87008</v>
      </c>
      <c r="AC900" s="12">
        <f t="shared" si="211"/>
        <v>1045.93328</v>
      </c>
      <c r="AD900" s="12">
        <f t="shared" si="211"/>
        <v>1102.00816</v>
      </c>
      <c r="AE900" s="12">
        <f t="shared" si="211"/>
        <v>1097.5632</v>
      </c>
      <c r="AF900" s="12">
        <f t="shared" si="211"/>
        <v>1076.70608</v>
      </c>
      <c r="AG900" s="12"/>
    </row>
    <row r="901" ht="14.25" hidden="1" customHeight="1" outlineLevel="2">
      <c r="B901" s="7" t="s">
        <v>13</v>
      </c>
      <c r="C901" s="12">
        <f t="shared" ref="C901:AF901" si="212">C799+C867</f>
        <v>150.7282</v>
      </c>
      <c r="D901" s="12">
        <f t="shared" si="212"/>
        <v>144.0446</v>
      </c>
      <c r="E901" s="12">
        <f t="shared" si="212"/>
        <v>138.229</v>
      </c>
      <c r="F901" s="12">
        <f t="shared" si="212"/>
        <v>140.0952</v>
      </c>
      <c r="G901" s="12">
        <f t="shared" si="212"/>
        <v>144.3484</v>
      </c>
      <c r="H901" s="12">
        <f t="shared" si="212"/>
        <v>145.0428</v>
      </c>
      <c r="I901" s="12">
        <f t="shared" si="212"/>
        <v>149.5998</v>
      </c>
      <c r="J901" s="12">
        <f t="shared" si="212"/>
        <v>156.1532</v>
      </c>
      <c r="K901" s="12">
        <f t="shared" si="212"/>
        <v>152.985</v>
      </c>
      <c r="L901" s="12">
        <f t="shared" si="212"/>
        <v>164.6596</v>
      </c>
      <c r="M901" s="12">
        <f t="shared" si="212"/>
        <v>151.0754</v>
      </c>
      <c r="N901" s="12">
        <f t="shared" si="212"/>
        <v>151.9434</v>
      </c>
      <c r="O901" s="12">
        <f t="shared" si="212"/>
        <v>155.589</v>
      </c>
      <c r="P901" s="12">
        <f t="shared" si="212"/>
        <v>159.712</v>
      </c>
      <c r="Q901" s="12">
        <f t="shared" si="212"/>
        <v>161.7518</v>
      </c>
      <c r="R901" s="12">
        <f t="shared" si="212"/>
        <v>164.8766</v>
      </c>
      <c r="S901" s="12">
        <f t="shared" si="212"/>
        <v>160.6668</v>
      </c>
      <c r="T901" s="12">
        <f t="shared" si="212"/>
        <v>158.844</v>
      </c>
      <c r="U901" s="12">
        <f t="shared" si="212"/>
        <v>155.155</v>
      </c>
      <c r="V901" s="12">
        <f t="shared" si="212"/>
        <v>157.3684</v>
      </c>
      <c r="W901" s="12">
        <f t="shared" si="212"/>
        <v>158.8006</v>
      </c>
      <c r="X901" s="12">
        <f t="shared" si="212"/>
        <v>153.3756</v>
      </c>
      <c r="Y901" s="12">
        <f t="shared" si="212"/>
        <v>152.9416</v>
      </c>
      <c r="Z901" s="12">
        <f t="shared" si="212"/>
        <v>150.1206</v>
      </c>
      <c r="AA901" s="12">
        <f t="shared" si="212"/>
        <v>152.551</v>
      </c>
      <c r="AB901" s="12">
        <f t="shared" si="212"/>
        <v>145.5202</v>
      </c>
      <c r="AC901" s="12">
        <f t="shared" si="212"/>
        <v>144.0446</v>
      </c>
      <c r="AD901" s="12">
        <f t="shared" si="212"/>
        <v>140.3122</v>
      </c>
      <c r="AE901" s="12">
        <f t="shared" si="212"/>
        <v>139.4008</v>
      </c>
      <c r="AF901" s="12">
        <f t="shared" si="212"/>
        <v>137.1006</v>
      </c>
      <c r="AG901" s="12"/>
    </row>
    <row r="902" ht="14.25" hidden="1" customHeight="1" outlineLevel="2">
      <c r="B902" s="7" t="s">
        <v>32</v>
      </c>
      <c r="C902" s="12">
        <f t="shared" ref="C902:AF902" si="213">C800+C868</f>
        <v>334.3635</v>
      </c>
      <c r="D902" s="12">
        <f t="shared" si="213"/>
        <v>323.3844</v>
      </c>
      <c r="E902" s="12">
        <f t="shared" si="213"/>
        <v>329.2621</v>
      </c>
      <c r="F902" s="12">
        <f t="shared" si="213"/>
        <v>336.1379</v>
      </c>
      <c r="G902" s="12">
        <f t="shared" si="213"/>
        <v>341.96015</v>
      </c>
      <c r="H902" s="12">
        <f t="shared" si="213"/>
        <v>338.7995</v>
      </c>
      <c r="I902" s="12">
        <f t="shared" si="213"/>
        <v>339.2431</v>
      </c>
      <c r="J902" s="12">
        <f t="shared" si="213"/>
        <v>346.2298</v>
      </c>
      <c r="K902" s="12">
        <f t="shared" si="213"/>
        <v>342.84735</v>
      </c>
      <c r="L902" s="12">
        <f t="shared" si="213"/>
        <v>334.918</v>
      </c>
      <c r="M902" s="12">
        <f t="shared" si="213"/>
        <v>331.1474</v>
      </c>
      <c r="N902" s="12">
        <f t="shared" si="213"/>
        <v>328.09765</v>
      </c>
      <c r="O902" s="12">
        <f t="shared" si="213"/>
        <v>326.65595</v>
      </c>
      <c r="P902" s="12">
        <f t="shared" si="213"/>
        <v>326.87775</v>
      </c>
      <c r="Q902" s="12">
        <f t="shared" si="213"/>
        <v>328.31945</v>
      </c>
      <c r="R902" s="12">
        <f t="shared" si="213"/>
        <v>320.66735</v>
      </c>
      <c r="S902" s="12">
        <f t="shared" si="213"/>
        <v>316.1759</v>
      </c>
      <c r="T902" s="12">
        <f t="shared" si="213"/>
        <v>315.12235</v>
      </c>
      <c r="U902" s="12">
        <f t="shared" si="213"/>
        <v>316.065</v>
      </c>
      <c r="V902" s="12">
        <f t="shared" si="213"/>
        <v>300.0954</v>
      </c>
      <c r="W902" s="12">
        <f t="shared" si="213"/>
        <v>303.25605</v>
      </c>
      <c r="X902" s="12">
        <f t="shared" si="213"/>
        <v>301.03805</v>
      </c>
      <c r="Y902" s="12">
        <f t="shared" si="213"/>
        <v>296.26935</v>
      </c>
      <c r="Z902" s="12">
        <f t="shared" si="213"/>
        <v>302.47975</v>
      </c>
      <c r="AA902" s="12">
        <f t="shared" si="213"/>
        <v>302.4243</v>
      </c>
      <c r="AB902" s="12">
        <f t="shared" si="213"/>
        <v>302.4243</v>
      </c>
      <c r="AC902" s="12">
        <f t="shared" si="213"/>
        <v>295.9921</v>
      </c>
      <c r="AD902" s="12">
        <f t="shared" si="213"/>
        <v>296.9902</v>
      </c>
      <c r="AE902" s="12">
        <f t="shared" si="213"/>
        <v>297.37835</v>
      </c>
      <c r="AF902" s="12">
        <f t="shared" si="213"/>
        <v>296.15845</v>
      </c>
      <c r="AG902" s="12"/>
    </row>
    <row r="903" ht="14.25" hidden="1" customHeight="1" outlineLevel="2">
      <c r="B903" s="7" t="s">
        <v>25</v>
      </c>
      <c r="C903" s="12">
        <f t="shared" ref="C903:AF903" si="214">C801+C869</f>
        <v>99.58797</v>
      </c>
      <c r="D903" s="12">
        <f t="shared" si="214"/>
        <v>98.11705</v>
      </c>
      <c r="E903" s="12">
        <f t="shared" si="214"/>
        <v>100.85831</v>
      </c>
      <c r="F903" s="12">
        <f t="shared" si="214"/>
        <v>94.33946</v>
      </c>
      <c r="G903" s="12">
        <f t="shared" si="214"/>
        <v>91.73192</v>
      </c>
      <c r="H903" s="12">
        <f t="shared" si="214"/>
        <v>94.13888</v>
      </c>
      <c r="I903" s="12">
        <f t="shared" si="214"/>
        <v>96.07782</v>
      </c>
      <c r="J903" s="12">
        <f t="shared" si="214"/>
        <v>93.2697</v>
      </c>
      <c r="K903" s="12">
        <f t="shared" si="214"/>
        <v>95.40922</v>
      </c>
      <c r="L903" s="12">
        <f t="shared" si="214"/>
        <v>97.81618</v>
      </c>
      <c r="M903" s="12">
        <f t="shared" si="214"/>
        <v>95.47608</v>
      </c>
      <c r="N903" s="12">
        <f t="shared" si="214"/>
        <v>96.21154</v>
      </c>
      <c r="O903" s="12">
        <f t="shared" si="214"/>
        <v>97.11415</v>
      </c>
      <c r="P903" s="12">
        <f t="shared" si="214"/>
        <v>100.79145</v>
      </c>
      <c r="Q903" s="12">
        <f t="shared" si="214"/>
        <v>101.2929</v>
      </c>
      <c r="R903" s="12">
        <f t="shared" si="214"/>
        <v>101.79435</v>
      </c>
      <c r="S903" s="12">
        <f t="shared" si="214"/>
        <v>102.56324</v>
      </c>
      <c r="T903" s="12">
        <f t="shared" si="214"/>
        <v>102.36266</v>
      </c>
      <c r="U903" s="12">
        <f t="shared" si="214"/>
        <v>103.2987</v>
      </c>
      <c r="V903" s="12">
        <f t="shared" si="214"/>
        <v>103.03126</v>
      </c>
      <c r="W903" s="12">
        <f t="shared" si="214"/>
        <v>102.06179</v>
      </c>
      <c r="X903" s="12">
        <f t="shared" si="214"/>
        <v>100.22314</v>
      </c>
      <c r="Y903" s="12">
        <f t="shared" si="214"/>
        <v>101.15918</v>
      </c>
      <c r="Z903" s="12">
        <f t="shared" si="214"/>
        <v>102.26237</v>
      </c>
      <c r="AA903" s="12">
        <f t="shared" si="214"/>
        <v>100.85831</v>
      </c>
      <c r="AB903" s="12">
        <f t="shared" si="214"/>
        <v>100.25657</v>
      </c>
      <c r="AC903" s="12">
        <f t="shared" si="214"/>
        <v>99.88884</v>
      </c>
      <c r="AD903" s="12">
        <f t="shared" si="214"/>
        <v>98.65193</v>
      </c>
      <c r="AE903" s="12">
        <f t="shared" si="214"/>
        <v>102.49638</v>
      </c>
      <c r="AF903" s="12">
        <f t="shared" si="214"/>
        <v>95.44265</v>
      </c>
      <c r="AG903" s="12"/>
    </row>
    <row r="904" ht="14.25" hidden="1" customHeight="1" outlineLevel="2">
      <c r="B904" s="7" t="s">
        <v>33</v>
      </c>
      <c r="C904" s="12">
        <f t="shared" ref="C904:AF904" si="215">C802+C870</f>
        <v>1439.48112</v>
      </c>
      <c r="D904" s="12">
        <f t="shared" si="215"/>
        <v>1420.84096</v>
      </c>
      <c r="E904" s="12">
        <f t="shared" si="215"/>
        <v>1411.6256</v>
      </c>
      <c r="F904" s="12">
        <f t="shared" si="215"/>
        <v>1391.93824</v>
      </c>
      <c r="G904" s="12">
        <f t="shared" si="215"/>
        <v>1386.91168</v>
      </c>
      <c r="H904" s="12">
        <f t="shared" si="215"/>
        <v>1382.51344</v>
      </c>
      <c r="I904" s="12">
        <f t="shared" si="215"/>
        <v>1352.77296</v>
      </c>
      <c r="J904" s="12">
        <f t="shared" si="215"/>
        <v>1301.25072</v>
      </c>
      <c r="K904" s="12">
        <f t="shared" si="215"/>
        <v>1288.68432</v>
      </c>
      <c r="L904" s="12">
        <f t="shared" si="215"/>
        <v>1276.11792</v>
      </c>
      <c r="M904" s="12">
        <f t="shared" si="215"/>
        <v>1280.7256</v>
      </c>
      <c r="N904" s="12">
        <f t="shared" si="215"/>
        <v>1275.90848</v>
      </c>
      <c r="O904" s="12">
        <f t="shared" si="215"/>
        <v>1248.68128</v>
      </c>
      <c r="P904" s="12">
        <f t="shared" si="215"/>
        <v>1228.15616</v>
      </c>
      <c r="Q904" s="12">
        <f t="shared" si="215"/>
        <v>1222.29184</v>
      </c>
      <c r="R904" s="12">
        <f t="shared" si="215"/>
        <v>1239.25648</v>
      </c>
      <c r="S904" s="12">
        <f t="shared" si="215"/>
        <v>1246.58688</v>
      </c>
      <c r="T904" s="12">
        <f t="shared" si="215"/>
        <v>1263.76096</v>
      </c>
      <c r="U904" s="12">
        <f t="shared" si="215"/>
        <v>1262.08544</v>
      </c>
      <c r="V904" s="12">
        <f t="shared" si="215"/>
        <v>1234.6488</v>
      </c>
      <c r="W904" s="12">
        <f t="shared" si="215"/>
        <v>1236.95264</v>
      </c>
      <c r="X904" s="12">
        <f t="shared" si="215"/>
        <v>1212.44816</v>
      </c>
      <c r="Y904" s="12">
        <f t="shared" si="215"/>
        <v>1197.15904</v>
      </c>
      <c r="Z904" s="12">
        <f t="shared" si="215"/>
        <v>1178.72832</v>
      </c>
      <c r="AA904" s="12">
        <f t="shared" si="215"/>
        <v>1183.96432</v>
      </c>
      <c r="AB904" s="12">
        <f t="shared" si="215"/>
        <v>1164.4864</v>
      </c>
      <c r="AC904" s="12">
        <f t="shared" si="215"/>
        <v>1160.2976</v>
      </c>
      <c r="AD904" s="12">
        <f t="shared" si="215"/>
        <v>1157.36544</v>
      </c>
      <c r="AE904" s="12">
        <f t="shared" si="215"/>
        <v>1144.17072</v>
      </c>
      <c r="AF904" s="12">
        <f t="shared" si="215"/>
        <v>1126.7872</v>
      </c>
      <c r="AG904" s="12"/>
    </row>
    <row r="905" ht="14.25" hidden="1" customHeight="1" outlineLevel="2">
      <c r="B905" s="7" t="s">
        <v>35</v>
      </c>
      <c r="C905" s="12">
        <f t="shared" ref="C905:AF905" si="216">C803+C871</f>
        <v>10482.2426</v>
      </c>
      <c r="D905" s="12">
        <f t="shared" si="216"/>
        <v>10425.1699</v>
      </c>
      <c r="E905" s="12">
        <f t="shared" si="216"/>
        <v>10027.3105</v>
      </c>
      <c r="F905" s="12">
        <f t="shared" si="216"/>
        <v>9886.1133</v>
      </c>
      <c r="G905" s="12">
        <f t="shared" si="216"/>
        <v>10053.3726</v>
      </c>
      <c r="H905" s="12">
        <f t="shared" si="216"/>
        <v>9839.5974</v>
      </c>
      <c r="I905" s="12">
        <f t="shared" si="216"/>
        <v>10160.2602</v>
      </c>
      <c r="J905" s="12">
        <f t="shared" si="216"/>
        <v>10369.7467</v>
      </c>
      <c r="K905" s="12">
        <f t="shared" si="216"/>
        <v>10407.3553</v>
      </c>
      <c r="L905" s="12">
        <f t="shared" si="216"/>
        <v>10192.2605</v>
      </c>
      <c r="M905" s="12">
        <f t="shared" si="216"/>
        <v>10012.1351</v>
      </c>
      <c r="N905" s="12">
        <f t="shared" si="216"/>
        <v>9744.2563</v>
      </c>
      <c r="O905" s="12">
        <f t="shared" si="216"/>
        <v>9635.3893</v>
      </c>
      <c r="P905" s="12">
        <f t="shared" si="216"/>
        <v>9421.6141</v>
      </c>
      <c r="Q905" s="12">
        <f t="shared" si="216"/>
        <v>9413.6965</v>
      </c>
      <c r="R905" s="12">
        <f t="shared" si="216"/>
        <v>9213.1173</v>
      </c>
      <c r="S905" s="12">
        <f t="shared" si="216"/>
        <v>9055.0952</v>
      </c>
      <c r="T905" s="12">
        <f t="shared" si="216"/>
        <v>8929.7332</v>
      </c>
      <c r="U905" s="12">
        <f t="shared" si="216"/>
        <v>8417.0686</v>
      </c>
      <c r="V905" s="12">
        <f t="shared" si="216"/>
        <v>8510.7602</v>
      </c>
      <c r="W905" s="12">
        <f t="shared" si="216"/>
        <v>8619.9571</v>
      </c>
      <c r="X905" s="12">
        <f t="shared" si="216"/>
        <v>8545.7296</v>
      </c>
      <c r="Y905" s="12">
        <f t="shared" si="216"/>
        <v>8514.0592</v>
      </c>
      <c r="Z905" s="12">
        <f t="shared" si="216"/>
        <v>8406.5118</v>
      </c>
      <c r="AA905" s="12">
        <f t="shared" si="216"/>
        <v>8798.7629</v>
      </c>
      <c r="AB905" s="12">
        <f t="shared" si="216"/>
        <v>8926.4342</v>
      </c>
      <c r="AC905" s="12">
        <f t="shared" si="216"/>
        <v>9055.755</v>
      </c>
      <c r="AD905" s="12">
        <f t="shared" si="216"/>
        <v>9087.4254</v>
      </c>
      <c r="AE905" s="12">
        <f t="shared" si="216"/>
        <v>9034.6414</v>
      </c>
      <c r="AF905" s="12">
        <f t="shared" si="216"/>
        <v>8973.9398</v>
      </c>
      <c r="AG905" s="12"/>
    </row>
    <row r="906" ht="14.25" hidden="1" customHeight="1" outlineLevel="2">
      <c r="B906" s="7" t="s">
        <v>34</v>
      </c>
      <c r="C906" s="12">
        <f t="shared" ref="C906:AF906" si="217">C804+C872</f>
        <v>9678.52262</v>
      </c>
      <c r="D906" s="12">
        <f t="shared" si="217"/>
        <v>10013.36856</v>
      </c>
      <c r="E906" s="12">
        <f t="shared" si="217"/>
        <v>12799.1487</v>
      </c>
      <c r="F906" s="12">
        <f t="shared" si="217"/>
        <v>10426.98332</v>
      </c>
      <c r="G906" s="12">
        <f t="shared" si="217"/>
        <v>9930.36317</v>
      </c>
      <c r="H906" s="12">
        <f t="shared" si="217"/>
        <v>9512.98257</v>
      </c>
      <c r="I906" s="12">
        <f t="shared" si="217"/>
        <v>9774.08081</v>
      </c>
      <c r="J906" s="12">
        <f t="shared" si="217"/>
        <v>9462.14373</v>
      </c>
      <c r="K906" s="12">
        <f t="shared" si="217"/>
        <v>10083.0366</v>
      </c>
      <c r="L906" s="12">
        <f t="shared" si="217"/>
        <v>10275.56517</v>
      </c>
      <c r="M906" s="12">
        <f t="shared" si="217"/>
        <v>10044.59365</v>
      </c>
      <c r="N906" s="12">
        <f t="shared" si="217"/>
        <v>9099.99545</v>
      </c>
      <c r="O906" s="12">
        <f t="shared" si="217"/>
        <v>8987.96171</v>
      </c>
      <c r="P906" s="12">
        <f t="shared" si="217"/>
        <v>9690.91851</v>
      </c>
      <c r="Q906" s="12">
        <f t="shared" si="217"/>
        <v>9652.94629</v>
      </c>
      <c r="R906" s="12">
        <f t="shared" si="217"/>
        <v>9929.89244</v>
      </c>
      <c r="S906" s="12">
        <f t="shared" si="217"/>
        <v>10129.63887</v>
      </c>
      <c r="T906" s="12">
        <f t="shared" si="217"/>
        <v>9606.0302</v>
      </c>
      <c r="U906" s="12">
        <f t="shared" si="217"/>
        <v>8983.56823</v>
      </c>
      <c r="V906" s="12">
        <f t="shared" si="217"/>
        <v>9075.51749</v>
      </c>
      <c r="W906" s="12">
        <f t="shared" si="217"/>
        <v>9234.78114</v>
      </c>
      <c r="X906" s="12">
        <f t="shared" si="217"/>
        <v>9660.63488</v>
      </c>
      <c r="Y906" s="12">
        <f t="shared" si="217"/>
        <v>10657.17029</v>
      </c>
      <c r="Z906" s="12">
        <f t="shared" si="217"/>
        <v>11277.43552</v>
      </c>
      <c r="AA906" s="12">
        <f t="shared" si="217"/>
        <v>11248.09335</v>
      </c>
      <c r="AB906" s="12">
        <f t="shared" si="217"/>
        <v>10934.11644</v>
      </c>
      <c r="AC906" s="12">
        <f t="shared" si="217"/>
        <v>11928.2982</v>
      </c>
      <c r="AD906" s="12">
        <f t="shared" si="217"/>
        <v>12490.82055</v>
      </c>
      <c r="AE906" s="12">
        <f t="shared" si="217"/>
        <v>11421.79272</v>
      </c>
      <c r="AF906" s="12">
        <f t="shared" si="217"/>
        <v>11998.28006</v>
      </c>
      <c r="AG906" s="12"/>
    </row>
    <row r="907" ht="14.25" hidden="1" customHeight="1" outlineLevel="1"/>
    <row r="908" ht="14.25" hidden="1" customHeight="1" outlineLevel="1">
      <c r="B908" s="17" t="s">
        <v>140</v>
      </c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9"/>
    </row>
    <row r="909" ht="14.25" hidden="1" customHeight="1" outlineLevel="2">
      <c r="C909" s="7">
        <v>1990.0</v>
      </c>
      <c r="D909" s="7">
        <v>1991.0</v>
      </c>
      <c r="E909" s="7">
        <v>1992.0</v>
      </c>
      <c r="F909" s="7">
        <v>1993.0</v>
      </c>
      <c r="G909" s="7">
        <v>1994.0</v>
      </c>
      <c r="H909" s="7">
        <v>1995.0</v>
      </c>
      <c r="I909" s="7">
        <v>1996.0</v>
      </c>
      <c r="J909" s="7">
        <v>1997.0</v>
      </c>
      <c r="K909" s="7">
        <v>1998.0</v>
      </c>
      <c r="L909" s="7">
        <v>1999.0</v>
      </c>
      <c r="M909" s="7">
        <v>2000.0</v>
      </c>
      <c r="N909" s="7">
        <v>2001.0</v>
      </c>
      <c r="O909" s="7">
        <v>2002.0</v>
      </c>
      <c r="P909" s="7">
        <v>2003.0</v>
      </c>
      <c r="Q909" s="7">
        <v>2004.0</v>
      </c>
      <c r="R909" s="7">
        <v>2005.0</v>
      </c>
      <c r="S909" s="7">
        <v>2006.0</v>
      </c>
      <c r="T909" s="7">
        <v>2007.0</v>
      </c>
      <c r="U909" s="7">
        <v>2008.0</v>
      </c>
      <c r="V909" s="7">
        <v>2009.0</v>
      </c>
      <c r="W909" s="7">
        <v>2010.0</v>
      </c>
      <c r="X909" s="7">
        <v>2011.0</v>
      </c>
      <c r="Y909" s="7">
        <v>2012.0</v>
      </c>
      <c r="Z909" s="7">
        <v>2013.0</v>
      </c>
      <c r="AA909" s="7">
        <v>2014.0</v>
      </c>
      <c r="AB909" s="7">
        <v>2015.0</v>
      </c>
      <c r="AC909" s="7">
        <v>2016.0</v>
      </c>
      <c r="AD909" s="7">
        <v>2017.0</v>
      </c>
      <c r="AE909" s="7">
        <v>2018.0</v>
      </c>
      <c r="AF909" s="7">
        <v>2019.0</v>
      </c>
      <c r="AG909" s="7">
        <v>2020.0</v>
      </c>
    </row>
    <row r="910" ht="14.25" hidden="1" customHeight="1" outlineLevel="2">
      <c r="B910" s="7" t="s">
        <v>6</v>
      </c>
      <c r="C910" s="12">
        <f t="shared" ref="C910:AF910" si="218">C808+C842</f>
        <v>21120.17373</v>
      </c>
      <c r="D910" s="12">
        <f t="shared" si="218"/>
        <v>20781.54765</v>
      </c>
      <c r="E910" s="12">
        <f t="shared" si="218"/>
        <v>20923.18452</v>
      </c>
      <c r="F910" s="12">
        <f t="shared" si="218"/>
        <v>21395.30742</v>
      </c>
      <c r="G910" s="12">
        <f t="shared" si="218"/>
        <v>21396.93543</v>
      </c>
      <c r="H910" s="12">
        <f t="shared" si="218"/>
        <v>21903.24654</v>
      </c>
      <c r="I910" s="12">
        <f t="shared" si="218"/>
        <v>22023.71928</v>
      </c>
      <c r="J910" s="12">
        <f t="shared" si="218"/>
        <v>22023.71928</v>
      </c>
      <c r="K910" s="12">
        <f t="shared" si="218"/>
        <v>22264.66476</v>
      </c>
      <c r="L910" s="12">
        <f t="shared" si="218"/>
        <v>21579.27255</v>
      </c>
      <c r="M910" s="12">
        <f t="shared" si="218"/>
        <v>15215.38146</v>
      </c>
      <c r="N910" s="12">
        <f t="shared" si="218"/>
        <v>14829.54309</v>
      </c>
      <c r="O910" s="12">
        <f t="shared" si="218"/>
        <v>14409.51651</v>
      </c>
      <c r="P910" s="12">
        <f t="shared" si="218"/>
        <v>13774.59261</v>
      </c>
      <c r="Q910" s="12">
        <f t="shared" si="218"/>
        <v>12965.47164</v>
      </c>
      <c r="R910" s="12">
        <f t="shared" si="218"/>
        <v>12719.64213</v>
      </c>
      <c r="S910" s="12">
        <f t="shared" si="218"/>
        <v>12634.98561</v>
      </c>
      <c r="T910" s="12">
        <f t="shared" si="218"/>
        <v>12184.02684</v>
      </c>
      <c r="U910" s="12">
        <f t="shared" si="218"/>
        <v>11825.86464</v>
      </c>
      <c r="V910" s="12">
        <f t="shared" si="218"/>
        <v>11832.37668</v>
      </c>
      <c r="W910" s="12">
        <f t="shared" si="218"/>
        <v>11908.89315</v>
      </c>
      <c r="X910" s="12">
        <f t="shared" si="218"/>
        <v>11702.13588</v>
      </c>
      <c r="Y910" s="12">
        <f t="shared" si="218"/>
        <v>11682.59976</v>
      </c>
      <c r="Z910" s="12">
        <f t="shared" si="218"/>
        <v>11565.38304</v>
      </c>
      <c r="AA910" s="12">
        <f t="shared" si="218"/>
        <v>11313.04149</v>
      </c>
      <c r="AB910" s="12">
        <f t="shared" si="218"/>
        <v>11404.21005</v>
      </c>
      <c r="AC910" s="12">
        <f t="shared" si="218"/>
        <v>11441.65428</v>
      </c>
      <c r="AD910" s="12">
        <f t="shared" si="218"/>
        <v>11166.52059</v>
      </c>
      <c r="AE910" s="12">
        <f t="shared" si="218"/>
        <v>11091.63213</v>
      </c>
      <c r="AF910" s="12">
        <f t="shared" si="218"/>
        <v>10824.63849</v>
      </c>
      <c r="AG910" s="12"/>
    </row>
    <row r="911" ht="14.25" hidden="1" customHeight="1" outlineLevel="2">
      <c r="B911" s="7" t="s">
        <v>7</v>
      </c>
      <c r="C911" s="12">
        <f t="shared" ref="C911:AF911" si="219">C809+C843</f>
        <v>5934.36578</v>
      </c>
      <c r="D911" s="12">
        <f t="shared" si="219"/>
        <v>5906.4749</v>
      </c>
      <c r="E911" s="12">
        <f t="shared" si="219"/>
        <v>5230.12106</v>
      </c>
      <c r="F911" s="12">
        <f t="shared" si="219"/>
        <v>4565.96948</v>
      </c>
      <c r="G911" s="12">
        <f t="shared" si="219"/>
        <v>4083.68968</v>
      </c>
      <c r="H911" s="12">
        <f t="shared" si="219"/>
        <v>3568.28946</v>
      </c>
      <c r="I911" s="12">
        <f t="shared" si="219"/>
        <v>3543.30388</v>
      </c>
      <c r="J911" s="12">
        <f t="shared" si="219"/>
        <v>3389.32298</v>
      </c>
      <c r="K911" s="12">
        <f t="shared" si="219"/>
        <v>3005.82338</v>
      </c>
      <c r="L911" s="12">
        <f t="shared" si="219"/>
        <v>3131.9134</v>
      </c>
      <c r="M911" s="12">
        <f t="shared" si="219"/>
        <v>2940.74466</v>
      </c>
      <c r="N911" s="12">
        <f t="shared" si="219"/>
        <v>2774.5615</v>
      </c>
      <c r="O911" s="12">
        <f t="shared" si="219"/>
        <v>2748.99486</v>
      </c>
      <c r="P911" s="12">
        <f t="shared" si="219"/>
        <v>2830.34326</v>
      </c>
      <c r="Q911" s="12">
        <f t="shared" si="219"/>
        <v>2889.61138</v>
      </c>
      <c r="R911" s="12">
        <f t="shared" si="219"/>
        <v>2808.84404</v>
      </c>
      <c r="S911" s="12">
        <f t="shared" si="219"/>
        <v>2768.16984</v>
      </c>
      <c r="T911" s="12">
        <f t="shared" si="219"/>
        <v>2750.73804</v>
      </c>
      <c r="U911" s="12">
        <f t="shared" si="219"/>
        <v>2665.90328</v>
      </c>
      <c r="V911" s="12">
        <f t="shared" si="219"/>
        <v>2569.44732</v>
      </c>
      <c r="W911" s="12">
        <f t="shared" si="219"/>
        <v>2511.92238</v>
      </c>
      <c r="X911" s="12">
        <f t="shared" si="219"/>
        <v>2476.47772</v>
      </c>
      <c r="Y911" s="12">
        <f t="shared" si="219"/>
        <v>2502.62542</v>
      </c>
      <c r="Z911" s="12">
        <f t="shared" si="219"/>
        <v>2579.9064</v>
      </c>
      <c r="AA911" s="12">
        <f t="shared" si="219"/>
        <v>2625.22908</v>
      </c>
      <c r="AB911" s="12">
        <f t="shared" si="219"/>
        <v>2621.16166</v>
      </c>
      <c r="AC911" s="12">
        <f t="shared" si="219"/>
        <v>2679.84872</v>
      </c>
      <c r="AD911" s="12">
        <f t="shared" si="219"/>
        <v>2615.35106</v>
      </c>
      <c r="AE911" s="12">
        <f t="shared" si="219"/>
        <v>2583.39276</v>
      </c>
      <c r="AF911" s="12">
        <f t="shared" si="219"/>
        <v>2457.30274</v>
      </c>
      <c r="AG911" s="12"/>
    </row>
    <row r="912" ht="14.25" hidden="1" customHeight="1" outlineLevel="2">
      <c r="B912" s="7" t="s">
        <v>10</v>
      </c>
      <c r="C912" s="12">
        <f t="shared" ref="C912:AF912" si="220">C810+C844</f>
        <v>22453.36251</v>
      </c>
      <c r="D912" s="12">
        <f t="shared" si="220"/>
        <v>21430.06128</v>
      </c>
      <c r="E912" s="12">
        <f t="shared" si="220"/>
        <v>19903.66987</v>
      </c>
      <c r="F912" s="12">
        <f t="shared" si="220"/>
        <v>18169.19404</v>
      </c>
      <c r="G912" s="12">
        <f t="shared" si="220"/>
        <v>16221.36583</v>
      </c>
      <c r="H912" s="12">
        <f t="shared" si="220"/>
        <v>15169.09082</v>
      </c>
      <c r="I912" s="12">
        <f t="shared" si="220"/>
        <v>15450.92668</v>
      </c>
      <c r="J912" s="12">
        <f t="shared" si="220"/>
        <v>14477.67107</v>
      </c>
      <c r="K912" s="12">
        <f t="shared" si="220"/>
        <v>13999.6037</v>
      </c>
      <c r="L912" s="12">
        <f t="shared" si="220"/>
        <v>14036.47942</v>
      </c>
      <c r="M912" s="12">
        <f t="shared" si="220"/>
        <v>13928.48624</v>
      </c>
      <c r="N912" s="12">
        <f t="shared" si="220"/>
        <v>14443.42933</v>
      </c>
      <c r="O912" s="12">
        <f t="shared" si="220"/>
        <v>13977.21487</v>
      </c>
      <c r="P912" s="12">
        <f t="shared" si="220"/>
        <v>13937.70517</v>
      </c>
      <c r="Q912" s="12">
        <f t="shared" si="220"/>
        <v>13367.4485</v>
      </c>
      <c r="R912" s="12">
        <f t="shared" si="220"/>
        <v>13081.66167</v>
      </c>
      <c r="S912" s="12">
        <f t="shared" si="220"/>
        <v>12909.13598</v>
      </c>
      <c r="T912" s="12">
        <f t="shared" si="220"/>
        <v>13218.62863</v>
      </c>
      <c r="U912" s="12">
        <f t="shared" si="220"/>
        <v>12543.01276</v>
      </c>
      <c r="V912" s="12">
        <f t="shared" si="220"/>
        <v>11582.92705</v>
      </c>
      <c r="W912" s="12">
        <f t="shared" si="220"/>
        <v>12046.50753</v>
      </c>
      <c r="X912" s="12">
        <f t="shared" si="220"/>
        <v>12066.26238</v>
      </c>
      <c r="Y912" s="12">
        <f t="shared" si="220"/>
        <v>11306.35915</v>
      </c>
      <c r="Z912" s="12">
        <f t="shared" si="220"/>
        <v>12519.30694</v>
      </c>
      <c r="AA912" s="12">
        <f t="shared" si="220"/>
        <v>12940.74374</v>
      </c>
      <c r="AB912" s="12">
        <f t="shared" si="220"/>
        <v>14075.98912</v>
      </c>
      <c r="AC912" s="12">
        <f t="shared" si="220"/>
        <v>11842.37408</v>
      </c>
      <c r="AD912" s="12">
        <f t="shared" si="220"/>
        <v>11326.114</v>
      </c>
      <c r="AE912" s="12">
        <f t="shared" si="220"/>
        <v>11359.03875</v>
      </c>
      <c r="AF912" s="12">
        <f t="shared" si="220"/>
        <v>11170.70918</v>
      </c>
      <c r="AG912" s="12"/>
    </row>
    <row r="913" ht="14.25" hidden="1" customHeight="1" outlineLevel="2">
      <c r="B913" s="7" t="s">
        <v>11</v>
      </c>
      <c r="C913" s="12">
        <f t="shared" ref="C913:AF913" si="221">C811+C845</f>
        <v>3337.77348</v>
      </c>
      <c r="D913" s="12">
        <f t="shared" si="221"/>
        <v>3213.72684</v>
      </c>
      <c r="E913" s="12">
        <f t="shared" si="221"/>
        <v>3126.69</v>
      </c>
      <c r="F913" s="12">
        <f t="shared" si="221"/>
        <v>3055.47804</v>
      </c>
      <c r="G913" s="12">
        <f t="shared" si="221"/>
        <v>2954.403</v>
      </c>
      <c r="H913" s="12">
        <f t="shared" si="221"/>
        <v>2785.17888</v>
      </c>
      <c r="I913" s="12">
        <f t="shared" si="221"/>
        <v>2671.59708</v>
      </c>
      <c r="J913" s="12">
        <f t="shared" si="221"/>
        <v>2653.98552</v>
      </c>
      <c r="K913" s="12">
        <f t="shared" si="221"/>
        <v>2658.06936</v>
      </c>
      <c r="L913" s="12">
        <f t="shared" si="221"/>
        <v>2528.40744</v>
      </c>
      <c r="M913" s="12">
        <f t="shared" si="221"/>
        <v>2486.0376</v>
      </c>
      <c r="N913" s="12">
        <f t="shared" si="221"/>
        <v>2428.09812</v>
      </c>
      <c r="O913" s="12">
        <f t="shared" si="221"/>
        <v>2382.41016</v>
      </c>
      <c r="P913" s="12">
        <f t="shared" si="221"/>
        <v>2344.12416</v>
      </c>
      <c r="Q913" s="12">
        <f t="shared" si="221"/>
        <v>2371.43484</v>
      </c>
      <c r="R913" s="12">
        <f t="shared" si="221"/>
        <v>2278.27224</v>
      </c>
      <c r="S913" s="12">
        <f t="shared" si="221"/>
        <v>2193.7878</v>
      </c>
      <c r="T913" s="12">
        <f t="shared" si="221"/>
        <v>2165.7114</v>
      </c>
      <c r="U913" s="12">
        <f t="shared" si="221"/>
        <v>2144.78172</v>
      </c>
      <c r="V913" s="12">
        <f t="shared" si="221"/>
        <v>2039.62284</v>
      </c>
      <c r="W913" s="12">
        <f t="shared" si="221"/>
        <v>2060.80776</v>
      </c>
      <c r="X913" s="12">
        <f t="shared" si="221"/>
        <v>1994.44536</v>
      </c>
      <c r="Y913" s="12">
        <f t="shared" si="221"/>
        <v>1946.205</v>
      </c>
      <c r="Z913" s="12">
        <f t="shared" si="221"/>
        <v>1879.8426</v>
      </c>
      <c r="AA913" s="12">
        <f t="shared" si="221"/>
        <v>1867.84632</v>
      </c>
      <c r="AB913" s="12">
        <f t="shared" si="221"/>
        <v>1916.59716</v>
      </c>
      <c r="AC913" s="12">
        <f t="shared" si="221"/>
        <v>1918.89432</v>
      </c>
      <c r="AD913" s="12">
        <f t="shared" si="221"/>
        <v>1987.80912</v>
      </c>
      <c r="AE913" s="12">
        <f t="shared" si="221"/>
        <v>1960.49844</v>
      </c>
      <c r="AF913" s="12">
        <f t="shared" si="221"/>
        <v>1921.70196</v>
      </c>
      <c r="AG913" s="12"/>
    </row>
    <row r="914" ht="14.25" hidden="1" customHeight="1" outlineLevel="2">
      <c r="B914" s="7" t="s">
        <v>15</v>
      </c>
      <c r="C914" s="12">
        <f t="shared" ref="C914:AF914" si="222">C812+C846</f>
        <v>64749.06384</v>
      </c>
      <c r="D914" s="12">
        <f t="shared" si="222"/>
        <v>57713.48424</v>
      </c>
      <c r="E914" s="12">
        <f t="shared" si="222"/>
        <v>57575.85128</v>
      </c>
      <c r="F914" s="12">
        <f t="shared" si="222"/>
        <v>56998.15504</v>
      </c>
      <c r="G914" s="12">
        <f t="shared" si="222"/>
        <v>55221.60328</v>
      </c>
      <c r="H914" s="12">
        <f t="shared" si="222"/>
        <v>55483.287</v>
      </c>
      <c r="I914" s="12">
        <f t="shared" si="222"/>
        <v>56379.7122</v>
      </c>
      <c r="J914" s="12">
        <f t="shared" si="222"/>
        <v>55756.74196</v>
      </c>
      <c r="K914" s="12">
        <f t="shared" si="222"/>
        <v>56533.6438</v>
      </c>
      <c r="L914" s="12">
        <f t="shared" si="222"/>
        <v>56345.30396</v>
      </c>
      <c r="M914" s="12">
        <f t="shared" si="222"/>
        <v>56762.73024</v>
      </c>
      <c r="N914" s="12">
        <f t="shared" si="222"/>
        <v>57180.15652</v>
      </c>
      <c r="O914" s="12">
        <f t="shared" si="222"/>
        <v>56044.6846</v>
      </c>
      <c r="P914" s="12">
        <f t="shared" si="222"/>
        <v>55777.568</v>
      </c>
      <c r="Q914" s="12">
        <f t="shared" si="222"/>
        <v>54407.57676</v>
      </c>
      <c r="R914" s="12">
        <f t="shared" si="222"/>
        <v>54976.2182</v>
      </c>
      <c r="S914" s="12">
        <f t="shared" si="222"/>
        <v>54566.94124</v>
      </c>
      <c r="T914" s="12">
        <f t="shared" si="222"/>
        <v>55265.9718</v>
      </c>
      <c r="U914" s="12">
        <f t="shared" si="222"/>
        <v>55624.54188</v>
      </c>
      <c r="V914" s="12">
        <f t="shared" si="222"/>
        <v>55840.9516</v>
      </c>
      <c r="W914" s="12">
        <f t="shared" si="222"/>
        <v>56041.06268</v>
      </c>
      <c r="X914" s="12">
        <f t="shared" si="222"/>
        <v>56570.76848</v>
      </c>
      <c r="Y914" s="12">
        <f t="shared" si="222"/>
        <v>57098.66332</v>
      </c>
      <c r="Z914" s="12">
        <f t="shared" si="222"/>
        <v>57677.26504</v>
      </c>
      <c r="AA914" s="12">
        <f t="shared" si="222"/>
        <v>58375.39012</v>
      </c>
      <c r="AB914" s="12">
        <f t="shared" si="222"/>
        <v>58013.19812</v>
      </c>
      <c r="AC914" s="12">
        <f t="shared" si="222"/>
        <v>57787.7336</v>
      </c>
      <c r="AD914" s="12">
        <f t="shared" si="222"/>
        <v>56508.29036</v>
      </c>
      <c r="AE914" s="12">
        <f t="shared" si="222"/>
        <v>54441.07952</v>
      </c>
      <c r="AF914" s="12">
        <f t="shared" si="222"/>
        <v>53122.70064</v>
      </c>
      <c r="AG914" s="12"/>
    </row>
    <row r="915" ht="14.25" hidden="1" customHeight="1" outlineLevel="2">
      <c r="B915" s="7" t="s">
        <v>12</v>
      </c>
      <c r="C915" s="12">
        <f t="shared" ref="C915:AF915" si="223">C813+C847</f>
        <v>323.681</v>
      </c>
      <c r="D915" s="12">
        <f t="shared" si="223"/>
        <v>292.7398</v>
      </c>
      <c r="E915" s="12">
        <f t="shared" si="223"/>
        <v>254.1384</v>
      </c>
      <c r="F915" s="12">
        <f t="shared" si="223"/>
        <v>185.3468</v>
      </c>
      <c r="G915" s="12">
        <f t="shared" si="223"/>
        <v>174.232</v>
      </c>
      <c r="H915" s="12">
        <f t="shared" si="223"/>
        <v>158.3108</v>
      </c>
      <c r="I915" s="12">
        <f t="shared" si="223"/>
        <v>140.2868</v>
      </c>
      <c r="J915" s="12">
        <f t="shared" si="223"/>
        <v>143.2908</v>
      </c>
      <c r="K915" s="12">
        <f t="shared" si="223"/>
        <v>145.3936</v>
      </c>
      <c r="L915" s="12">
        <f t="shared" si="223"/>
        <v>134.1286</v>
      </c>
      <c r="M915" s="12">
        <f t="shared" si="223"/>
        <v>129.172</v>
      </c>
      <c r="N915" s="12">
        <f t="shared" si="223"/>
        <v>141.939</v>
      </c>
      <c r="O915" s="12">
        <f t="shared" si="223"/>
        <v>134.429</v>
      </c>
      <c r="P915" s="12">
        <f t="shared" si="223"/>
        <v>145.0932</v>
      </c>
      <c r="Q915" s="12">
        <f t="shared" si="223"/>
        <v>150.951</v>
      </c>
      <c r="R915" s="12">
        <f t="shared" si="223"/>
        <v>151.5518</v>
      </c>
      <c r="S915" s="12">
        <f t="shared" si="223"/>
        <v>151.702</v>
      </c>
      <c r="T915" s="12">
        <f t="shared" si="223"/>
        <v>153.3542</v>
      </c>
      <c r="U915" s="12">
        <f t="shared" si="223"/>
        <v>160.2634</v>
      </c>
      <c r="V915" s="12">
        <f t="shared" si="223"/>
        <v>149.1486</v>
      </c>
      <c r="W915" s="12">
        <f t="shared" si="223"/>
        <v>151.5518</v>
      </c>
      <c r="X915" s="12">
        <f t="shared" si="223"/>
        <v>153.3542</v>
      </c>
      <c r="Y915" s="12">
        <f t="shared" si="223"/>
        <v>155.6072</v>
      </c>
      <c r="Z915" s="12">
        <f t="shared" si="223"/>
        <v>159.3622</v>
      </c>
      <c r="AA915" s="12">
        <f t="shared" si="223"/>
        <v>161.1646</v>
      </c>
      <c r="AB915" s="12">
        <f t="shared" si="223"/>
        <v>156.959</v>
      </c>
      <c r="AC915" s="12">
        <f t="shared" si="223"/>
        <v>153.204</v>
      </c>
      <c r="AD915" s="12">
        <f t="shared" si="223"/>
        <v>158.0104</v>
      </c>
      <c r="AE915" s="12">
        <f t="shared" si="223"/>
        <v>156.5084</v>
      </c>
      <c r="AF915" s="12">
        <f t="shared" si="223"/>
        <v>159.0618</v>
      </c>
      <c r="AG915" s="12"/>
    </row>
    <row r="916" ht="14.25" hidden="1" customHeight="1" outlineLevel="2">
      <c r="B916" s="7" t="s">
        <v>18</v>
      </c>
      <c r="C916" s="12">
        <f t="shared" ref="C916:AF916" si="224">C814+C848</f>
        <v>1713.2672</v>
      </c>
      <c r="D916" s="12">
        <f t="shared" si="224"/>
        <v>1744.37488</v>
      </c>
      <c r="E916" s="12">
        <f t="shared" si="224"/>
        <v>1787.98816</v>
      </c>
      <c r="F916" s="12">
        <f t="shared" si="224"/>
        <v>1778.29632</v>
      </c>
      <c r="G916" s="12">
        <f t="shared" si="224"/>
        <v>1794.86624</v>
      </c>
      <c r="H916" s="12">
        <f t="shared" si="224"/>
        <v>1806.43392</v>
      </c>
      <c r="I916" s="12">
        <f t="shared" si="224"/>
        <v>1873.33888</v>
      </c>
      <c r="J916" s="12">
        <f t="shared" si="224"/>
        <v>1922.42336</v>
      </c>
      <c r="K916" s="12">
        <f t="shared" si="224"/>
        <v>1994.01792</v>
      </c>
      <c r="L916" s="12">
        <f t="shared" si="224"/>
        <v>1959.15856</v>
      </c>
      <c r="M916" s="12">
        <f t="shared" si="224"/>
        <v>1873.4952</v>
      </c>
      <c r="N916" s="12">
        <f t="shared" si="224"/>
        <v>1875.52736</v>
      </c>
      <c r="O916" s="12">
        <f t="shared" si="224"/>
        <v>1883.03072</v>
      </c>
      <c r="P916" s="12">
        <f t="shared" si="224"/>
        <v>1883.49968</v>
      </c>
      <c r="Q916" s="12">
        <f t="shared" si="224"/>
        <v>1842.38752</v>
      </c>
      <c r="R916" s="12">
        <f t="shared" si="224"/>
        <v>1871.1504</v>
      </c>
      <c r="S916" s="12">
        <f t="shared" si="224"/>
        <v>1896.78688</v>
      </c>
      <c r="T916" s="12">
        <f t="shared" si="224"/>
        <v>1791.27088</v>
      </c>
      <c r="U916" s="12">
        <f t="shared" si="224"/>
        <v>1822.6912</v>
      </c>
      <c r="V916" s="12">
        <f t="shared" si="224"/>
        <v>1825.036</v>
      </c>
      <c r="W916" s="12">
        <f t="shared" si="224"/>
        <v>1795.02256</v>
      </c>
      <c r="X916" s="12">
        <f t="shared" si="224"/>
        <v>1726.5544</v>
      </c>
      <c r="Y916" s="12">
        <f t="shared" si="224"/>
        <v>1830.19456</v>
      </c>
      <c r="Z916" s="12">
        <f t="shared" si="224"/>
        <v>1843.32544</v>
      </c>
      <c r="AA916" s="12">
        <f t="shared" si="224"/>
        <v>1785.956</v>
      </c>
      <c r="AB916" s="12">
        <f t="shared" si="224"/>
        <v>1868.96192</v>
      </c>
      <c r="AC916" s="12">
        <f t="shared" si="224"/>
        <v>1951.34256</v>
      </c>
      <c r="AD916" s="12">
        <f t="shared" si="224"/>
        <v>2010.90048</v>
      </c>
      <c r="AE916" s="12">
        <f t="shared" si="224"/>
        <v>2113.75904</v>
      </c>
      <c r="AF916" s="12">
        <f t="shared" si="224"/>
        <v>1960.40912</v>
      </c>
      <c r="AG916" s="12"/>
    </row>
    <row r="917" ht="14.25" hidden="1" customHeight="1" outlineLevel="2">
      <c r="B917" s="7" t="s">
        <v>16</v>
      </c>
      <c r="C917" s="12">
        <f t="shared" ref="C917:AF917" si="225">C815+C849</f>
        <v>3642.38424</v>
      </c>
      <c r="D917" s="12">
        <f t="shared" si="225"/>
        <v>3550.25528</v>
      </c>
      <c r="E917" s="12">
        <f t="shared" si="225"/>
        <v>3456.06987</v>
      </c>
      <c r="F917" s="12">
        <f t="shared" si="225"/>
        <v>3212.58619</v>
      </c>
      <c r="G917" s="12">
        <f t="shared" si="225"/>
        <v>3085.08629</v>
      </c>
      <c r="H917" s="12">
        <f t="shared" si="225"/>
        <v>3224.10231</v>
      </c>
      <c r="I917" s="12">
        <f t="shared" si="225"/>
        <v>3266.46518</v>
      </c>
      <c r="J917" s="12">
        <f t="shared" si="225"/>
        <v>3233.15069</v>
      </c>
      <c r="K917" s="12">
        <f t="shared" si="225"/>
        <v>3234.79585</v>
      </c>
      <c r="L917" s="12">
        <f t="shared" si="225"/>
        <v>3229.86037</v>
      </c>
      <c r="M917" s="12">
        <f t="shared" si="225"/>
        <v>3095.77983</v>
      </c>
      <c r="N917" s="12">
        <f t="shared" si="225"/>
        <v>3065.34437</v>
      </c>
      <c r="O917" s="12">
        <f t="shared" si="225"/>
        <v>3060.82018</v>
      </c>
      <c r="P917" s="12">
        <f t="shared" si="225"/>
        <v>3040.66697</v>
      </c>
      <c r="Q917" s="12">
        <f t="shared" si="225"/>
        <v>3151.71527</v>
      </c>
      <c r="R917" s="12">
        <f t="shared" si="225"/>
        <v>3073.98146</v>
      </c>
      <c r="S917" s="12">
        <f t="shared" si="225"/>
        <v>2981.8525</v>
      </c>
      <c r="T917" s="12">
        <f t="shared" si="225"/>
        <v>3011.05409</v>
      </c>
      <c r="U917" s="12">
        <f t="shared" si="225"/>
        <v>2888.48967</v>
      </c>
      <c r="V917" s="12">
        <f t="shared" si="225"/>
        <v>2715.33658</v>
      </c>
      <c r="W917" s="12">
        <f t="shared" si="225"/>
        <v>2930.44125</v>
      </c>
      <c r="X917" s="12">
        <f t="shared" si="225"/>
        <v>2892.19128</v>
      </c>
      <c r="Y917" s="12">
        <f t="shared" si="225"/>
        <v>2804.17522</v>
      </c>
      <c r="Z917" s="12">
        <f t="shared" si="225"/>
        <v>2801.70748</v>
      </c>
      <c r="AA917" s="12">
        <f t="shared" si="225"/>
        <v>2674.20758</v>
      </c>
      <c r="AB917" s="12">
        <f t="shared" si="225"/>
        <v>2641.71567</v>
      </c>
      <c r="AC917" s="12">
        <f t="shared" si="225"/>
        <v>2637.19148</v>
      </c>
      <c r="AD917" s="12">
        <f t="shared" si="225"/>
        <v>2618.27214</v>
      </c>
      <c r="AE917" s="12">
        <f t="shared" si="225"/>
        <v>2606.75602</v>
      </c>
      <c r="AF917" s="12">
        <f t="shared" si="225"/>
        <v>2627.73181</v>
      </c>
      <c r="AG917" s="12"/>
    </row>
    <row r="918" ht="14.25" hidden="1" customHeight="1" outlineLevel="2">
      <c r="B918" s="7" t="s">
        <v>31</v>
      </c>
      <c r="C918" s="12">
        <f t="shared" ref="C918:AF918" si="226">C816+C850</f>
        <v>10620.98226</v>
      </c>
      <c r="D918" s="12">
        <f t="shared" si="226"/>
        <v>10356.2046</v>
      </c>
      <c r="E918" s="12">
        <f t="shared" si="226"/>
        <v>10173.30048</v>
      </c>
      <c r="F918" s="12">
        <f t="shared" si="226"/>
        <v>9697.33926</v>
      </c>
      <c r="G918" s="12">
        <f t="shared" si="226"/>
        <v>10058.35824</v>
      </c>
      <c r="H918" s="12">
        <f t="shared" si="226"/>
        <v>9820.71972</v>
      </c>
      <c r="I918" s="12">
        <f t="shared" si="226"/>
        <v>10770.58962</v>
      </c>
      <c r="J918" s="12">
        <f t="shared" si="226"/>
        <v>10703.08386</v>
      </c>
      <c r="K918" s="12">
        <f t="shared" si="226"/>
        <v>11281.67208</v>
      </c>
      <c r="L918" s="12">
        <f t="shared" si="226"/>
        <v>11413.94688</v>
      </c>
      <c r="M918" s="12">
        <f t="shared" si="226"/>
        <v>11939.85324</v>
      </c>
      <c r="N918" s="12">
        <f t="shared" si="226"/>
        <v>11847.94506</v>
      </c>
      <c r="O918" s="12">
        <f t="shared" si="226"/>
        <v>11618.74476</v>
      </c>
      <c r="P918" s="12">
        <f t="shared" si="226"/>
        <v>11847.03282</v>
      </c>
      <c r="Q918" s="12">
        <f t="shared" si="226"/>
        <v>11748.28284</v>
      </c>
      <c r="R918" s="12">
        <f t="shared" si="226"/>
        <v>11017.35054</v>
      </c>
      <c r="S918" s="12">
        <f t="shared" si="226"/>
        <v>10919.05668</v>
      </c>
      <c r="T918" s="12">
        <f t="shared" si="226"/>
        <v>11083.716</v>
      </c>
      <c r="U918" s="12">
        <f t="shared" si="226"/>
        <v>10113.3207</v>
      </c>
      <c r="V918" s="12">
        <f t="shared" si="226"/>
        <v>10044.9027</v>
      </c>
      <c r="W918" s="12">
        <f t="shared" si="226"/>
        <v>9931.55688</v>
      </c>
      <c r="X918" s="12">
        <f t="shared" si="226"/>
        <v>9655.37622</v>
      </c>
      <c r="Y918" s="12">
        <f t="shared" si="226"/>
        <v>9542.25846</v>
      </c>
      <c r="Z918" s="12">
        <f t="shared" si="226"/>
        <v>9623.21976</v>
      </c>
      <c r="AA918" s="12">
        <f t="shared" si="226"/>
        <v>10117.19772</v>
      </c>
      <c r="AB918" s="12">
        <f t="shared" si="226"/>
        <v>10324.50426</v>
      </c>
      <c r="AC918" s="12">
        <f t="shared" si="226"/>
        <v>10428.95574</v>
      </c>
      <c r="AD918" s="12">
        <f t="shared" si="226"/>
        <v>10855.656</v>
      </c>
      <c r="AE918" s="12">
        <f t="shared" si="226"/>
        <v>10826.46432</v>
      </c>
      <c r="AF918" s="12">
        <f t="shared" si="226"/>
        <v>10747.3275</v>
      </c>
      <c r="AG918" s="12"/>
    </row>
    <row r="919" ht="14.25" hidden="1" customHeight="1" outlineLevel="2">
      <c r="B919" s="7" t="s">
        <v>14</v>
      </c>
      <c r="C919" s="12">
        <f t="shared" ref="C919:AF919" si="227">C817+C851</f>
        <v>28254.15684</v>
      </c>
      <c r="D919" s="12">
        <f t="shared" si="227"/>
        <v>28270.34028</v>
      </c>
      <c r="E919" s="12">
        <f t="shared" si="227"/>
        <v>27738.41616</v>
      </c>
      <c r="F919" s="12">
        <f t="shared" si="227"/>
        <v>27577.43352</v>
      </c>
      <c r="G919" s="12">
        <f t="shared" si="227"/>
        <v>27328.29372</v>
      </c>
      <c r="H919" s="12">
        <f t="shared" si="227"/>
        <v>27552.73248</v>
      </c>
      <c r="I919" s="12">
        <f t="shared" si="227"/>
        <v>27795.0582</v>
      </c>
      <c r="J919" s="12">
        <f t="shared" si="227"/>
        <v>27588.5064</v>
      </c>
      <c r="K919" s="12">
        <f t="shared" si="227"/>
        <v>27674.10828</v>
      </c>
      <c r="L919" s="12">
        <f t="shared" si="227"/>
        <v>27654.09192</v>
      </c>
      <c r="M919" s="12">
        <f t="shared" si="227"/>
        <v>28214.12412</v>
      </c>
      <c r="N919" s="12">
        <f t="shared" si="227"/>
        <v>27997.77708</v>
      </c>
      <c r="O919" s="12">
        <f t="shared" si="227"/>
        <v>27347.03244</v>
      </c>
      <c r="P919" s="12">
        <f t="shared" si="227"/>
        <v>26973.53568</v>
      </c>
      <c r="Q919" s="12">
        <f t="shared" si="227"/>
        <v>26647.73748</v>
      </c>
      <c r="R919" s="12">
        <f t="shared" si="227"/>
        <v>26448.85152</v>
      </c>
      <c r="S919" s="12">
        <f t="shared" si="227"/>
        <v>26027.6562</v>
      </c>
      <c r="T919" s="12">
        <f t="shared" si="227"/>
        <v>26307.03348</v>
      </c>
      <c r="U919" s="12">
        <f t="shared" si="227"/>
        <v>26528.91696</v>
      </c>
      <c r="V919" s="12">
        <f t="shared" si="227"/>
        <v>26139.66264</v>
      </c>
      <c r="W919" s="12">
        <f t="shared" si="227"/>
        <v>26310.01464</v>
      </c>
      <c r="X919" s="12">
        <f t="shared" si="227"/>
        <v>25856.02656</v>
      </c>
      <c r="Y919" s="12">
        <f t="shared" si="227"/>
        <v>25894.78164</v>
      </c>
      <c r="Z919" s="12">
        <f t="shared" si="227"/>
        <v>25771.70232</v>
      </c>
      <c r="AA919" s="12">
        <f t="shared" si="227"/>
        <v>25954.40484</v>
      </c>
      <c r="AB919" s="12">
        <f t="shared" si="227"/>
        <v>26250.39144</v>
      </c>
      <c r="AC919" s="12">
        <f t="shared" si="227"/>
        <v>26245.28088</v>
      </c>
      <c r="AD919" s="12">
        <f t="shared" si="227"/>
        <v>26078.7618</v>
      </c>
      <c r="AE919" s="12">
        <f t="shared" si="227"/>
        <v>25828.77024</v>
      </c>
      <c r="AF919" s="12">
        <f t="shared" si="227"/>
        <v>25241.05584</v>
      </c>
      <c r="AG919" s="12"/>
    </row>
    <row r="920" ht="14.25" hidden="1" customHeight="1" outlineLevel="2">
      <c r="B920" s="7" t="s">
        <v>8</v>
      </c>
      <c r="C920" s="12">
        <f t="shared" ref="C920:AF920" si="228">C818+C852</f>
        <v>3368.96422</v>
      </c>
      <c r="D920" s="12">
        <f t="shared" si="228"/>
        <v>3346.79604</v>
      </c>
      <c r="E920" s="12">
        <f t="shared" si="228"/>
        <v>2997.49742</v>
      </c>
      <c r="F920" s="12">
        <f t="shared" si="228"/>
        <v>2766.82852</v>
      </c>
      <c r="G920" s="12">
        <f t="shared" si="228"/>
        <v>2697.32828</v>
      </c>
      <c r="H920" s="12">
        <f t="shared" si="228"/>
        <v>2559.52608</v>
      </c>
      <c r="I920" s="12">
        <f t="shared" si="228"/>
        <v>2577.50028</v>
      </c>
      <c r="J920" s="12">
        <f t="shared" si="228"/>
        <v>2708.1128</v>
      </c>
      <c r="K920" s="12">
        <f t="shared" si="228"/>
        <v>2472.05164</v>
      </c>
      <c r="L920" s="12">
        <f t="shared" si="228"/>
        <v>2623.03492</v>
      </c>
      <c r="M920" s="12">
        <f t="shared" si="228"/>
        <v>2639.2117</v>
      </c>
      <c r="N920" s="12">
        <f t="shared" si="228"/>
        <v>2806.9709</v>
      </c>
      <c r="O920" s="12">
        <f t="shared" si="228"/>
        <v>2727.88442</v>
      </c>
      <c r="P920" s="12">
        <f t="shared" si="228"/>
        <v>2783.60444</v>
      </c>
      <c r="Q920" s="12">
        <f t="shared" si="228"/>
        <v>2962.7473</v>
      </c>
      <c r="R920" s="12">
        <f t="shared" si="228"/>
        <v>2775.81562</v>
      </c>
      <c r="S920" s="12">
        <f t="shared" si="228"/>
        <v>2784.20358</v>
      </c>
      <c r="T920" s="12">
        <f t="shared" si="228"/>
        <v>2769.22508</v>
      </c>
      <c r="U920" s="12">
        <f t="shared" si="228"/>
        <v>2871.07888</v>
      </c>
      <c r="V920" s="12">
        <f t="shared" si="228"/>
        <v>2377.38752</v>
      </c>
      <c r="W920" s="12">
        <f t="shared" si="228"/>
        <v>2533.76306</v>
      </c>
      <c r="X920" s="12">
        <f t="shared" si="228"/>
        <v>2614.04782</v>
      </c>
      <c r="Y920" s="12">
        <f t="shared" si="228"/>
        <v>2519.3837</v>
      </c>
      <c r="Z920" s="12">
        <f t="shared" si="228"/>
        <v>2123.35216</v>
      </c>
      <c r="AA920" s="12">
        <f t="shared" si="228"/>
        <v>2035.87772</v>
      </c>
      <c r="AB920" s="12">
        <f t="shared" si="228"/>
        <v>2247.97328</v>
      </c>
      <c r="AC920" s="12">
        <f t="shared" si="228"/>
        <v>2138.9298</v>
      </c>
      <c r="AD920" s="12">
        <f t="shared" si="228"/>
        <v>2325.86148</v>
      </c>
      <c r="AE920" s="12">
        <f t="shared" si="228"/>
        <v>2325.86148</v>
      </c>
      <c r="AF920" s="12">
        <f t="shared" si="228"/>
        <v>2202.43864</v>
      </c>
      <c r="AG920" s="12"/>
    </row>
    <row r="921" ht="14.25" hidden="1" customHeight="1" outlineLevel="2">
      <c r="B921" s="7" t="s">
        <v>19</v>
      </c>
      <c r="C921" s="12">
        <f t="shared" ref="C921:AF921" si="229">C819+C853</f>
        <v>43418.02498</v>
      </c>
      <c r="D921" s="12">
        <f t="shared" si="229"/>
        <v>43965.94812</v>
      </c>
      <c r="E921" s="12">
        <f t="shared" si="229"/>
        <v>42863.59002</v>
      </c>
      <c r="F921" s="12">
        <f t="shared" si="229"/>
        <v>43324.99898</v>
      </c>
      <c r="G921" s="12">
        <f t="shared" si="229"/>
        <v>42412.41392</v>
      </c>
      <c r="H921" s="12">
        <f t="shared" si="229"/>
        <v>42006.82056</v>
      </c>
      <c r="I921" s="12">
        <f t="shared" si="229"/>
        <v>41457.0369</v>
      </c>
      <c r="J921" s="12">
        <f t="shared" si="229"/>
        <v>42421.71652</v>
      </c>
      <c r="K921" s="12">
        <f t="shared" si="229"/>
        <v>42451.48484</v>
      </c>
      <c r="L921" s="12">
        <f t="shared" si="229"/>
        <v>42976.15148</v>
      </c>
      <c r="M921" s="12">
        <f t="shared" si="229"/>
        <v>42221.71062</v>
      </c>
      <c r="N921" s="12">
        <f t="shared" si="229"/>
        <v>42203.10542</v>
      </c>
      <c r="O921" s="12">
        <f t="shared" si="229"/>
        <v>41148.19058</v>
      </c>
      <c r="P921" s="12">
        <f t="shared" si="229"/>
        <v>41088.65394</v>
      </c>
      <c r="Q921" s="12">
        <f t="shared" si="229"/>
        <v>40623.52394</v>
      </c>
      <c r="R921" s="12">
        <f t="shared" si="229"/>
        <v>38976.96374</v>
      </c>
      <c r="S921" s="12">
        <f t="shared" si="229"/>
        <v>38598.34792</v>
      </c>
      <c r="T921" s="12">
        <f t="shared" si="229"/>
        <v>38726.7238</v>
      </c>
      <c r="U921" s="12">
        <f t="shared" si="229"/>
        <v>37736.92716</v>
      </c>
      <c r="V921" s="12">
        <f t="shared" si="229"/>
        <v>36293.16364</v>
      </c>
      <c r="W921" s="12">
        <f t="shared" si="229"/>
        <v>35081.03486</v>
      </c>
      <c r="X921" s="12">
        <f t="shared" si="229"/>
        <v>35226.15542</v>
      </c>
      <c r="Y921" s="12">
        <f t="shared" si="229"/>
        <v>36225.25466</v>
      </c>
      <c r="Z921" s="12">
        <f t="shared" si="229"/>
        <v>34962.89184</v>
      </c>
      <c r="AA921" s="12">
        <f t="shared" si="229"/>
        <v>33895.88362</v>
      </c>
      <c r="AB921" s="12">
        <f t="shared" si="229"/>
        <v>33892.16258</v>
      </c>
      <c r="AC921" s="12">
        <f t="shared" si="229"/>
        <v>35029.87056</v>
      </c>
      <c r="AD921" s="12">
        <f t="shared" si="229"/>
        <v>34496.83158</v>
      </c>
      <c r="AE921" s="12">
        <f t="shared" si="229"/>
        <v>33340.5184</v>
      </c>
      <c r="AF921" s="12">
        <f t="shared" si="229"/>
        <v>32997.25246</v>
      </c>
      <c r="AG921" s="12"/>
    </row>
    <row r="922" ht="14.25" hidden="1" customHeight="1" outlineLevel="2">
      <c r="B922" s="7" t="s">
        <v>9</v>
      </c>
      <c r="C922" s="12">
        <f t="shared" ref="C922:AF922" si="230">C820+C854</f>
        <v>116.9324</v>
      </c>
      <c r="D922" s="12">
        <f t="shared" si="230"/>
        <v>118.1076</v>
      </c>
      <c r="E922" s="12">
        <f t="shared" si="230"/>
        <v>127.2154</v>
      </c>
      <c r="F922" s="12">
        <f t="shared" si="230"/>
        <v>130.741</v>
      </c>
      <c r="G922" s="12">
        <f t="shared" si="230"/>
        <v>130.8879</v>
      </c>
      <c r="H922" s="12">
        <f t="shared" si="230"/>
        <v>133.8259</v>
      </c>
      <c r="I922" s="12">
        <f t="shared" si="230"/>
        <v>139.9957</v>
      </c>
      <c r="J922" s="12">
        <f t="shared" si="230"/>
        <v>142.9337</v>
      </c>
      <c r="K922" s="12">
        <f t="shared" si="230"/>
        <v>144.8434</v>
      </c>
      <c r="L922" s="12">
        <f t="shared" si="230"/>
        <v>144.4027</v>
      </c>
      <c r="M922" s="12">
        <f t="shared" si="230"/>
        <v>145.7248</v>
      </c>
      <c r="N922" s="12">
        <f t="shared" si="230"/>
        <v>158.2113</v>
      </c>
      <c r="O922" s="12">
        <f t="shared" si="230"/>
        <v>167.7598</v>
      </c>
      <c r="P922" s="12">
        <f t="shared" si="230"/>
        <v>159.8272</v>
      </c>
      <c r="Q922" s="12">
        <f t="shared" si="230"/>
        <v>155.4202</v>
      </c>
      <c r="R922" s="12">
        <f t="shared" si="230"/>
        <v>144.2558</v>
      </c>
      <c r="S922" s="12">
        <f t="shared" si="230"/>
        <v>148.369</v>
      </c>
      <c r="T922" s="12">
        <f t="shared" si="230"/>
        <v>150.5725</v>
      </c>
      <c r="U922" s="12">
        <f t="shared" si="230"/>
        <v>141.7585</v>
      </c>
      <c r="V922" s="12">
        <f t="shared" si="230"/>
        <v>138.5267</v>
      </c>
      <c r="W922" s="12">
        <f t="shared" si="230"/>
        <v>140.4364</v>
      </c>
      <c r="X922" s="12">
        <f t="shared" si="230"/>
        <v>138.5267</v>
      </c>
      <c r="Y922" s="12">
        <f t="shared" si="230"/>
        <v>130.8879</v>
      </c>
      <c r="Z922" s="12">
        <f t="shared" si="230"/>
        <v>121.0456</v>
      </c>
      <c r="AA922" s="12">
        <f t="shared" si="230"/>
        <v>121.4863</v>
      </c>
      <c r="AB922" s="12">
        <f t="shared" si="230"/>
        <v>119.2828</v>
      </c>
      <c r="AC922" s="12">
        <f t="shared" si="230"/>
        <v>123.396</v>
      </c>
      <c r="AD922" s="12">
        <f t="shared" si="230"/>
        <v>124.2774</v>
      </c>
      <c r="AE922" s="12">
        <f t="shared" si="230"/>
        <v>126.1871</v>
      </c>
      <c r="AF922" s="12">
        <f t="shared" si="230"/>
        <v>100.1858</v>
      </c>
      <c r="AG922" s="12"/>
    </row>
    <row r="923" ht="14.25" hidden="1" customHeight="1" outlineLevel="2">
      <c r="B923" s="7" t="s">
        <v>20</v>
      </c>
      <c r="C923" s="12">
        <f t="shared" ref="C923:AF923" si="231">C821+C855</f>
        <v>570.285</v>
      </c>
      <c r="D923" s="12">
        <f t="shared" si="231"/>
        <v>543.096</v>
      </c>
      <c r="E923" s="12">
        <f t="shared" si="231"/>
        <v>427.5</v>
      </c>
      <c r="F923" s="12">
        <f t="shared" si="231"/>
        <v>303.696</v>
      </c>
      <c r="G923" s="12">
        <f t="shared" si="231"/>
        <v>274.455</v>
      </c>
      <c r="H923" s="12">
        <f t="shared" si="231"/>
        <v>272.403</v>
      </c>
      <c r="I923" s="12">
        <f t="shared" si="231"/>
        <v>267.786</v>
      </c>
      <c r="J923" s="12">
        <f t="shared" si="231"/>
        <v>262.827</v>
      </c>
      <c r="K923" s="12">
        <f t="shared" si="231"/>
        <v>249.318</v>
      </c>
      <c r="L923" s="12">
        <f t="shared" si="231"/>
        <v>229.653</v>
      </c>
      <c r="M923" s="12">
        <f t="shared" si="231"/>
        <v>232.047</v>
      </c>
      <c r="N923" s="12">
        <f t="shared" si="231"/>
        <v>247.608</v>
      </c>
      <c r="O923" s="12">
        <f t="shared" si="231"/>
        <v>246.24</v>
      </c>
      <c r="P923" s="12">
        <f t="shared" si="231"/>
        <v>248.292</v>
      </c>
      <c r="Q923" s="12">
        <f t="shared" si="231"/>
        <v>243.333</v>
      </c>
      <c r="R923" s="12">
        <f t="shared" si="231"/>
        <v>247.437</v>
      </c>
      <c r="S923" s="12">
        <f t="shared" si="231"/>
        <v>251.712</v>
      </c>
      <c r="T923" s="12">
        <f t="shared" si="231"/>
        <v>258.381</v>
      </c>
      <c r="U923" s="12">
        <f t="shared" si="231"/>
        <v>252.225</v>
      </c>
      <c r="V923" s="12">
        <f t="shared" si="231"/>
        <v>263.511</v>
      </c>
      <c r="W923" s="12">
        <f t="shared" si="231"/>
        <v>259.92</v>
      </c>
      <c r="X923" s="12">
        <f t="shared" si="231"/>
        <v>262.314</v>
      </c>
      <c r="Y923" s="12">
        <f t="shared" si="231"/>
        <v>278.046</v>
      </c>
      <c r="Z923" s="12">
        <f t="shared" si="231"/>
        <v>286.083</v>
      </c>
      <c r="AA923" s="12">
        <f t="shared" si="231"/>
        <v>294.291</v>
      </c>
      <c r="AB923" s="12">
        <f t="shared" si="231"/>
        <v>291.384</v>
      </c>
      <c r="AC923" s="12">
        <f t="shared" si="231"/>
        <v>293.949</v>
      </c>
      <c r="AD923" s="12">
        <f t="shared" si="231"/>
        <v>302.328</v>
      </c>
      <c r="AE923" s="12">
        <f t="shared" si="231"/>
        <v>298.908</v>
      </c>
      <c r="AF923" s="12">
        <f t="shared" si="231"/>
        <v>302.67</v>
      </c>
      <c r="AG923" s="12"/>
    </row>
    <row r="924" ht="14.25" hidden="1" customHeight="1" outlineLevel="2">
      <c r="B924" s="7" t="s">
        <v>21</v>
      </c>
      <c r="C924" s="12">
        <f t="shared" ref="C924:AF924" si="232">C822+C856</f>
        <v>1682.4248</v>
      </c>
      <c r="D924" s="12">
        <f t="shared" si="232"/>
        <v>1638.4264</v>
      </c>
      <c r="E924" s="12">
        <f t="shared" si="232"/>
        <v>1193.9192</v>
      </c>
      <c r="F924" s="12">
        <f t="shared" si="232"/>
        <v>898.472</v>
      </c>
      <c r="G924" s="12">
        <f t="shared" si="232"/>
        <v>806.5688</v>
      </c>
      <c r="H924" s="12">
        <f t="shared" si="232"/>
        <v>773.6728</v>
      </c>
      <c r="I924" s="12">
        <f t="shared" si="232"/>
        <v>791.7656</v>
      </c>
      <c r="J924" s="12">
        <f t="shared" si="232"/>
        <v>794.0272</v>
      </c>
      <c r="K924" s="12">
        <f t="shared" si="232"/>
        <v>777.5792</v>
      </c>
      <c r="L924" s="12">
        <f t="shared" si="232"/>
        <v>719.6</v>
      </c>
      <c r="M924" s="12">
        <f t="shared" si="232"/>
        <v>693.2832</v>
      </c>
      <c r="N924" s="12">
        <f t="shared" si="232"/>
        <v>694.7224</v>
      </c>
      <c r="O924" s="12">
        <f t="shared" si="232"/>
        <v>737.4872</v>
      </c>
      <c r="P924" s="12">
        <f t="shared" si="232"/>
        <v>760.3088</v>
      </c>
      <c r="Q924" s="12">
        <f t="shared" si="232"/>
        <v>778.196</v>
      </c>
      <c r="R924" s="12">
        <f t="shared" si="232"/>
        <v>768.944</v>
      </c>
      <c r="S924" s="12">
        <f t="shared" si="232"/>
        <v>768.5328</v>
      </c>
      <c r="T924" s="12">
        <f t="shared" si="232"/>
        <v>791.7656</v>
      </c>
      <c r="U924" s="12">
        <f t="shared" si="232"/>
        <v>752.7016</v>
      </c>
      <c r="V924" s="12">
        <f t="shared" si="232"/>
        <v>777.9904</v>
      </c>
      <c r="W924" s="12">
        <f t="shared" si="232"/>
        <v>755.7856</v>
      </c>
      <c r="X924" s="12">
        <f t="shared" si="232"/>
        <v>742.0104</v>
      </c>
      <c r="Y924" s="12">
        <f t="shared" si="232"/>
        <v>736.8704</v>
      </c>
      <c r="Z924" s="12">
        <f t="shared" si="232"/>
        <v>708.0864</v>
      </c>
      <c r="AA924" s="12">
        <f t="shared" si="232"/>
        <v>758.664</v>
      </c>
      <c r="AB924" s="12">
        <f t="shared" si="232"/>
        <v>766.4768</v>
      </c>
      <c r="AC924" s="12">
        <f t="shared" si="232"/>
        <v>750.0288</v>
      </c>
      <c r="AD924" s="12">
        <f t="shared" si="232"/>
        <v>750.44</v>
      </c>
      <c r="AE924" s="12">
        <f t="shared" si="232"/>
        <v>738.9264</v>
      </c>
      <c r="AF924" s="12">
        <f t="shared" si="232"/>
        <v>715.0768</v>
      </c>
      <c r="AG924" s="12"/>
    </row>
    <row r="925" ht="14.25" hidden="1" customHeight="1" outlineLevel="2">
      <c r="B925" s="7" t="s">
        <v>22</v>
      </c>
      <c r="C925" s="12">
        <f t="shared" ref="C925:AF925" si="233">C823+C857</f>
        <v>436.22952</v>
      </c>
      <c r="D925" s="12">
        <f t="shared" si="233"/>
        <v>451.1292</v>
      </c>
      <c r="E925" s="12">
        <f t="shared" si="233"/>
        <v>447.81816</v>
      </c>
      <c r="F925" s="12">
        <f t="shared" si="233"/>
        <v>457.75128</v>
      </c>
      <c r="G925" s="12">
        <f t="shared" si="233"/>
        <v>461.89008</v>
      </c>
      <c r="H925" s="12">
        <f t="shared" si="233"/>
        <v>477.61752</v>
      </c>
      <c r="I925" s="12">
        <f t="shared" si="233"/>
        <v>487.55064</v>
      </c>
      <c r="J925" s="12">
        <f t="shared" si="233"/>
        <v>490.03392</v>
      </c>
      <c r="K925" s="12">
        <f t="shared" si="233"/>
        <v>494.17272</v>
      </c>
      <c r="L925" s="12">
        <f t="shared" si="233"/>
        <v>507.41688</v>
      </c>
      <c r="M925" s="12">
        <f t="shared" si="233"/>
        <v>504.9336</v>
      </c>
      <c r="N925" s="12">
        <f t="shared" si="233"/>
        <v>495.82824</v>
      </c>
      <c r="O925" s="12">
        <f t="shared" si="233"/>
        <v>478.44528</v>
      </c>
      <c r="P925" s="12">
        <f t="shared" si="233"/>
        <v>463.5456</v>
      </c>
      <c r="Q925" s="12">
        <f t="shared" si="233"/>
        <v>466.85664</v>
      </c>
      <c r="R925" s="12">
        <f t="shared" si="233"/>
        <v>461.06232</v>
      </c>
      <c r="S925" s="12">
        <f t="shared" si="233"/>
        <v>450.30144</v>
      </c>
      <c r="T925" s="12">
        <f t="shared" si="233"/>
        <v>459.4068</v>
      </c>
      <c r="U925" s="12">
        <f t="shared" si="233"/>
        <v>464.37336</v>
      </c>
      <c r="V925" s="12">
        <f t="shared" si="233"/>
        <v>455.268</v>
      </c>
      <c r="W925" s="12">
        <f t="shared" si="233"/>
        <v>464.37336</v>
      </c>
      <c r="X925" s="12">
        <f t="shared" si="233"/>
        <v>450.30144</v>
      </c>
      <c r="Y925" s="12">
        <f t="shared" si="233"/>
        <v>437.05728</v>
      </c>
      <c r="Z925" s="12">
        <f t="shared" si="233"/>
        <v>436.22952</v>
      </c>
      <c r="AA925" s="12">
        <f t="shared" si="233"/>
        <v>447.81816</v>
      </c>
      <c r="AB925" s="12">
        <f t="shared" si="233"/>
        <v>451.1292</v>
      </c>
      <c r="AC925" s="12">
        <f t="shared" si="233"/>
        <v>455.268</v>
      </c>
      <c r="AD925" s="12">
        <f t="shared" si="233"/>
        <v>466.85664</v>
      </c>
      <c r="AE925" s="12">
        <f t="shared" si="233"/>
        <v>466.02888</v>
      </c>
      <c r="AF925" s="12">
        <f t="shared" si="233"/>
        <v>461.89008</v>
      </c>
      <c r="AG925" s="12"/>
    </row>
    <row r="926" ht="14.25" hidden="1" customHeight="1" outlineLevel="2">
      <c r="B926" s="7" t="s">
        <v>17</v>
      </c>
      <c r="C926" s="12">
        <f t="shared" ref="C926:AF926" si="234">C824+C858</f>
        <v>10059.41376</v>
      </c>
      <c r="D926" s="12">
        <f t="shared" si="234"/>
        <v>8259.48024</v>
      </c>
      <c r="E926" s="12">
        <f t="shared" si="234"/>
        <v>6979.75872</v>
      </c>
      <c r="F926" s="12">
        <f t="shared" si="234"/>
        <v>6193.49544</v>
      </c>
      <c r="G926" s="12">
        <f t="shared" si="234"/>
        <v>5854.61448</v>
      </c>
      <c r="H926" s="12">
        <f t="shared" si="234"/>
        <v>5940.82104</v>
      </c>
      <c r="I926" s="12">
        <f t="shared" si="234"/>
        <v>5917.78308</v>
      </c>
      <c r="J926" s="12">
        <f t="shared" si="234"/>
        <v>5796.648</v>
      </c>
      <c r="K926" s="12">
        <f t="shared" si="234"/>
        <v>5966.83164</v>
      </c>
      <c r="L926" s="12">
        <f t="shared" si="234"/>
        <v>6073.10352</v>
      </c>
      <c r="M926" s="12">
        <f t="shared" si="234"/>
        <v>6330.23688</v>
      </c>
      <c r="N926" s="12">
        <f t="shared" si="234"/>
        <v>6273.75672</v>
      </c>
      <c r="O926" s="12">
        <f t="shared" si="234"/>
        <v>6307.94208</v>
      </c>
      <c r="P926" s="12">
        <f t="shared" si="234"/>
        <v>6420.15924</v>
      </c>
      <c r="Q926" s="12">
        <f t="shared" si="234"/>
        <v>6247.00296</v>
      </c>
      <c r="R926" s="12">
        <f t="shared" si="234"/>
        <v>5946.76632</v>
      </c>
      <c r="S926" s="12">
        <f t="shared" si="234"/>
        <v>5924.47152</v>
      </c>
      <c r="T926" s="12">
        <f t="shared" si="234"/>
        <v>5910.35148</v>
      </c>
      <c r="U926" s="12">
        <f t="shared" si="234"/>
        <v>5416.89324</v>
      </c>
      <c r="V926" s="12">
        <f t="shared" si="234"/>
        <v>5251.16856</v>
      </c>
      <c r="W926" s="12">
        <f t="shared" si="234"/>
        <v>5295.015</v>
      </c>
      <c r="X926" s="12">
        <f t="shared" si="234"/>
        <v>5360.41308</v>
      </c>
      <c r="Y926" s="12">
        <f t="shared" si="234"/>
        <v>5316.56664</v>
      </c>
      <c r="Z926" s="12">
        <f t="shared" si="234"/>
        <v>5459.25336</v>
      </c>
      <c r="AA926" s="12">
        <f t="shared" si="234"/>
        <v>5519.44932</v>
      </c>
      <c r="AB926" s="12">
        <f t="shared" si="234"/>
        <v>5828.60388</v>
      </c>
      <c r="AC926" s="12">
        <f t="shared" si="234"/>
        <v>5893.2588</v>
      </c>
      <c r="AD926" s="12">
        <f t="shared" si="234"/>
        <v>5940.07788</v>
      </c>
      <c r="AE926" s="12">
        <f t="shared" si="234"/>
        <v>5844.21024</v>
      </c>
      <c r="AF926" s="12">
        <f t="shared" si="234"/>
        <v>5902.91988</v>
      </c>
      <c r="AG926" s="12"/>
    </row>
    <row r="927" ht="14.25" hidden="1" customHeight="1" outlineLevel="2">
      <c r="B927" s="7" t="s">
        <v>23</v>
      </c>
      <c r="C927" s="12">
        <f t="shared" ref="C927:AF927" si="235">C825+C859</f>
        <v>166.23112</v>
      </c>
      <c r="D927" s="12">
        <f t="shared" si="235"/>
        <v>187.98912</v>
      </c>
      <c r="E927" s="12">
        <f t="shared" si="235"/>
        <v>192.34072</v>
      </c>
      <c r="F927" s="12">
        <f t="shared" si="235"/>
        <v>195.822</v>
      </c>
      <c r="G927" s="12">
        <f t="shared" si="235"/>
        <v>193.21104</v>
      </c>
      <c r="H927" s="12">
        <f t="shared" si="235"/>
        <v>186.24848</v>
      </c>
      <c r="I927" s="12">
        <f t="shared" si="235"/>
        <v>167.97176</v>
      </c>
      <c r="J927" s="12">
        <f t="shared" si="235"/>
        <v>169.7124</v>
      </c>
      <c r="K927" s="12">
        <f t="shared" si="235"/>
        <v>164.49048</v>
      </c>
      <c r="L927" s="12">
        <f t="shared" si="235"/>
        <v>168.84208</v>
      </c>
      <c r="M927" s="12">
        <f t="shared" si="235"/>
        <v>178.4156</v>
      </c>
      <c r="N927" s="12">
        <f t="shared" si="235"/>
        <v>169.7124</v>
      </c>
      <c r="O927" s="12">
        <f t="shared" si="235"/>
        <v>172.32336</v>
      </c>
      <c r="P927" s="12">
        <f t="shared" si="235"/>
        <v>162.74984</v>
      </c>
      <c r="Q927" s="12">
        <f t="shared" si="235"/>
        <v>167.10144</v>
      </c>
      <c r="R927" s="12">
        <f t="shared" si="235"/>
        <v>162.74984</v>
      </c>
      <c r="S927" s="12">
        <f t="shared" si="235"/>
        <v>165.3608</v>
      </c>
      <c r="T927" s="12">
        <f t="shared" si="235"/>
        <v>170.58272</v>
      </c>
      <c r="U927" s="12">
        <f t="shared" si="235"/>
        <v>153.17632</v>
      </c>
      <c r="V927" s="12">
        <f t="shared" si="235"/>
        <v>149.69504</v>
      </c>
      <c r="W927" s="12">
        <f t="shared" si="235"/>
        <v>146.21376</v>
      </c>
      <c r="X927" s="12">
        <f t="shared" si="235"/>
        <v>127.93704</v>
      </c>
      <c r="Y927" s="12">
        <f t="shared" si="235"/>
        <v>127.93704</v>
      </c>
      <c r="Z927" s="12">
        <f t="shared" si="235"/>
        <v>133.15896</v>
      </c>
      <c r="AA927" s="12">
        <f t="shared" si="235"/>
        <v>127.93704</v>
      </c>
      <c r="AB927" s="12">
        <f t="shared" si="235"/>
        <v>127.06672</v>
      </c>
      <c r="AC927" s="12">
        <f t="shared" si="235"/>
        <v>119.23384</v>
      </c>
      <c r="AD927" s="12">
        <f t="shared" si="235"/>
        <v>115.75256</v>
      </c>
      <c r="AE927" s="12">
        <f t="shared" si="235"/>
        <v>118.36352</v>
      </c>
      <c r="AF927" s="12">
        <f t="shared" si="235"/>
        <v>115.75256</v>
      </c>
      <c r="AG927" s="12"/>
    </row>
    <row r="928" ht="14.25" hidden="1" customHeight="1" outlineLevel="2">
      <c r="B928" s="7" t="s">
        <v>24</v>
      </c>
      <c r="C928" s="12">
        <f t="shared" ref="C928:AF928" si="236">C826+C860</f>
        <v>38797.00352</v>
      </c>
      <c r="D928" s="12">
        <f t="shared" si="236"/>
        <v>40334.66228</v>
      </c>
      <c r="E928" s="12">
        <f t="shared" si="236"/>
        <v>33272.19896</v>
      </c>
      <c r="F928" s="12">
        <f t="shared" si="236"/>
        <v>33133.12552</v>
      </c>
      <c r="G928" s="12">
        <f t="shared" si="236"/>
        <v>28569.49788</v>
      </c>
      <c r="H928" s="12">
        <f t="shared" si="236"/>
        <v>24534.125</v>
      </c>
      <c r="I928" s="12">
        <f t="shared" si="236"/>
        <v>24942.37284</v>
      </c>
      <c r="J928" s="12">
        <f t="shared" si="236"/>
        <v>23869.03992</v>
      </c>
      <c r="K928" s="12">
        <f t="shared" si="236"/>
        <v>22131.74348</v>
      </c>
      <c r="L928" s="12">
        <f t="shared" si="236"/>
        <v>21971.3604</v>
      </c>
      <c r="M928" s="12">
        <f t="shared" si="236"/>
        <v>19431.027</v>
      </c>
      <c r="N928" s="12">
        <f t="shared" si="236"/>
        <v>18756.96944</v>
      </c>
      <c r="O928" s="12">
        <f t="shared" si="236"/>
        <v>17969.63432</v>
      </c>
      <c r="P928" s="12">
        <f t="shared" si="236"/>
        <v>17551.29244</v>
      </c>
      <c r="Q928" s="12">
        <f t="shared" si="236"/>
        <v>17387.54468</v>
      </c>
      <c r="R928" s="12">
        <f t="shared" si="236"/>
        <v>17108.27624</v>
      </c>
      <c r="S928" s="12">
        <f t="shared" si="236"/>
        <v>17412.219</v>
      </c>
      <c r="T928" s="12">
        <f t="shared" si="236"/>
        <v>17072.38632</v>
      </c>
      <c r="U928" s="12">
        <f t="shared" si="236"/>
        <v>15649.12668</v>
      </c>
      <c r="V928" s="12">
        <f t="shared" si="236"/>
        <v>15368.73668</v>
      </c>
      <c r="W928" s="12">
        <f t="shared" si="236"/>
        <v>15018.80996</v>
      </c>
      <c r="X928" s="12">
        <f t="shared" si="236"/>
        <v>14777.67456</v>
      </c>
      <c r="Y928" s="12">
        <f t="shared" si="236"/>
        <v>14098.0092</v>
      </c>
      <c r="Z928" s="12">
        <f t="shared" si="236"/>
        <v>14039.68808</v>
      </c>
      <c r="AA928" s="12">
        <f t="shared" si="236"/>
        <v>14422.14004</v>
      </c>
      <c r="AB928" s="12">
        <f t="shared" si="236"/>
        <v>14677.85572</v>
      </c>
      <c r="AC928" s="12">
        <f t="shared" si="236"/>
        <v>14574.6722</v>
      </c>
      <c r="AD928" s="12">
        <f t="shared" si="236"/>
        <v>14828.14476</v>
      </c>
      <c r="AE928" s="12">
        <f t="shared" si="236"/>
        <v>14500.64924</v>
      </c>
      <c r="AF928" s="12">
        <f t="shared" si="236"/>
        <v>13783.9724</v>
      </c>
      <c r="AG928" s="12"/>
    </row>
    <row r="929" ht="14.25" hidden="1" customHeight="1" outlineLevel="2">
      <c r="B929" s="7" t="s">
        <v>5</v>
      </c>
      <c r="C929" s="12">
        <f t="shared" ref="C929:AF929" si="237">C827+C861</f>
        <v>4675.90792</v>
      </c>
      <c r="D929" s="12">
        <f t="shared" si="237"/>
        <v>4740.17897</v>
      </c>
      <c r="E929" s="12">
        <f t="shared" si="237"/>
        <v>4629.78399</v>
      </c>
      <c r="F929" s="12">
        <f t="shared" si="237"/>
        <v>4708.42151</v>
      </c>
      <c r="G929" s="12">
        <f t="shared" si="237"/>
        <v>4706.90925</v>
      </c>
      <c r="H929" s="12">
        <f t="shared" si="237"/>
        <v>4790.08355</v>
      </c>
      <c r="I929" s="12">
        <f t="shared" si="237"/>
        <v>4740.9351</v>
      </c>
      <c r="J929" s="12">
        <f t="shared" si="237"/>
        <v>4761.35061</v>
      </c>
      <c r="K929" s="12">
        <f t="shared" si="237"/>
        <v>4790.08355</v>
      </c>
      <c r="L929" s="12">
        <f t="shared" si="237"/>
        <v>4698.59182</v>
      </c>
      <c r="M929" s="12">
        <f t="shared" si="237"/>
        <v>4598.02653</v>
      </c>
      <c r="N929" s="12">
        <f t="shared" si="237"/>
        <v>4603.31944</v>
      </c>
      <c r="O929" s="12">
        <f t="shared" si="237"/>
        <v>4552.65873</v>
      </c>
      <c r="P929" s="12">
        <f t="shared" si="237"/>
        <v>4558.70777</v>
      </c>
      <c r="Q929" s="12">
        <f t="shared" si="237"/>
        <v>4548.87808</v>
      </c>
      <c r="R929" s="12">
        <f t="shared" si="237"/>
        <v>4542.82904</v>
      </c>
      <c r="S929" s="12">
        <f t="shared" si="237"/>
        <v>4576.09876</v>
      </c>
      <c r="T929" s="12">
        <f t="shared" si="237"/>
        <v>4675.90792</v>
      </c>
      <c r="U929" s="12">
        <f t="shared" si="237"/>
        <v>4650.1995</v>
      </c>
      <c r="V929" s="12">
        <f t="shared" si="237"/>
        <v>4757.56996</v>
      </c>
      <c r="W929" s="12">
        <f t="shared" si="237"/>
        <v>4754.54544</v>
      </c>
      <c r="X929" s="12">
        <f t="shared" si="237"/>
        <v>4712.20216</v>
      </c>
      <c r="Y929" s="12">
        <f t="shared" si="237"/>
        <v>4733.3738</v>
      </c>
      <c r="Z929" s="12">
        <f t="shared" si="237"/>
        <v>4737.91058</v>
      </c>
      <c r="AA929" s="12">
        <f t="shared" si="237"/>
        <v>4794.62033</v>
      </c>
      <c r="AB929" s="12">
        <f t="shared" si="237"/>
        <v>4854.3546</v>
      </c>
      <c r="AC929" s="12">
        <f t="shared" si="237"/>
        <v>4913.33274</v>
      </c>
      <c r="AD929" s="12">
        <f t="shared" si="237"/>
        <v>4978.35992</v>
      </c>
      <c r="AE929" s="12">
        <f t="shared" si="237"/>
        <v>4905.77144</v>
      </c>
      <c r="AF929" s="12">
        <f t="shared" si="237"/>
        <v>4824.86553</v>
      </c>
      <c r="AG929" s="12"/>
    </row>
    <row r="930" ht="14.25" hidden="1" customHeight="1" outlineLevel="2">
      <c r="B930" s="7" t="s">
        <v>26</v>
      </c>
      <c r="C930" s="12">
        <f t="shared" ref="C930:AF930" si="238">C828+C862</f>
        <v>35533.17556</v>
      </c>
      <c r="D930" s="12">
        <f t="shared" si="238"/>
        <v>31224.79744</v>
      </c>
      <c r="E930" s="12">
        <f t="shared" si="238"/>
        <v>29578.97158</v>
      </c>
      <c r="F930" s="12">
        <f t="shared" si="238"/>
        <v>27789.10948</v>
      </c>
      <c r="G930" s="12">
        <f t="shared" si="238"/>
        <v>28038.34866</v>
      </c>
      <c r="H930" s="12">
        <f t="shared" si="238"/>
        <v>27509.50972</v>
      </c>
      <c r="I930" s="12">
        <f t="shared" si="238"/>
        <v>25975.24134</v>
      </c>
      <c r="J930" s="12">
        <f t="shared" si="238"/>
        <v>26182.11692</v>
      </c>
      <c r="K930" s="12">
        <f t="shared" si="238"/>
        <v>26791.4467</v>
      </c>
      <c r="L930" s="12">
        <f t="shared" si="238"/>
        <v>26416.52884</v>
      </c>
      <c r="M930" s="12">
        <f t="shared" si="238"/>
        <v>25537.48414</v>
      </c>
      <c r="N930" s="12">
        <f t="shared" si="238"/>
        <v>24758.69996</v>
      </c>
      <c r="O930" s="12">
        <f t="shared" si="238"/>
        <v>24354.12758</v>
      </c>
      <c r="P930" s="12">
        <f t="shared" si="238"/>
        <v>23343.04966</v>
      </c>
      <c r="Q930" s="12">
        <f t="shared" si="238"/>
        <v>22632.7533</v>
      </c>
      <c r="R930" s="12">
        <f t="shared" si="238"/>
        <v>23884.59768</v>
      </c>
      <c r="S930" s="12">
        <f t="shared" si="238"/>
        <v>24198.79438</v>
      </c>
      <c r="T930" s="12">
        <f t="shared" si="238"/>
        <v>24630.19704</v>
      </c>
      <c r="U930" s="12">
        <f t="shared" si="238"/>
        <v>23763.86142</v>
      </c>
      <c r="V930" s="12">
        <f t="shared" si="238"/>
        <v>22894.70156</v>
      </c>
      <c r="W930" s="12">
        <f t="shared" si="238"/>
        <v>22334.08992</v>
      </c>
      <c r="X930" s="12">
        <f t="shared" si="238"/>
        <v>22221.12032</v>
      </c>
      <c r="Y930" s="12">
        <f t="shared" si="238"/>
        <v>21532.71182</v>
      </c>
      <c r="Z930" s="12">
        <f t="shared" si="238"/>
        <v>21863.1479</v>
      </c>
      <c r="AA930" s="12">
        <f t="shared" si="238"/>
        <v>21479.75732</v>
      </c>
      <c r="AB930" s="12">
        <f t="shared" si="238"/>
        <v>21452.22098</v>
      </c>
      <c r="AC930" s="12">
        <f t="shared" si="238"/>
        <v>21515.06032</v>
      </c>
      <c r="AD930" s="12">
        <f t="shared" si="238"/>
        <v>22528.25642</v>
      </c>
      <c r="AE930" s="12">
        <f t="shared" si="238"/>
        <v>23314.80726</v>
      </c>
      <c r="AF930" s="12">
        <f t="shared" si="238"/>
        <v>22394.81108</v>
      </c>
      <c r="AG930" s="12"/>
    </row>
    <row r="931" ht="14.25" hidden="1" customHeight="1" outlineLevel="2">
      <c r="B931" s="7" t="s">
        <v>27</v>
      </c>
      <c r="C931" s="12">
        <f t="shared" ref="C931:AF931" si="239">C829+C863</f>
        <v>1952.797</v>
      </c>
      <c r="D931" s="12">
        <f t="shared" si="239"/>
        <v>1955.58671</v>
      </c>
      <c r="E931" s="12">
        <f t="shared" si="239"/>
        <v>1933.52264</v>
      </c>
      <c r="F931" s="12">
        <f t="shared" si="239"/>
        <v>1894.72031</v>
      </c>
      <c r="G931" s="12">
        <f t="shared" si="239"/>
        <v>1876.20678</v>
      </c>
      <c r="H931" s="12">
        <f t="shared" si="239"/>
        <v>1841.46221</v>
      </c>
      <c r="I931" s="12">
        <f t="shared" si="239"/>
        <v>1882.29342</v>
      </c>
      <c r="J931" s="12">
        <f t="shared" si="239"/>
        <v>1865.30155</v>
      </c>
      <c r="K931" s="12">
        <f t="shared" si="239"/>
        <v>1814.83316</v>
      </c>
      <c r="L931" s="12">
        <f t="shared" si="239"/>
        <v>1872.14902</v>
      </c>
      <c r="M931" s="12">
        <f t="shared" si="239"/>
        <v>1946.20314</v>
      </c>
      <c r="N931" s="12">
        <f t="shared" si="239"/>
        <v>1859.46852</v>
      </c>
      <c r="O931" s="12">
        <f t="shared" si="239"/>
        <v>1809.50735</v>
      </c>
      <c r="P931" s="12">
        <f t="shared" si="239"/>
        <v>1660.89189</v>
      </c>
      <c r="Q931" s="12">
        <f t="shared" si="239"/>
        <v>1656.58052</v>
      </c>
      <c r="R931" s="12">
        <f t="shared" si="239"/>
        <v>1637.30616</v>
      </c>
      <c r="S931" s="12">
        <f t="shared" si="239"/>
        <v>1592.16358</v>
      </c>
      <c r="T931" s="12">
        <f t="shared" si="239"/>
        <v>1626.14732</v>
      </c>
      <c r="U931" s="12">
        <f t="shared" si="239"/>
        <v>1573.90366</v>
      </c>
      <c r="V931" s="12">
        <f t="shared" si="239"/>
        <v>1510.24755</v>
      </c>
      <c r="W931" s="12">
        <f t="shared" si="239"/>
        <v>1496.04539</v>
      </c>
      <c r="X931" s="12">
        <f t="shared" si="239"/>
        <v>1503.40008</v>
      </c>
      <c r="Y931" s="12">
        <f t="shared" si="239"/>
        <v>1457.49667</v>
      </c>
      <c r="Z931" s="12">
        <f t="shared" si="239"/>
        <v>1417.42629</v>
      </c>
      <c r="AA931" s="12">
        <f t="shared" si="239"/>
        <v>1477.27825</v>
      </c>
      <c r="AB931" s="12">
        <f t="shared" si="239"/>
        <v>1500.10315</v>
      </c>
      <c r="AC931" s="12">
        <f t="shared" si="239"/>
        <v>1512.78365</v>
      </c>
      <c r="AD931" s="12">
        <f t="shared" si="239"/>
        <v>1516.84141</v>
      </c>
      <c r="AE931" s="12">
        <f t="shared" si="239"/>
        <v>1498.8351</v>
      </c>
      <c r="AF931" s="12">
        <f t="shared" si="239"/>
        <v>1496.55261</v>
      </c>
      <c r="AG931" s="12"/>
    </row>
    <row r="932" ht="14.25" hidden="1" customHeight="1" outlineLevel="2">
      <c r="B932" s="7" t="s">
        <v>28</v>
      </c>
      <c r="C932" s="12">
        <f t="shared" ref="C932:AF932" si="240">C830+C864</f>
        <v>17825.86384</v>
      </c>
      <c r="D932" s="12">
        <f t="shared" si="240"/>
        <v>14857.48184</v>
      </c>
      <c r="E932" s="12">
        <f t="shared" si="240"/>
        <v>13082.7787</v>
      </c>
      <c r="F932" s="12">
        <f t="shared" si="240"/>
        <v>12833.62926</v>
      </c>
      <c r="G932" s="12">
        <f t="shared" si="240"/>
        <v>11896.39914</v>
      </c>
      <c r="H932" s="12">
        <f t="shared" si="240"/>
        <v>12069.14924</v>
      </c>
      <c r="I932" s="12">
        <f t="shared" si="240"/>
        <v>12122.19082</v>
      </c>
      <c r="J932" s="12">
        <f t="shared" si="240"/>
        <v>11224.86354</v>
      </c>
      <c r="K932" s="12">
        <f t="shared" si="240"/>
        <v>10986.41974</v>
      </c>
      <c r="L932" s="12">
        <f t="shared" si="240"/>
        <v>10217.56014</v>
      </c>
      <c r="M932" s="12">
        <f t="shared" si="240"/>
        <v>9587.38724</v>
      </c>
      <c r="N932" s="12">
        <f t="shared" si="240"/>
        <v>9241.88704</v>
      </c>
      <c r="O932" s="12">
        <f t="shared" si="240"/>
        <v>9560.62314</v>
      </c>
      <c r="P932" s="12">
        <f t="shared" si="240"/>
        <v>9723.15422</v>
      </c>
      <c r="Q932" s="12">
        <f t="shared" si="240"/>
        <v>10323.6433</v>
      </c>
      <c r="R932" s="12">
        <f t="shared" si="240"/>
        <v>10443.35182</v>
      </c>
      <c r="S932" s="12">
        <f t="shared" si="240"/>
        <v>10500.28636</v>
      </c>
      <c r="T932" s="12">
        <f t="shared" si="240"/>
        <v>10525.10398</v>
      </c>
      <c r="U932" s="12">
        <f t="shared" si="240"/>
        <v>10365.97924</v>
      </c>
      <c r="V932" s="12">
        <f t="shared" si="240"/>
        <v>9967.92408</v>
      </c>
      <c r="W932" s="12">
        <f t="shared" si="240"/>
        <v>9075.463</v>
      </c>
      <c r="X932" s="12">
        <f t="shared" si="240"/>
        <v>9108.55316</v>
      </c>
      <c r="Y932" s="12">
        <f t="shared" si="240"/>
        <v>8904.17276</v>
      </c>
      <c r="Z932" s="12">
        <f t="shared" si="240"/>
        <v>8990.79112</v>
      </c>
      <c r="AA932" s="12">
        <f t="shared" si="240"/>
        <v>9055.51158</v>
      </c>
      <c r="AB932" s="12">
        <f t="shared" si="240"/>
        <v>9242.37366</v>
      </c>
      <c r="AC932" s="12">
        <f t="shared" si="240"/>
        <v>8995.65732</v>
      </c>
      <c r="AD932" s="12">
        <f t="shared" si="240"/>
        <v>8838.47906</v>
      </c>
      <c r="AE932" s="12">
        <f t="shared" si="240"/>
        <v>8836.04596</v>
      </c>
      <c r="AF932" s="12">
        <f t="shared" si="240"/>
        <v>8673.51488</v>
      </c>
      <c r="AG932" s="12"/>
    </row>
    <row r="933" ht="14.25" hidden="1" customHeight="1" outlineLevel="2">
      <c r="B933" s="7" t="s">
        <v>30</v>
      </c>
      <c r="C933" s="12">
        <f t="shared" ref="C933:AF933" si="241">C831+C865</f>
        <v>1866.10721</v>
      </c>
      <c r="D933" s="12">
        <f t="shared" si="241"/>
        <v>1754.34982</v>
      </c>
      <c r="E933" s="12">
        <f t="shared" si="241"/>
        <v>1829.92676</v>
      </c>
      <c r="F933" s="12">
        <f t="shared" si="241"/>
        <v>1711.73729</v>
      </c>
      <c r="G933" s="12">
        <f t="shared" si="241"/>
        <v>1711.73729</v>
      </c>
      <c r="H933" s="12">
        <f t="shared" si="241"/>
        <v>1722.99343</v>
      </c>
      <c r="I933" s="12">
        <f t="shared" si="241"/>
        <v>1663.49669</v>
      </c>
      <c r="J933" s="12">
        <f t="shared" si="241"/>
        <v>1664.3007</v>
      </c>
      <c r="K933" s="12">
        <f t="shared" si="241"/>
        <v>1683.59694</v>
      </c>
      <c r="L933" s="12">
        <f t="shared" si="241"/>
        <v>1683.59694</v>
      </c>
      <c r="M933" s="12">
        <f t="shared" si="241"/>
        <v>1749.52576</v>
      </c>
      <c r="N933" s="12">
        <f t="shared" si="241"/>
        <v>1751.13378</v>
      </c>
      <c r="O933" s="12">
        <f t="shared" si="241"/>
        <v>1796.96235</v>
      </c>
      <c r="P933" s="12">
        <f t="shared" si="241"/>
        <v>1700.48115</v>
      </c>
      <c r="Q933" s="12">
        <f t="shared" si="241"/>
        <v>1587.11574</v>
      </c>
      <c r="R933" s="12">
        <f t="shared" si="241"/>
        <v>1635.35634</v>
      </c>
      <c r="S933" s="12">
        <f t="shared" si="241"/>
        <v>1627.31624</v>
      </c>
      <c r="T933" s="12">
        <f t="shared" si="241"/>
        <v>1686.81298</v>
      </c>
      <c r="U933" s="12">
        <f t="shared" si="241"/>
        <v>1588.72376</v>
      </c>
      <c r="V933" s="12">
        <f t="shared" si="241"/>
        <v>1619.27614</v>
      </c>
      <c r="W933" s="12">
        <f t="shared" si="241"/>
        <v>1571.03554</v>
      </c>
      <c r="X933" s="12">
        <f t="shared" si="241"/>
        <v>1512.34281</v>
      </c>
      <c r="Y933" s="12">
        <f t="shared" si="241"/>
        <v>1500.28266</v>
      </c>
      <c r="Z933" s="12">
        <f t="shared" si="241"/>
        <v>1480.18241</v>
      </c>
      <c r="AA933" s="12">
        <f t="shared" si="241"/>
        <v>1472.14231</v>
      </c>
      <c r="AB933" s="12">
        <f t="shared" si="241"/>
        <v>1507.51875</v>
      </c>
      <c r="AC933" s="12">
        <f t="shared" si="241"/>
        <v>1524.40296</v>
      </c>
      <c r="AD933" s="12">
        <f t="shared" si="241"/>
        <v>1492.24256</v>
      </c>
      <c r="AE933" s="12">
        <f t="shared" si="241"/>
        <v>1482.59444</v>
      </c>
      <c r="AF933" s="12">
        <f t="shared" si="241"/>
        <v>1452.04206</v>
      </c>
      <c r="AG933" s="12"/>
    </row>
    <row r="934" ht="14.25" hidden="1" customHeight="1" outlineLevel="2">
      <c r="B934" s="7" t="s">
        <v>29</v>
      </c>
      <c r="C934" s="12">
        <f t="shared" ref="C934:AF934" si="242">C832+C866</f>
        <v>6018.6293</v>
      </c>
      <c r="D934" s="12">
        <f t="shared" si="242"/>
        <v>5287.42321</v>
      </c>
      <c r="E934" s="12">
        <f t="shared" si="242"/>
        <v>4531.18296</v>
      </c>
      <c r="F934" s="12">
        <f t="shared" si="242"/>
        <v>4022.15504</v>
      </c>
      <c r="G934" s="12">
        <f t="shared" si="242"/>
        <v>4125.42095</v>
      </c>
      <c r="H934" s="12">
        <f t="shared" si="242"/>
        <v>4041.97375</v>
      </c>
      <c r="I934" s="12">
        <f t="shared" si="242"/>
        <v>4085.78353</v>
      </c>
      <c r="J934" s="12">
        <f t="shared" si="242"/>
        <v>4321.52187</v>
      </c>
      <c r="K934" s="12">
        <f t="shared" si="242"/>
        <v>3685.23697</v>
      </c>
      <c r="L934" s="12">
        <f t="shared" si="242"/>
        <v>3513.12712</v>
      </c>
      <c r="M934" s="12">
        <f t="shared" si="242"/>
        <v>3488.09296</v>
      </c>
      <c r="N934" s="12">
        <f t="shared" si="242"/>
        <v>3628.91011</v>
      </c>
      <c r="O934" s="12">
        <f t="shared" si="242"/>
        <v>3756.16709</v>
      </c>
      <c r="P934" s="12">
        <f t="shared" si="242"/>
        <v>3593.44505</v>
      </c>
      <c r="Q934" s="12">
        <f t="shared" si="242"/>
        <v>3338.93109</v>
      </c>
      <c r="R934" s="12">
        <f t="shared" si="242"/>
        <v>3401.51649</v>
      </c>
      <c r="S934" s="12">
        <f t="shared" si="242"/>
        <v>3156.39034</v>
      </c>
      <c r="T934" s="12">
        <f t="shared" si="242"/>
        <v>3286.77659</v>
      </c>
      <c r="U934" s="12">
        <f t="shared" si="242"/>
        <v>3030.17645</v>
      </c>
      <c r="V934" s="12">
        <f t="shared" si="242"/>
        <v>3017.65937</v>
      </c>
      <c r="W934" s="12">
        <f t="shared" si="242"/>
        <v>3006.18538</v>
      </c>
      <c r="X934" s="12">
        <f t="shared" si="242"/>
        <v>2919.60891</v>
      </c>
      <c r="Y934" s="12">
        <f t="shared" si="242"/>
        <v>3120.92528</v>
      </c>
      <c r="Z934" s="12">
        <f t="shared" si="242"/>
        <v>3141.78708</v>
      </c>
      <c r="AA934" s="12">
        <f t="shared" si="242"/>
        <v>3140.74399</v>
      </c>
      <c r="AB934" s="12">
        <f t="shared" si="242"/>
        <v>3102.14966</v>
      </c>
      <c r="AC934" s="12">
        <f t="shared" si="242"/>
        <v>3190.81231</v>
      </c>
      <c r="AD934" s="12">
        <f t="shared" si="242"/>
        <v>3361.87907</v>
      </c>
      <c r="AE934" s="12">
        <f t="shared" si="242"/>
        <v>3348.3189</v>
      </c>
      <c r="AF934" s="12">
        <f t="shared" si="242"/>
        <v>3284.69041</v>
      </c>
      <c r="AG934" s="12"/>
    </row>
    <row r="935" ht="14.25" hidden="1" customHeight="1" outlineLevel="2">
      <c r="B935" s="7" t="s">
        <v>13</v>
      </c>
      <c r="C935" s="12">
        <f t="shared" ref="C935:AF935" si="243">C833+C867</f>
        <v>474.02977</v>
      </c>
      <c r="D935" s="12">
        <f t="shared" si="243"/>
        <v>453.01031</v>
      </c>
      <c r="E935" s="12">
        <f t="shared" si="243"/>
        <v>434.72065</v>
      </c>
      <c r="F935" s="12">
        <f t="shared" si="243"/>
        <v>440.58972</v>
      </c>
      <c r="G935" s="12">
        <f t="shared" si="243"/>
        <v>453.96574</v>
      </c>
      <c r="H935" s="12">
        <f t="shared" si="243"/>
        <v>456.14958</v>
      </c>
      <c r="I935" s="12">
        <f t="shared" si="243"/>
        <v>470.48103</v>
      </c>
      <c r="J935" s="12">
        <f t="shared" si="243"/>
        <v>491.09102</v>
      </c>
      <c r="K935" s="12">
        <f t="shared" si="243"/>
        <v>481.12725</v>
      </c>
      <c r="L935" s="12">
        <f t="shared" si="243"/>
        <v>517.84306</v>
      </c>
      <c r="M935" s="12">
        <f t="shared" si="243"/>
        <v>475.12169</v>
      </c>
      <c r="N935" s="12">
        <f t="shared" si="243"/>
        <v>477.85149</v>
      </c>
      <c r="O935" s="12">
        <f t="shared" si="243"/>
        <v>489.31665</v>
      </c>
      <c r="P935" s="12">
        <f t="shared" si="243"/>
        <v>502.2832</v>
      </c>
      <c r="Q935" s="12">
        <f t="shared" si="243"/>
        <v>508.69823</v>
      </c>
      <c r="R935" s="12">
        <f t="shared" si="243"/>
        <v>518.52551</v>
      </c>
      <c r="S935" s="12">
        <f t="shared" si="243"/>
        <v>505.28598</v>
      </c>
      <c r="T935" s="12">
        <f t="shared" si="243"/>
        <v>499.5534</v>
      </c>
      <c r="U935" s="12">
        <f t="shared" si="243"/>
        <v>487.95175</v>
      </c>
      <c r="V935" s="12">
        <f t="shared" si="243"/>
        <v>494.91274</v>
      </c>
      <c r="W935" s="12">
        <f t="shared" si="243"/>
        <v>499.41691</v>
      </c>
      <c r="X935" s="12">
        <f t="shared" si="243"/>
        <v>482.35566</v>
      </c>
      <c r="Y935" s="12">
        <f t="shared" si="243"/>
        <v>480.99076</v>
      </c>
      <c r="Z935" s="12">
        <f t="shared" si="243"/>
        <v>472.11891</v>
      </c>
      <c r="AA935" s="12">
        <f t="shared" si="243"/>
        <v>479.76235</v>
      </c>
      <c r="AB935" s="12">
        <f t="shared" si="243"/>
        <v>457.65097</v>
      </c>
      <c r="AC935" s="12">
        <f t="shared" si="243"/>
        <v>453.01031</v>
      </c>
      <c r="AD935" s="12">
        <f t="shared" si="243"/>
        <v>441.27217</v>
      </c>
      <c r="AE935" s="12">
        <f t="shared" si="243"/>
        <v>438.40588</v>
      </c>
      <c r="AF935" s="12">
        <f t="shared" si="243"/>
        <v>431.17191</v>
      </c>
      <c r="AG935" s="12"/>
    </row>
    <row r="936" ht="14.25" hidden="1" customHeight="1" outlineLevel="2">
      <c r="B936" s="7" t="s">
        <v>32</v>
      </c>
      <c r="C936" s="12">
        <f t="shared" ref="C936:AF936" si="244">C834+C868</f>
        <v>1050.4863</v>
      </c>
      <c r="D936" s="12">
        <f t="shared" si="244"/>
        <v>1015.99272</v>
      </c>
      <c r="E936" s="12">
        <f t="shared" si="244"/>
        <v>1034.45898</v>
      </c>
      <c r="F936" s="12">
        <f t="shared" si="244"/>
        <v>1056.06102</v>
      </c>
      <c r="G936" s="12">
        <f t="shared" si="244"/>
        <v>1074.35307</v>
      </c>
      <c r="H936" s="12">
        <f t="shared" si="244"/>
        <v>1064.4231</v>
      </c>
      <c r="I936" s="12">
        <f t="shared" si="244"/>
        <v>1065.81678</v>
      </c>
      <c r="J936" s="12">
        <f t="shared" si="244"/>
        <v>1087.76724</v>
      </c>
      <c r="K936" s="12">
        <f t="shared" si="244"/>
        <v>1077.14043</v>
      </c>
      <c r="L936" s="12">
        <f t="shared" si="244"/>
        <v>1052.2284</v>
      </c>
      <c r="M936" s="12">
        <f t="shared" si="244"/>
        <v>1040.38212</v>
      </c>
      <c r="N936" s="12">
        <f t="shared" si="244"/>
        <v>1030.80057</v>
      </c>
      <c r="O936" s="12">
        <f t="shared" si="244"/>
        <v>1026.27111</v>
      </c>
      <c r="P936" s="12">
        <f t="shared" si="244"/>
        <v>1026.96795</v>
      </c>
      <c r="Q936" s="12">
        <f t="shared" si="244"/>
        <v>1031.49741</v>
      </c>
      <c r="R936" s="12">
        <f t="shared" si="244"/>
        <v>1007.45643</v>
      </c>
      <c r="S936" s="12">
        <f t="shared" si="244"/>
        <v>993.34542</v>
      </c>
      <c r="T936" s="12">
        <f t="shared" si="244"/>
        <v>990.03543</v>
      </c>
      <c r="U936" s="12">
        <f t="shared" si="244"/>
        <v>992.997</v>
      </c>
      <c r="V936" s="12">
        <f t="shared" si="244"/>
        <v>942.82452</v>
      </c>
      <c r="W936" s="12">
        <f t="shared" si="244"/>
        <v>952.75449</v>
      </c>
      <c r="X936" s="12">
        <f t="shared" si="244"/>
        <v>945.78609</v>
      </c>
      <c r="Y936" s="12">
        <f t="shared" si="244"/>
        <v>930.80403</v>
      </c>
      <c r="Z936" s="12">
        <f t="shared" si="244"/>
        <v>950.31555</v>
      </c>
      <c r="AA936" s="12">
        <f t="shared" si="244"/>
        <v>950.14134</v>
      </c>
      <c r="AB936" s="12">
        <f t="shared" si="244"/>
        <v>950.14134</v>
      </c>
      <c r="AC936" s="12">
        <f t="shared" si="244"/>
        <v>929.93298</v>
      </c>
      <c r="AD936" s="12">
        <f t="shared" si="244"/>
        <v>933.06876</v>
      </c>
      <c r="AE936" s="12">
        <f t="shared" si="244"/>
        <v>934.28823</v>
      </c>
      <c r="AF936" s="12">
        <f t="shared" si="244"/>
        <v>930.45561</v>
      </c>
      <c r="AG936" s="12"/>
    </row>
    <row r="937" ht="14.25" hidden="1" customHeight="1" outlineLevel="2">
      <c r="B937" s="7" t="s">
        <v>25</v>
      </c>
      <c r="C937" s="12">
        <f t="shared" ref="C937:AF937" si="245">C835+C869</f>
        <v>288.48636</v>
      </c>
      <c r="D937" s="12">
        <f t="shared" si="245"/>
        <v>284.2254</v>
      </c>
      <c r="E937" s="12">
        <f t="shared" si="245"/>
        <v>292.16628</v>
      </c>
      <c r="F937" s="12">
        <f t="shared" si="245"/>
        <v>273.28248</v>
      </c>
      <c r="G937" s="12">
        <f t="shared" si="245"/>
        <v>265.72896</v>
      </c>
      <c r="H937" s="12">
        <f t="shared" si="245"/>
        <v>272.70144</v>
      </c>
      <c r="I937" s="12">
        <f t="shared" si="245"/>
        <v>278.31816</v>
      </c>
      <c r="J937" s="12">
        <f t="shared" si="245"/>
        <v>270.1836</v>
      </c>
      <c r="K937" s="12">
        <f t="shared" si="245"/>
        <v>276.38136</v>
      </c>
      <c r="L937" s="12">
        <f t="shared" si="245"/>
        <v>283.35384</v>
      </c>
      <c r="M937" s="12">
        <f t="shared" si="245"/>
        <v>276.57504</v>
      </c>
      <c r="N937" s="12">
        <f t="shared" si="245"/>
        <v>278.70552</v>
      </c>
      <c r="O937" s="12">
        <f t="shared" si="245"/>
        <v>281.3202</v>
      </c>
      <c r="P937" s="12">
        <f t="shared" si="245"/>
        <v>291.9726</v>
      </c>
      <c r="Q937" s="12">
        <f t="shared" si="245"/>
        <v>293.4252</v>
      </c>
      <c r="R937" s="12">
        <f t="shared" si="245"/>
        <v>294.8778</v>
      </c>
      <c r="S937" s="12">
        <f t="shared" si="245"/>
        <v>297.10512</v>
      </c>
      <c r="T937" s="12">
        <f t="shared" si="245"/>
        <v>296.52408</v>
      </c>
      <c r="U937" s="12">
        <f t="shared" si="245"/>
        <v>299.2356</v>
      </c>
      <c r="V937" s="12">
        <f t="shared" si="245"/>
        <v>298.46088</v>
      </c>
      <c r="W937" s="12">
        <f t="shared" si="245"/>
        <v>295.65252</v>
      </c>
      <c r="X937" s="12">
        <f t="shared" si="245"/>
        <v>290.32632</v>
      </c>
      <c r="Y937" s="12">
        <f t="shared" si="245"/>
        <v>293.03784</v>
      </c>
      <c r="Z937" s="12">
        <f t="shared" si="245"/>
        <v>296.23356</v>
      </c>
      <c r="AA937" s="12">
        <f t="shared" si="245"/>
        <v>292.16628</v>
      </c>
      <c r="AB937" s="12">
        <f t="shared" si="245"/>
        <v>290.42316</v>
      </c>
      <c r="AC937" s="12">
        <f t="shared" si="245"/>
        <v>289.35792</v>
      </c>
      <c r="AD937" s="12">
        <f t="shared" si="245"/>
        <v>285.77484</v>
      </c>
      <c r="AE937" s="12">
        <f t="shared" si="245"/>
        <v>296.91144</v>
      </c>
      <c r="AF937" s="12">
        <f t="shared" si="245"/>
        <v>276.4782</v>
      </c>
      <c r="AG937" s="12"/>
    </row>
    <row r="938" ht="14.25" hidden="1" customHeight="1" outlineLevel="2">
      <c r="B938" s="7" t="s">
        <v>33</v>
      </c>
      <c r="C938" s="12">
        <f t="shared" ref="C938:AF938" si="246">C836+C870</f>
        <v>4467.72492</v>
      </c>
      <c r="D938" s="12">
        <f t="shared" si="246"/>
        <v>4409.87136</v>
      </c>
      <c r="E938" s="12">
        <f t="shared" si="246"/>
        <v>4381.2696</v>
      </c>
      <c r="F938" s="12">
        <f t="shared" si="246"/>
        <v>4320.16584</v>
      </c>
      <c r="G938" s="12">
        <f t="shared" si="246"/>
        <v>4304.56488</v>
      </c>
      <c r="H938" s="12">
        <f t="shared" si="246"/>
        <v>4290.91404</v>
      </c>
      <c r="I938" s="12">
        <f t="shared" si="246"/>
        <v>4198.60836</v>
      </c>
      <c r="J938" s="12">
        <f t="shared" si="246"/>
        <v>4038.69852</v>
      </c>
      <c r="K938" s="12">
        <f t="shared" si="246"/>
        <v>3999.69612</v>
      </c>
      <c r="L938" s="12">
        <f t="shared" si="246"/>
        <v>3960.69372</v>
      </c>
      <c r="M938" s="12">
        <f t="shared" si="246"/>
        <v>3974.9946</v>
      </c>
      <c r="N938" s="12">
        <f t="shared" si="246"/>
        <v>3960.04368</v>
      </c>
      <c r="O938" s="12">
        <f t="shared" si="246"/>
        <v>3875.53848</v>
      </c>
      <c r="P938" s="12">
        <f t="shared" si="246"/>
        <v>3811.83456</v>
      </c>
      <c r="Q938" s="12">
        <f t="shared" si="246"/>
        <v>3793.63344</v>
      </c>
      <c r="R938" s="12">
        <f t="shared" si="246"/>
        <v>3846.28668</v>
      </c>
      <c r="S938" s="12">
        <f t="shared" si="246"/>
        <v>3869.03808</v>
      </c>
      <c r="T938" s="12">
        <f t="shared" si="246"/>
        <v>3922.34136</v>
      </c>
      <c r="U938" s="12">
        <f t="shared" si="246"/>
        <v>3917.14104</v>
      </c>
      <c r="V938" s="12">
        <f t="shared" si="246"/>
        <v>3831.9858</v>
      </c>
      <c r="W938" s="12">
        <f t="shared" si="246"/>
        <v>3839.13624</v>
      </c>
      <c r="X938" s="12">
        <f t="shared" si="246"/>
        <v>3763.08156</v>
      </c>
      <c r="Y938" s="12">
        <f t="shared" si="246"/>
        <v>3715.62864</v>
      </c>
      <c r="Z938" s="12">
        <f t="shared" si="246"/>
        <v>3658.42512</v>
      </c>
      <c r="AA938" s="12">
        <f t="shared" si="246"/>
        <v>3674.67612</v>
      </c>
      <c r="AB938" s="12">
        <f t="shared" si="246"/>
        <v>3614.2224</v>
      </c>
      <c r="AC938" s="12">
        <f t="shared" si="246"/>
        <v>3601.2216</v>
      </c>
      <c r="AD938" s="12">
        <f t="shared" si="246"/>
        <v>3592.12104</v>
      </c>
      <c r="AE938" s="12">
        <f t="shared" si="246"/>
        <v>3551.16852</v>
      </c>
      <c r="AF938" s="12">
        <f t="shared" si="246"/>
        <v>3497.2152</v>
      </c>
      <c r="AG938" s="12"/>
    </row>
    <row r="939" ht="14.25" hidden="1" customHeight="1" outlineLevel="2">
      <c r="B939" s="7" t="s">
        <v>35</v>
      </c>
      <c r="C939" s="12">
        <f t="shared" ref="C939:AF939" si="247">C837+C871</f>
        <v>32602.03044</v>
      </c>
      <c r="D939" s="12">
        <f t="shared" si="247"/>
        <v>32424.52206</v>
      </c>
      <c r="E939" s="12">
        <f t="shared" si="247"/>
        <v>31187.0937</v>
      </c>
      <c r="F939" s="12">
        <f t="shared" si="247"/>
        <v>30747.94002</v>
      </c>
      <c r="G939" s="12">
        <f t="shared" si="247"/>
        <v>31268.15244</v>
      </c>
      <c r="H939" s="12">
        <f t="shared" si="247"/>
        <v>30603.26556</v>
      </c>
      <c r="I939" s="12">
        <f t="shared" si="247"/>
        <v>31600.59588</v>
      </c>
      <c r="J939" s="12">
        <f t="shared" si="247"/>
        <v>32252.14398</v>
      </c>
      <c r="K939" s="12">
        <f t="shared" si="247"/>
        <v>32369.11482</v>
      </c>
      <c r="L939" s="12">
        <f t="shared" si="247"/>
        <v>31700.1237</v>
      </c>
      <c r="M939" s="12">
        <f t="shared" si="247"/>
        <v>31139.89494</v>
      </c>
      <c r="N939" s="12">
        <f t="shared" si="247"/>
        <v>30306.73422</v>
      </c>
      <c r="O939" s="12">
        <f t="shared" si="247"/>
        <v>29968.13442</v>
      </c>
      <c r="P939" s="12">
        <f t="shared" si="247"/>
        <v>29303.24754</v>
      </c>
      <c r="Q939" s="12">
        <f t="shared" si="247"/>
        <v>29278.6221</v>
      </c>
      <c r="R939" s="12">
        <f t="shared" si="247"/>
        <v>28654.77762</v>
      </c>
      <c r="S939" s="12">
        <f t="shared" si="247"/>
        <v>28163.29488</v>
      </c>
      <c r="T939" s="12">
        <f t="shared" si="247"/>
        <v>27773.39208</v>
      </c>
      <c r="U939" s="12">
        <f t="shared" si="247"/>
        <v>26178.89484</v>
      </c>
      <c r="V939" s="12">
        <f t="shared" si="247"/>
        <v>26470.29588</v>
      </c>
      <c r="W939" s="12">
        <f t="shared" si="247"/>
        <v>26809.92174</v>
      </c>
      <c r="X939" s="12">
        <f t="shared" si="247"/>
        <v>26579.05824</v>
      </c>
      <c r="Y939" s="12">
        <f t="shared" si="247"/>
        <v>26480.55648</v>
      </c>
      <c r="Z939" s="12">
        <f t="shared" si="247"/>
        <v>26146.06092</v>
      </c>
      <c r="AA939" s="12">
        <f t="shared" si="247"/>
        <v>27366.04626</v>
      </c>
      <c r="AB939" s="12">
        <f t="shared" si="247"/>
        <v>27763.13148</v>
      </c>
      <c r="AC939" s="12">
        <f t="shared" si="247"/>
        <v>28165.347</v>
      </c>
      <c r="AD939" s="12">
        <f t="shared" si="247"/>
        <v>28263.84876</v>
      </c>
      <c r="AE939" s="12">
        <f t="shared" si="247"/>
        <v>28099.67916</v>
      </c>
      <c r="AF939" s="12">
        <f t="shared" si="247"/>
        <v>27910.88412</v>
      </c>
      <c r="AG939" s="12"/>
    </row>
    <row r="940" ht="14.25" hidden="1" customHeight="1" outlineLevel="2">
      <c r="B940" s="7" t="s">
        <v>34</v>
      </c>
      <c r="C940" s="12">
        <f t="shared" ref="C940:AF940" si="248">C838+C872</f>
        <v>15869.54496</v>
      </c>
      <c r="D940" s="12">
        <f t="shared" si="248"/>
        <v>16418.58048</v>
      </c>
      <c r="E940" s="12">
        <f t="shared" si="248"/>
        <v>20986.3296</v>
      </c>
      <c r="F940" s="12">
        <f t="shared" si="248"/>
        <v>17096.77056</v>
      </c>
      <c r="G940" s="12">
        <f t="shared" si="248"/>
        <v>16282.47936</v>
      </c>
      <c r="H940" s="12">
        <f t="shared" si="248"/>
        <v>15598.11456</v>
      </c>
      <c r="I940" s="12">
        <f t="shared" si="248"/>
        <v>16026.22848</v>
      </c>
      <c r="J940" s="12">
        <f t="shared" si="248"/>
        <v>15514.75584</v>
      </c>
      <c r="K940" s="12">
        <f t="shared" si="248"/>
        <v>16532.8128</v>
      </c>
      <c r="L940" s="12">
        <f t="shared" si="248"/>
        <v>16848.49536</v>
      </c>
      <c r="M940" s="12">
        <f t="shared" si="248"/>
        <v>16469.7792</v>
      </c>
      <c r="N940" s="12">
        <f t="shared" si="248"/>
        <v>14920.9536</v>
      </c>
      <c r="O940" s="12">
        <f t="shared" si="248"/>
        <v>14737.25568</v>
      </c>
      <c r="P940" s="12">
        <f t="shared" si="248"/>
        <v>15889.87008</v>
      </c>
      <c r="Q940" s="12">
        <f t="shared" si="248"/>
        <v>15827.60832</v>
      </c>
      <c r="R940" s="12">
        <f t="shared" si="248"/>
        <v>16281.70752</v>
      </c>
      <c r="S940" s="12">
        <f t="shared" si="248"/>
        <v>16609.22496</v>
      </c>
      <c r="T940" s="12">
        <f t="shared" si="248"/>
        <v>15750.6816</v>
      </c>
      <c r="U940" s="12">
        <f t="shared" si="248"/>
        <v>14730.05184</v>
      </c>
      <c r="V940" s="12">
        <f t="shared" si="248"/>
        <v>14880.81792</v>
      </c>
      <c r="W940" s="12">
        <f t="shared" si="248"/>
        <v>15141.95712</v>
      </c>
      <c r="X940" s="12">
        <f t="shared" si="248"/>
        <v>15840.21504</v>
      </c>
      <c r="Y940" s="12">
        <f t="shared" si="248"/>
        <v>17474.20032</v>
      </c>
      <c r="Z940" s="12">
        <f t="shared" si="248"/>
        <v>18491.22816</v>
      </c>
      <c r="AA940" s="12">
        <f t="shared" si="248"/>
        <v>18443.1168</v>
      </c>
      <c r="AB940" s="12">
        <f t="shared" si="248"/>
        <v>17928.29952</v>
      </c>
      <c r="AC940" s="12">
        <f t="shared" si="248"/>
        <v>19558.4256</v>
      </c>
      <c r="AD940" s="12">
        <f t="shared" si="248"/>
        <v>20480.7744</v>
      </c>
      <c r="AE940" s="12">
        <f t="shared" si="248"/>
        <v>18727.92576</v>
      </c>
      <c r="AF940" s="12">
        <f t="shared" si="248"/>
        <v>19673.17248</v>
      </c>
      <c r="AG940" s="12"/>
    </row>
    <row r="941" ht="14.25" hidden="1" customHeight="1" outlineLevel="1"/>
    <row r="942" ht="14.25" customHeight="1" collapsed="1"/>
    <row r="943" ht="14.25" customHeight="1">
      <c r="A943" s="15" t="s">
        <v>141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4.25" hidden="1" customHeight="1" outlineLevel="1"/>
    <row r="945" ht="14.25" hidden="1" customHeight="1" outlineLevel="1">
      <c r="B945" s="17" t="s">
        <v>142</v>
      </c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9"/>
    </row>
    <row r="946" ht="14.25" hidden="1" customHeight="1" outlineLevel="2">
      <c r="C946" s="7">
        <v>1990.0</v>
      </c>
      <c r="D946" s="7">
        <v>1991.0</v>
      </c>
      <c r="E946" s="7">
        <v>1992.0</v>
      </c>
      <c r="F946" s="7">
        <v>1993.0</v>
      </c>
      <c r="G946" s="7">
        <v>1994.0</v>
      </c>
      <c r="H946" s="7">
        <v>1995.0</v>
      </c>
      <c r="I946" s="7">
        <v>1996.0</v>
      </c>
      <c r="J946" s="7">
        <v>1997.0</v>
      </c>
      <c r="K946" s="7">
        <v>1998.0</v>
      </c>
      <c r="L946" s="7">
        <v>1999.0</v>
      </c>
      <c r="M946" s="7">
        <v>2000.0</v>
      </c>
      <c r="N946" s="7">
        <v>2001.0</v>
      </c>
      <c r="O946" s="7">
        <v>2002.0</v>
      </c>
      <c r="P946" s="7">
        <v>2003.0</v>
      </c>
      <c r="Q946" s="7">
        <v>2004.0</v>
      </c>
      <c r="R946" s="7">
        <v>2005.0</v>
      </c>
      <c r="S946" s="7">
        <v>2006.0</v>
      </c>
      <c r="T946" s="7">
        <v>2007.0</v>
      </c>
      <c r="U946" s="7">
        <v>2008.0</v>
      </c>
      <c r="V946" s="7">
        <v>2009.0</v>
      </c>
      <c r="W946" s="7">
        <v>2010.0</v>
      </c>
      <c r="X946" s="7">
        <v>2011.0</v>
      </c>
      <c r="Y946" s="7">
        <v>2012.0</v>
      </c>
      <c r="Z946" s="7">
        <v>2013.0</v>
      </c>
      <c r="AA946" s="7">
        <v>2014.0</v>
      </c>
      <c r="AB946" s="7">
        <v>2015.0</v>
      </c>
      <c r="AC946" s="7">
        <v>2016.0</v>
      </c>
      <c r="AD946" s="7">
        <v>2017.0</v>
      </c>
      <c r="AE946" s="7">
        <v>2018.0</v>
      </c>
      <c r="AF946" s="7">
        <v>2019.0</v>
      </c>
      <c r="AG946" s="7">
        <v>2020.0</v>
      </c>
    </row>
    <row r="947" ht="14.25" hidden="1" customHeight="1" outlineLevel="2">
      <c r="B947" s="7" t="s">
        <v>6</v>
      </c>
      <c r="C947" s="12">
        <f>Pb!B3*MDC!$AA4/1000</f>
        <v>8230.343</v>
      </c>
      <c r="D947" s="12">
        <f>Pb!C3*MDC!$AA4/1000</f>
        <v>7742.378</v>
      </c>
      <c r="E947" s="12">
        <f>Pb!D3*MDC!$AA4/1000</f>
        <v>8132.75</v>
      </c>
      <c r="F947" s="12">
        <f>Pb!E3*MDC!$AA4/1000</f>
        <v>6929.103</v>
      </c>
      <c r="G947" s="12">
        <f>Pb!F3*MDC!$AA4/1000</f>
        <v>5335.084</v>
      </c>
      <c r="H947" s="12">
        <f>Pb!G3*MDC!$AA4/1000</f>
        <v>6408.607</v>
      </c>
      <c r="I947" s="12">
        <f>Pb!H3*MDC!$AA4/1000</f>
        <v>6831.51</v>
      </c>
      <c r="J947" s="12">
        <f>Pb!I3*MDC!$AA4/1000</f>
        <v>7449.599</v>
      </c>
      <c r="K947" s="12">
        <f>Pb!J3*MDC!$AA4/1000</f>
        <v>5009.774</v>
      </c>
      <c r="L947" s="12">
        <f>Pb!K3*MDC!$AA4/1000</f>
        <v>5465.208</v>
      </c>
      <c r="M947" s="12">
        <f>Pb!L3*MDC!$AA4/1000</f>
        <v>3188.038</v>
      </c>
      <c r="N947" s="12">
        <f>Pb!M3*MDC!$AA4/1000</f>
        <v>2439.825</v>
      </c>
      <c r="O947" s="12">
        <f>Pb!N3*MDC!$AA4/1000</f>
        <v>2700.073</v>
      </c>
      <c r="P947" s="12">
        <f>Pb!O3*MDC!$AA4/1000</f>
        <v>2635.011</v>
      </c>
      <c r="Q947" s="12">
        <f>Pb!P3*MDC!$AA4/1000</f>
        <v>2895.259</v>
      </c>
      <c r="R947" s="12">
        <f>Pb!Q3*MDC!$AA4/1000</f>
        <v>2407.294</v>
      </c>
      <c r="S947" s="12">
        <f>Pb!R3*MDC!$AA4/1000</f>
        <v>2342.232</v>
      </c>
      <c r="T947" s="12">
        <f>Pb!S3*MDC!$AA4/1000</f>
        <v>2016.922</v>
      </c>
      <c r="U947" s="12">
        <f>Pb!T3*MDC!$AA4/1000</f>
        <v>2342.232</v>
      </c>
      <c r="V947" s="12">
        <f>Pb!U3*MDC!$AA4/1000</f>
        <v>1008.461</v>
      </c>
      <c r="W947" s="12">
        <f>Pb!V3*MDC!$AA4/1000</f>
        <v>1301.24</v>
      </c>
      <c r="X947" s="12">
        <f>Pb!W3*MDC!$AA4/1000</f>
        <v>975.93</v>
      </c>
      <c r="Y947" s="12">
        <f>Pb!X3*MDC!$AA4/1000</f>
        <v>943.399</v>
      </c>
      <c r="Z947" s="12">
        <f>Pb!Y3*MDC!$AA4/1000</f>
        <v>845.806</v>
      </c>
      <c r="AA947" s="12">
        <f>Pb!Z3*MDC!$AA4/1000</f>
        <v>748.213</v>
      </c>
      <c r="AB947" s="12">
        <f>Pb!AA3*MDC!$AA4/1000</f>
        <v>943.399</v>
      </c>
      <c r="AC947" s="12">
        <f>Pb!AB3*MDC!$AA4/1000</f>
        <v>878.337</v>
      </c>
      <c r="AD947" s="12">
        <f>Pb!AC3*MDC!$AA4/1000</f>
        <v>813.275</v>
      </c>
      <c r="AE947" s="12">
        <f>Pb!AD3*MDC!$AA4/1000</f>
        <v>422.903</v>
      </c>
      <c r="AF947" s="12">
        <f>Pb!AE3*MDC!$AA4/1000</f>
        <v>487.965</v>
      </c>
      <c r="AG947" s="12"/>
    </row>
    <row r="948" ht="14.25" hidden="1" customHeight="1" outlineLevel="2">
      <c r="B948" s="7" t="s">
        <v>7</v>
      </c>
      <c r="C948" s="12">
        <f>Pb!B4*MDC!$AA5/1000</f>
        <v>14573.888</v>
      </c>
      <c r="D948" s="12">
        <f>Pb!C4*MDC!$AA5/1000</f>
        <v>7709.847</v>
      </c>
      <c r="E948" s="12">
        <f>Pb!D4*MDC!$AA5/1000</f>
        <v>8132.75</v>
      </c>
      <c r="F948" s="12">
        <f>Pb!E4*MDC!$AA5/1000</f>
        <v>10474.982</v>
      </c>
      <c r="G948" s="12">
        <f>Pb!F4*MDC!$AA5/1000</f>
        <v>10670.168</v>
      </c>
      <c r="H948" s="12">
        <f>Pb!G4*MDC!$AA5/1000</f>
        <v>12003.939</v>
      </c>
      <c r="I948" s="12">
        <f>Pb!H4*MDC!$AA5/1000</f>
        <v>11776.222</v>
      </c>
      <c r="J948" s="12">
        <f>Pb!I4*MDC!$AA5/1000</f>
        <v>8815.901</v>
      </c>
      <c r="K948" s="12">
        <f>Pb!J4*MDC!$AA5/1000</f>
        <v>10377.389</v>
      </c>
      <c r="L948" s="12">
        <f>Pb!K4*MDC!$AA5/1000</f>
        <v>10084.61</v>
      </c>
      <c r="M948" s="12">
        <f>Pb!L4*MDC!$AA5/1000</f>
        <v>8946.025</v>
      </c>
      <c r="N948" s="12">
        <f>Pb!M4*MDC!$AA5/1000</f>
        <v>8295.405</v>
      </c>
      <c r="O948" s="12">
        <f>Pb!N4*MDC!$AA5/1000</f>
        <v>7026.696</v>
      </c>
      <c r="P948" s="12">
        <f>Pb!O4*MDC!$AA5/1000</f>
        <v>8197.812</v>
      </c>
      <c r="Q948" s="12">
        <f>Pb!P4*MDC!$AA5/1000</f>
        <v>4521.809</v>
      </c>
      <c r="R948" s="12">
        <f>Pb!Q4*MDC!$AA5/1000</f>
        <v>4033.844</v>
      </c>
      <c r="S948" s="12">
        <f>Pb!R4*MDC!$AA5/1000</f>
        <v>3936.251</v>
      </c>
      <c r="T948" s="12">
        <f>Pb!S4*MDC!$AA5/1000</f>
        <v>3610.941</v>
      </c>
      <c r="U948" s="12">
        <f>Pb!T4*MDC!$AA5/1000</f>
        <v>5823.049</v>
      </c>
      <c r="V948" s="12">
        <f>Pb!U4*MDC!$AA5/1000</f>
        <v>2439.825</v>
      </c>
      <c r="W948" s="12">
        <f>Pb!V4*MDC!$AA5/1000</f>
        <v>2049.453</v>
      </c>
      <c r="X948" s="12">
        <f>Pb!W4*MDC!$AA5/1000</f>
        <v>2179.577</v>
      </c>
      <c r="Y948" s="12">
        <f>Pb!X4*MDC!$AA5/1000</f>
        <v>2244.639</v>
      </c>
      <c r="Z948" s="12">
        <f>Pb!Y4*MDC!$AA5/1000</f>
        <v>2342.232</v>
      </c>
      <c r="AA948" s="12">
        <f>Pb!Z4*MDC!$AA5/1000</f>
        <v>2635.011</v>
      </c>
      <c r="AB948" s="12">
        <f>Pb!AA4*MDC!$AA5/1000</f>
        <v>2407.294</v>
      </c>
      <c r="AC948" s="12">
        <f>Pb!AB4*MDC!$AA5/1000</f>
        <v>2212.108</v>
      </c>
      <c r="AD948" s="12">
        <f>Pb!AC4*MDC!$AA5/1000</f>
        <v>2439.825</v>
      </c>
      <c r="AE948" s="12">
        <f>Pb!AD4*MDC!$AA5/1000</f>
        <v>2439.825</v>
      </c>
      <c r="AF948" s="12">
        <f>Pb!AE4*MDC!$AA5/1000</f>
        <v>325.31</v>
      </c>
      <c r="AG948" s="12"/>
    </row>
    <row r="949" ht="14.25" hidden="1" customHeight="1" outlineLevel="2">
      <c r="B949" s="7" t="s">
        <v>10</v>
      </c>
      <c r="C949" s="12">
        <f>Pb!B5*MDC!$AA6/1000</f>
        <v>10344.858</v>
      </c>
      <c r="D949" s="12">
        <f>Pb!C5*MDC!$AA6/1000</f>
        <v>8327.936</v>
      </c>
      <c r="E949" s="12">
        <f>Pb!D5*MDC!$AA6/1000</f>
        <v>8750.839</v>
      </c>
      <c r="F949" s="12">
        <f>Pb!E5*MDC!$AA6/1000</f>
        <v>7872.502</v>
      </c>
      <c r="G949" s="12">
        <f>Pb!F5*MDC!$AA6/1000</f>
        <v>8425.529</v>
      </c>
      <c r="H949" s="12">
        <f>Pb!G5*MDC!$AA6/1000</f>
        <v>8458.06</v>
      </c>
      <c r="I949" s="12">
        <f>Pb!H5*MDC!$AA6/1000</f>
        <v>8653.246</v>
      </c>
      <c r="J949" s="12">
        <f>Pb!I5*MDC!$AA6/1000</f>
        <v>8132.75</v>
      </c>
      <c r="K949" s="12">
        <f>Pb!J5*MDC!$AA6/1000</f>
        <v>7384.537</v>
      </c>
      <c r="L949" s="12">
        <f>Pb!K5*MDC!$AA6/1000</f>
        <v>7286.944</v>
      </c>
      <c r="M949" s="12">
        <f>Pb!L5*MDC!$AA6/1000</f>
        <v>7124.289</v>
      </c>
      <c r="N949" s="12">
        <f>Pb!M5*MDC!$AA6/1000</f>
        <v>3025.383</v>
      </c>
      <c r="O949" s="12">
        <f>Pb!N5*MDC!$AA6/1000</f>
        <v>2960.321</v>
      </c>
      <c r="P949" s="12">
        <f>Pb!O5*MDC!$AA6/1000</f>
        <v>2472.356</v>
      </c>
      <c r="Q949" s="12">
        <f>Pb!P5*MDC!$AA6/1000</f>
        <v>1789.205</v>
      </c>
      <c r="R949" s="12">
        <f>Pb!Q5*MDC!$AA6/1000</f>
        <v>1171.116</v>
      </c>
      <c r="S949" s="12">
        <f>Pb!R5*MDC!$AA6/1000</f>
        <v>1203.647</v>
      </c>
      <c r="T949" s="12">
        <f>Pb!S5*MDC!$AA6/1000</f>
        <v>1138.585</v>
      </c>
      <c r="U949" s="12">
        <f>Pb!T5*MDC!$AA6/1000</f>
        <v>975.93</v>
      </c>
      <c r="V949" s="12">
        <f>Pb!U5*MDC!$AA6/1000</f>
        <v>780.744</v>
      </c>
      <c r="W949" s="12">
        <f>Pb!V5*MDC!$AA6/1000</f>
        <v>748.213</v>
      </c>
      <c r="X949" s="12">
        <f>Pb!W5*MDC!$AA6/1000</f>
        <v>683.151</v>
      </c>
      <c r="Y949" s="12">
        <f>Pb!X5*MDC!$AA6/1000</f>
        <v>715.682</v>
      </c>
      <c r="Z949" s="12">
        <f>Pb!Y5*MDC!$AA6/1000</f>
        <v>748.213</v>
      </c>
      <c r="AA949" s="12">
        <f>Pb!Z5*MDC!$AA6/1000</f>
        <v>748.213</v>
      </c>
      <c r="AB949" s="12">
        <f>Pb!AA5*MDC!$AA6/1000</f>
        <v>650.62</v>
      </c>
      <c r="AC949" s="12">
        <f>Pb!AB5*MDC!$AA6/1000</f>
        <v>553.027</v>
      </c>
      <c r="AD949" s="12">
        <f>Pb!AC5*MDC!$AA6/1000</f>
        <v>553.027</v>
      </c>
      <c r="AE949" s="12">
        <f>Pb!AD5*MDC!$AA6/1000</f>
        <v>585.558</v>
      </c>
      <c r="AF949" s="12">
        <f>Pb!AE5*MDC!$AA6/1000</f>
        <v>553.027</v>
      </c>
      <c r="AG949" s="12"/>
    </row>
    <row r="950" ht="14.25" hidden="1" customHeight="1" outlineLevel="2">
      <c r="B950" s="7" t="s">
        <v>11</v>
      </c>
      <c r="C950" s="12">
        <f>Pb!B6*MDC!$AA7/1000</f>
        <v>4229.03</v>
      </c>
      <c r="D950" s="12">
        <f>Pb!C6*MDC!$AA7/1000</f>
        <v>3545.879</v>
      </c>
      <c r="E950" s="12">
        <f>Pb!D6*MDC!$AA7/1000</f>
        <v>3253.1</v>
      </c>
      <c r="F950" s="12">
        <f>Pb!E6*MDC!$AA7/1000</f>
        <v>1919.329</v>
      </c>
      <c r="G950" s="12">
        <f>Pb!F6*MDC!$AA7/1000</f>
        <v>845.806</v>
      </c>
      <c r="H950" s="12">
        <f>Pb!G6*MDC!$AA7/1000</f>
        <v>845.806</v>
      </c>
      <c r="I950" s="12">
        <f>Pb!H6*MDC!$AA7/1000</f>
        <v>813.275</v>
      </c>
      <c r="J950" s="12">
        <f>Pb!I6*MDC!$AA7/1000</f>
        <v>748.213</v>
      </c>
      <c r="K950" s="12">
        <f>Pb!J6*MDC!$AA7/1000</f>
        <v>813.275</v>
      </c>
      <c r="L950" s="12">
        <f>Pb!K6*MDC!$AA7/1000</f>
        <v>1040.992</v>
      </c>
      <c r="M950" s="12">
        <f>Pb!L6*MDC!$AA7/1000</f>
        <v>650.62</v>
      </c>
      <c r="N950" s="12">
        <f>Pb!M6*MDC!$AA7/1000</f>
        <v>618.089</v>
      </c>
      <c r="O950" s="12">
        <f>Pb!N6*MDC!$AA7/1000</f>
        <v>585.558</v>
      </c>
      <c r="P950" s="12">
        <f>Pb!O6*MDC!$AA7/1000</f>
        <v>618.089</v>
      </c>
      <c r="Q950" s="12">
        <f>Pb!P6*MDC!$AA7/1000</f>
        <v>683.151</v>
      </c>
      <c r="R950" s="12">
        <f>Pb!Q6*MDC!$AA7/1000</f>
        <v>553.027</v>
      </c>
      <c r="S950" s="12">
        <f>Pb!R6*MDC!$AA7/1000</f>
        <v>520.496</v>
      </c>
      <c r="T950" s="12">
        <f>Pb!S6*MDC!$AA7/1000</f>
        <v>455.434</v>
      </c>
      <c r="U950" s="12">
        <f>Pb!T6*MDC!$AA7/1000</f>
        <v>455.434</v>
      </c>
      <c r="V950" s="12">
        <f>Pb!U6*MDC!$AA7/1000</f>
        <v>422.903</v>
      </c>
      <c r="W950" s="12">
        <f>Pb!V6*MDC!$AA7/1000</f>
        <v>422.903</v>
      </c>
      <c r="X950" s="12">
        <f>Pb!W6*MDC!$AA7/1000</f>
        <v>422.903</v>
      </c>
      <c r="Y950" s="12">
        <f>Pb!X6*MDC!$AA7/1000</f>
        <v>390.372</v>
      </c>
      <c r="Z950" s="12">
        <f>Pb!Y6*MDC!$AA7/1000</f>
        <v>390.372</v>
      </c>
      <c r="AA950" s="12">
        <f>Pb!Z6*MDC!$AA7/1000</f>
        <v>390.372</v>
      </c>
      <c r="AB950" s="12">
        <f>Pb!AA6*MDC!$AA7/1000</f>
        <v>390.372</v>
      </c>
      <c r="AC950" s="12">
        <f>Pb!AB6*MDC!$AA7/1000</f>
        <v>390.372</v>
      </c>
      <c r="AD950" s="12">
        <f>Pb!AC6*MDC!$AA7/1000</f>
        <v>390.372</v>
      </c>
      <c r="AE950" s="12">
        <f>Pb!AD6*MDC!$AA7/1000</f>
        <v>390.372</v>
      </c>
      <c r="AF950" s="12">
        <f>Pb!AE6*MDC!$AA7/1000</f>
        <v>390.372</v>
      </c>
      <c r="AG950" s="12"/>
    </row>
    <row r="951" ht="14.25" hidden="1" customHeight="1" outlineLevel="2">
      <c r="B951" s="7" t="s">
        <v>15</v>
      </c>
      <c r="C951" s="12">
        <f>Pb!B7*MDC!$AA8/1000</f>
        <v>61808.9</v>
      </c>
      <c r="D951" s="12">
        <f>Pb!C7*MDC!$AA8/1000</f>
        <v>47300.074</v>
      </c>
      <c r="E951" s="12">
        <f>Pb!D7*MDC!$AA8/1000</f>
        <v>36727.499</v>
      </c>
      <c r="F951" s="12">
        <f>Pb!E7*MDC!$AA8/1000</f>
        <v>30871.919</v>
      </c>
      <c r="G951" s="12">
        <f>Pb!F7*MDC!$AA8/1000</f>
        <v>24560.905</v>
      </c>
      <c r="H951" s="12">
        <f>Pb!G7*MDC!$AA8/1000</f>
        <v>22186.142</v>
      </c>
      <c r="I951" s="12">
        <f>Pb!H7*MDC!$AA8/1000</f>
        <v>17534.209</v>
      </c>
      <c r="J951" s="12">
        <f>Pb!I7*MDC!$AA8/1000</f>
        <v>13370.241</v>
      </c>
      <c r="K951" s="12">
        <f>Pb!J7*MDC!$AA8/1000</f>
        <v>12361.78</v>
      </c>
      <c r="L951" s="12">
        <f>Pb!K7*MDC!$AA8/1000</f>
        <v>11581.036</v>
      </c>
      <c r="M951" s="12">
        <f>Pb!L7*MDC!$AA8/1000</f>
        <v>11613.567</v>
      </c>
      <c r="N951" s="12">
        <f>Pb!M7*MDC!$AA8/1000</f>
        <v>10930.416</v>
      </c>
      <c r="O951" s="12">
        <f>Pb!N7*MDC!$AA8/1000</f>
        <v>9921.955</v>
      </c>
      <c r="P951" s="12">
        <f>Pb!O7*MDC!$AA8/1000</f>
        <v>8913.494</v>
      </c>
      <c r="Q951" s="12">
        <f>Pb!P7*MDC!$AA8/1000</f>
        <v>8295.405</v>
      </c>
      <c r="R951" s="12">
        <f>Pb!Q7*MDC!$AA8/1000</f>
        <v>7547.192</v>
      </c>
      <c r="S951" s="12">
        <f>Pb!R7*MDC!$AA8/1000</f>
        <v>6994.165</v>
      </c>
      <c r="T951" s="12">
        <f>Pb!S7*MDC!$AA8/1000</f>
        <v>6473.669</v>
      </c>
      <c r="U951" s="12">
        <f>Pb!T7*MDC!$AA8/1000</f>
        <v>5660.394</v>
      </c>
      <c r="V951" s="12">
        <f>Pb!U7*MDC!$AA8/1000</f>
        <v>4847.119</v>
      </c>
      <c r="W951" s="12">
        <f>Pb!V7*MDC!$AA8/1000</f>
        <v>5562.801</v>
      </c>
      <c r="X951" s="12">
        <f>Pb!W7*MDC!$AA8/1000</f>
        <v>5497.739</v>
      </c>
      <c r="Y951" s="12">
        <f>Pb!X7*MDC!$AA8/1000</f>
        <v>5237.491</v>
      </c>
      <c r="Z951" s="12">
        <f>Pb!Y7*MDC!$AA8/1000</f>
        <v>5302.553</v>
      </c>
      <c r="AA951" s="12">
        <f>Pb!Z7*MDC!$AA8/1000</f>
        <v>5172.429</v>
      </c>
      <c r="AB951" s="12">
        <f>Pb!AA7*MDC!$AA8/1000</f>
        <v>5367.615</v>
      </c>
      <c r="AC951" s="12">
        <f>Pb!AB7*MDC!$AA8/1000</f>
        <v>5237.491</v>
      </c>
      <c r="AD951" s="12">
        <f>Pb!AC7*MDC!$AA8/1000</f>
        <v>5432.677</v>
      </c>
      <c r="AE951" s="12">
        <f>Pb!AD7*MDC!$AA8/1000</f>
        <v>5270.022</v>
      </c>
      <c r="AF951" s="12">
        <f>Pb!AE7*MDC!$AA8/1000</f>
        <v>5237.491</v>
      </c>
      <c r="AG951" s="12"/>
    </row>
    <row r="952" ht="14.25" hidden="1" customHeight="1" outlineLevel="2">
      <c r="B952" s="7" t="s">
        <v>12</v>
      </c>
      <c r="C952" s="12">
        <f>Pb!B8*MDC!$AA9/1000</f>
        <v>6733.917</v>
      </c>
      <c r="D952" s="12">
        <f>Pb!C8*MDC!$AA9/1000</f>
        <v>6180.89</v>
      </c>
      <c r="E952" s="12">
        <f>Pb!D8*MDC!$AA9/1000</f>
        <v>4131.437</v>
      </c>
      <c r="F952" s="12">
        <f>Pb!E8*MDC!$AA9/1000</f>
        <v>3415.755</v>
      </c>
      <c r="G952" s="12">
        <f>Pb!F8*MDC!$AA9/1000</f>
        <v>4066.375</v>
      </c>
      <c r="H952" s="12">
        <f>Pb!G8*MDC!$AA9/1000</f>
        <v>2862.728</v>
      </c>
      <c r="I952" s="12">
        <f>Pb!H8*MDC!$AA9/1000</f>
        <v>2244.639</v>
      </c>
      <c r="J952" s="12">
        <f>Pb!I8*MDC!$AA9/1000</f>
        <v>1626.55</v>
      </c>
      <c r="K952" s="12">
        <f>Pb!J8*MDC!$AA9/1000</f>
        <v>1431.364</v>
      </c>
      <c r="L952" s="12">
        <f>Pb!K8*MDC!$AA9/1000</f>
        <v>1398.833</v>
      </c>
      <c r="M952" s="12">
        <f>Pb!L8*MDC!$AA9/1000</f>
        <v>1301.24</v>
      </c>
      <c r="N952" s="12">
        <f>Pb!M8*MDC!$AA9/1000</f>
        <v>1301.24</v>
      </c>
      <c r="O952" s="12">
        <f>Pb!N8*MDC!$AA9/1000</f>
        <v>1268.709</v>
      </c>
      <c r="P952" s="12">
        <f>Pb!O8*MDC!$AA9/1000</f>
        <v>1333.771</v>
      </c>
      <c r="Q952" s="12">
        <f>Pb!P8*MDC!$AA9/1000</f>
        <v>1268.709</v>
      </c>
      <c r="R952" s="12">
        <f>Pb!Q8*MDC!$AA9/1000</f>
        <v>1203.647</v>
      </c>
      <c r="S952" s="12">
        <f>Pb!R8*MDC!$AA9/1000</f>
        <v>1106.054</v>
      </c>
      <c r="T952" s="12">
        <f>Pb!S8*MDC!$AA9/1000</f>
        <v>1398.833</v>
      </c>
      <c r="U952" s="12">
        <f>Pb!T8*MDC!$AA9/1000</f>
        <v>1203.647</v>
      </c>
      <c r="V952" s="12">
        <f>Pb!U8*MDC!$AA9/1000</f>
        <v>1008.461</v>
      </c>
      <c r="W952" s="12">
        <f>Pb!V8*MDC!$AA9/1000</f>
        <v>1333.771</v>
      </c>
      <c r="X952" s="12">
        <f>Pb!W8*MDC!$AA9/1000</f>
        <v>1301.24</v>
      </c>
      <c r="Y952" s="12">
        <f>Pb!X8*MDC!$AA9/1000</f>
        <v>1171.116</v>
      </c>
      <c r="Z952" s="12">
        <f>Pb!Y8*MDC!$AA9/1000</f>
        <v>1366.302</v>
      </c>
      <c r="AA952" s="12">
        <f>Pb!Z8*MDC!$AA9/1000</f>
        <v>1268.709</v>
      </c>
      <c r="AB952" s="12">
        <f>Pb!AA8*MDC!$AA9/1000</f>
        <v>1008.461</v>
      </c>
      <c r="AC952" s="12">
        <f>Pb!AB8*MDC!$AA9/1000</f>
        <v>1138.585</v>
      </c>
      <c r="AD952" s="12">
        <f>Pb!AC8*MDC!$AA9/1000</f>
        <v>1171.116</v>
      </c>
      <c r="AE952" s="12">
        <f>Pb!AD8*MDC!$AA9/1000</f>
        <v>1073.523</v>
      </c>
      <c r="AF952" s="12">
        <f>Pb!AE8*MDC!$AA9/1000</f>
        <v>357.841</v>
      </c>
      <c r="AG952" s="12"/>
    </row>
    <row r="953" ht="14.25" hidden="1" customHeight="1" outlineLevel="2">
      <c r="B953" s="7" t="s">
        <v>18</v>
      </c>
      <c r="C953" s="12">
        <f>Pb!B9*MDC!$AA10/1000</f>
        <v>5139.898</v>
      </c>
      <c r="D953" s="12">
        <f>Pb!C9*MDC!$AA10/1000</f>
        <v>4619.402</v>
      </c>
      <c r="E953" s="12">
        <f>Pb!D9*MDC!$AA10/1000</f>
        <v>4879.65</v>
      </c>
      <c r="F953" s="12">
        <f>Pb!E9*MDC!$AA10/1000</f>
        <v>4229.03</v>
      </c>
      <c r="G953" s="12">
        <f>Pb!F9*MDC!$AA10/1000</f>
        <v>3676.003</v>
      </c>
      <c r="H953" s="12">
        <f>Pb!G9*MDC!$AA10/1000</f>
        <v>3220.569</v>
      </c>
      <c r="I953" s="12">
        <f>Pb!H9*MDC!$AA10/1000</f>
        <v>2700.073</v>
      </c>
      <c r="J953" s="12">
        <f>Pb!I9*MDC!$AA10/1000</f>
        <v>2830.197</v>
      </c>
      <c r="K953" s="12">
        <f>Pb!J9*MDC!$AA10/1000</f>
        <v>1919.329</v>
      </c>
      <c r="L953" s="12">
        <f>Pb!K9*MDC!$AA10/1000</f>
        <v>1138.585</v>
      </c>
      <c r="M953" s="12">
        <f>Pb!L9*MDC!$AA10/1000</f>
        <v>487.965</v>
      </c>
      <c r="N953" s="12">
        <f>Pb!M9*MDC!$AA10/1000</f>
        <v>422.903</v>
      </c>
      <c r="O953" s="12">
        <f>Pb!N9*MDC!$AA10/1000</f>
        <v>390.372</v>
      </c>
      <c r="P953" s="12">
        <f>Pb!O9*MDC!$AA10/1000</f>
        <v>390.372</v>
      </c>
      <c r="Q953" s="12">
        <f>Pb!P9*MDC!$AA10/1000</f>
        <v>390.372</v>
      </c>
      <c r="R953" s="12">
        <f>Pb!Q9*MDC!$AA10/1000</f>
        <v>260.248</v>
      </c>
      <c r="S953" s="12">
        <f>Pb!R9*MDC!$AA10/1000</f>
        <v>260.248</v>
      </c>
      <c r="T953" s="12">
        <f>Pb!S9*MDC!$AA10/1000</f>
        <v>227.717</v>
      </c>
      <c r="U953" s="12">
        <f>Pb!T9*MDC!$AA10/1000</f>
        <v>227.717</v>
      </c>
      <c r="V953" s="12">
        <f>Pb!U9*MDC!$AA10/1000</f>
        <v>195.186</v>
      </c>
      <c r="W953" s="12">
        <f>Pb!V9*MDC!$AA10/1000</f>
        <v>195.186</v>
      </c>
      <c r="X953" s="12">
        <f>Pb!W9*MDC!$AA10/1000</f>
        <v>195.186</v>
      </c>
      <c r="Y953" s="12">
        <f>Pb!X9*MDC!$AA10/1000</f>
        <v>195.186</v>
      </c>
      <c r="Z953" s="12">
        <f>Pb!Y9*MDC!$AA10/1000</f>
        <v>195.186</v>
      </c>
      <c r="AA953" s="12">
        <f>Pb!Z9*MDC!$AA10/1000</f>
        <v>195.186</v>
      </c>
      <c r="AB953" s="12">
        <f>Pb!AA9*MDC!$AA10/1000</f>
        <v>195.186</v>
      </c>
      <c r="AC953" s="12">
        <f>Pb!AB9*MDC!$AA10/1000</f>
        <v>195.186</v>
      </c>
      <c r="AD953" s="12">
        <f>Pb!AC9*MDC!$AA10/1000</f>
        <v>162.655</v>
      </c>
      <c r="AE953" s="12">
        <f>Pb!AD9*MDC!$AA10/1000</f>
        <v>162.655</v>
      </c>
      <c r="AF953" s="12">
        <f>Pb!AE9*MDC!$AA10/1000</f>
        <v>162.655</v>
      </c>
      <c r="AG953" s="12"/>
    </row>
    <row r="954" ht="14.25" hidden="1" customHeight="1" outlineLevel="2">
      <c r="B954" s="7" t="s">
        <v>16</v>
      </c>
      <c r="C954" s="12">
        <f>Pb!B10*MDC!$AA11/1000</f>
        <v>16428.155</v>
      </c>
      <c r="D954" s="12">
        <f>Pb!C10*MDC!$AA11/1000</f>
        <v>15582.349</v>
      </c>
      <c r="E954" s="12">
        <f>Pb!D10*MDC!$AA11/1000</f>
        <v>14638.95</v>
      </c>
      <c r="F954" s="12">
        <f>Pb!E10*MDC!$AA11/1000</f>
        <v>13955.799</v>
      </c>
      <c r="G954" s="12">
        <f>Pb!F10*MDC!$AA11/1000</f>
        <v>13597.958</v>
      </c>
      <c r="H954" s="12">
        <f>Pb!G10*MDC!$AA11/1000</f>
        <v>13175.055</v>
      </c>
      <c r="I954" s="12">
        <f>Pb!H10*MDC!$AA11/1000</f>
        <v>13044.931</v>
      </c>
      <c r="J954" s="12">
        <f>Pb!I10*MDC!$AA11/1000</f>
        <v>12752.152</v>
      </c>
      <c r="K954" s="12">
        <f>Pb!J10*MDC!$AA11/1000</f>
        <v>12556.966</v>
      </c>
      <c r="L954" s="12">
        <f>Pb!K10*MDC!$AA11/1000</f>
        <v>11678.629</v>
      </c>
      <c r="M954" s="12">
        <f>Pb!L10*MDC!$AA11/1000</f>
        <v>11060.54</v>
      </c>
      <c r="N954" s="12">
        <f>Pb!M10*MDC!$AA11/1000</f>
        <v>2179.577</v>
      </c>
      <c r="O954" s="12">
        <f>Pb!N10*MDC!$AA11/1000</f>
        <v>2114.515</v>
      </c>
      <c r="P954" s="12">
        <f>Pb!O10*MDC!$AA11/1000</f>
        <v>2114.515</v>
      </c>
      <c r="Q954" s="12">
        <f>Pb!P10*MDC!$AA11/1000</f>
        <v>2179.577</v>
      </c>
      <c r="R954" s="12">
        <f>Pb!Q10*MDC!$AA11/1000</f>
        <v>2147.046</v>
      </c>
      <c r="S954" s="12">
        <f>Pb!R10*MDC!$AA11/1000</f>
        <v>1984.391</v>
      </c>
      <c r="T954" s="12">
        <f>Pb!S10*MDC!$AA11/1000</f>
        <v>2114.515</v>
      </c>
      <c r="U954" s="12">
        <f>Pb!T10*MDC!$AA11/1000</f>
        <v>2016.922</v>
      </c>
      <c r="V954" s="12">
        <f>Pb!U10*MDC!$AA11/1000</f>
        <v>1984.391</v>
      </c>
      <c r="W954" s="12">
        <f>Pb!V10*MDC!$AA11/1000</f>
        <v>1008.461</v>
      </c>
      <c r="X954" s="12">
        <f>Pb!W10*MDC!$AA11/1000</f>
        <v>975.93</v>
      </c>
      <c r="Y954" s="12">
        <f>Pb!X10*MDC!$AA11/1000</f>
        <v>878.337</v>
      </c>
      <c r="Z954" s="12">
        <f>Pb!Y10*MDC!$AA11/1000</f>
        <v>813.275</v>
      </c>
      <c r="AA954" s="12">
        <f>Pb!Z10*MDC!$AA11/1000</f>
        <v>878.337</v>
      </c>
      <c r="AB954" s="12">
        <f>Pb!AA10*MDC!$AA11/1000</f>
        <v>325.31</v>
      </c>
      <c r="AC954" s="12">
        <f>Pb!AB10*MDC!$AA11/1000</f>
        <v>325.31</v>
      </c>
      <c r="AD954" s="12">
        <f>Pb!AC10*MDC!$AA11/1000</f>
        <v>357.841</v>
      </c>
      <c r="AE954" s="12">
        <f>Pb!AD10*MDC!$AA11/1000</f>
        <v>325.31</v>
      </c>
      <c r="AF954" s="12">
        <f>Pb!AE10*MDC!$AA11/1000</f>
        <v>260.248</v>
      </c>
      <c r="AG954" s="12"/>
    </row>
    <row r="955" ht="14.25" hidden="1" customHeight="1" outlineLevel="2">
      <c r="B955" s="7" t="s">
        <v>31</v>
      </c>
      <c r="C955" s="12">
        <f>Pb!B11*MDC!$AA12/1000</f>
        <v>84125.166</v>
      </c>
      <c r="D955" s="12">
        <f>Pb!C11*MDC!$AA12/1000</f>
        <v>55660.541</v>
      </c>
      <c r="E955" s="12">
        <f>Pb!D11*MDC!$AA12/1000</f>
        <v>36564.844</v>
      </c>
      <c r="F955" s="12">
        <f>Pb!E11*MDC!$AA12/1000</f>
        <v>33051.496</v>
      </c>
      <c r="G955" s="12">
        <f>Pb!F11*MDC!$AA12/1000</f>
        <v>32531</v>
      </c>
      <c r="H955" s="12">
        <f>Pb!G11*MDC!$AA12/1000</f>
        <v>27911.598</v>
      </c>
      <c r="I955" s="12">
        <f>Pb!H11*MDC!$AA12/1000</f>
        <v>26707.951</v>
      </c>
      <c r="J955" s="12">
        <f>Pb!I11*MDC!$AA12/1000</f>
        <v>24528.374</v>
      </c>
      <c r="K955" s="12">
        <f>Pb!J11*MDC!$AA12/1000</f>
        <v>22478.921</v>
      </c>
      <c r="L955" s="12">
        <f>Pb!K11*MDC!$AA12/1000</f>
        <v>20266.813</v>
      </c>
      <c r="M955" s="12">
        <f>Pb!L11*MDC!$AA12/1000</f>
        <v>15517.287</v>
      </c>
      <c r="N955" s="12">
        <f>Pb!M11*MDC!$AA12/1000</f>
        <v>8490.591</v>
      </c>
      <c r="O955" s="12">
        <f>Pb!N11*MDC!$AA12/1000</f>
        <v>4359.154</v>
      </c>
      <c r="P955" s="12">
        <f>Pb!O11*MDC!$AA12/1000</f>
        <v>4359.154</v>
      </c>
      <c r="Q955" s="12">
        <f>Pb!P11*MDC!$AA12/1000</f>
        <v>4359.154</v>
      </c>
      <c r="R955" s="12">
        <f>Pb!Q11*MDC!$AA12/1000</f>
        <v>4294.092</v>
      </c>
      <c r="S955" s="12">
        <f>Pb!R11*MDC!$AA12/1000</f>
        <v>4326.623</v>
      </c>
      <c r="T955" s="12">
        <f>Pb!S11*MDC!$AA12/1000</f>
        <v>4359.154</v>
      </c>
      <c r="U955" s="12">
        <f>Pb!T11*MDC!$AA12/1000</f>
        <v>4163.968</v>
      </c>
      <c r="V955" s="12">
        <f>Pb!U11*MDC!$AA12/1000</f>
        <v>3708.534</v>
      </c>
      <c r="W955" s="12">
        <f>Pb!V11*MDC!$AA12/1000</f>
        <v>3871.189</v>
      </c>
      <c r="X955" s="12">
        <f>Pb!W11*MDC!$AA12/1000</f>
        <v>3188.038</v>
      </c>
      <c r="Y955" s="12">
        <f>Pb!X11*MDC!$AA12/1000</f>
        <v>2960.321</v>
      </c>
      <c r="Z955" s="12">
        <f>Pb!Y11*MDC!$AA12/1000</f>
        <v>3122.976</v>
      </c>
      <c r="AA955" s="12">
        <f>Pb!Z11*MDC!$AA12/1000</f>
        <v>3188.038</v>
      </c>
      <c r="AB955" s="12">
        <f>Pb!AA11*MDC!$AA12/1000</f>
        <v>3122.976</v>
      </c>
      <c r="AC955" s="12">
        <f>Pb!AB11*MDC!$AA12/1000</f>
        <v>2992.852</v>
      </c>
      <c r="AD955" s="12">
        <f>Pb!AC11*MDC!$AA12/1000</f>
        <v>2895.259</v>
      </c>
      <c r="AE955" s="12">
        <f>Pb!AD11*MDC!$AA12/1000</f>
        <v>3025.383</v>
      </c>
      <c r="AF955" s="12">
        <f>Pb!AE11*MDC!$AA12/1000</f>
        <v>3188.038</v>
      </c>
      <c r="AG955" s="12"/>
    </row>
    <row r="956" ht="14.25" hidden="1" customHeight="1" outlineLevel="2">
      <c r="B956" s="7" t="s">
        <v>14</v>
      </c>
      <c r="C956" s="12">
        <f>Pb!B12*MDC!$AA13/1000</f>
        <v>139427.866</v>
      </c>
      <c r="D956" s="12">
        <f>Pb!C12*MDC!$AA13/1000</f>
        <v>93526.625</v>
      </c>
      <c r="E956" s="12">
        <f>Pb!D12*MDC!$AA13/1000</f>
        <v>67989.79</v>
      </c>
      <c r="F956" s="12">
        <f>Pb!E12*MDC!$AA13/1000</f>
        <v>59661.854</v>
      </c>
      <c r="G956" s="12">
        <f>Pb!F12*MDC!$AA13/1000</f>
        <v>53090.592</v>
      </c>
      <c r="H956" s="12">
        <f>Pb!G12*MDC!$AA13/1000</f>
        <v>47430.198</v>
      </c>
      <c r="I956" s="12">
        <f>Pb!H12*MDC!$AA13/1000</f>
        <v>41932.459</v>
      </c>
      <c r="J956" s="12">
        <f>Pb!I12*MDC!$AA13/1000</f>
        <v>37052.809</v>
      </c>
      <c r="K956" s="12">
        <f>Pb!J12*MDC!$AA13/1000</f>
        <v>33214.151</v>
      </c>
      <c r="L956" s="12">
        <f>Pb!K12*MDC!$AA13/1000</f>
        <v>25634.428</v>
      </c>
      <c r="M956" s="12">
        <f>Pb!L12*MDC!$AA13/1000</f>
        <v>8523.122</v>
      </c>
      <c r="N956" s="12">
        <f>Pb!M12*MDC!$AA13/1000</f>
        <v>7417.068</v>
      </c>
      <c r="O956" s="12">
        <f>Pb!N12*MDC!$AA13/1000</f>
        <v>7286.944</v>
      </c>
      <c r="P956" s="12">
        <f>Pb!O12*MDC!$AA13/1000</f>
        <v>5595.332</v>
      </c>
      <c r="Q956" s="12">
        <f>Pb!P12*MDC!$AA13/1000</f>
        <v>5172.429</v>
      </c>
      <c r="R956" s="12">
        <f>Pb!Q12*MDC!$AA13/1000</f>
        <v>5009.774</v>
      </c>
      <c r="S956" s="12">
        <f>Pb!R12*MDC!$AA13/1000</f>
        <v>4716.995</v>
      </c>
      <c r="T956" s="12">
        <f>Pb!S12*MDC!$AA13/1000</f>
        <v>4554.34</v>
      </c>
      <c r="U956" s="12">
        <f>Pb!T12*MDC!$AA13/1000</f>
        <v>4066.375</v>
      </c>
      <c r="V956" s="12">
        <f>Pb!U12*MDC!$AA13/1000</f>
        <v>3220.569</v>
      </c>
      <c r="W956" s="12">
        <f>Pb!V12*MDC!$AA13/1000</f>
        <v>3643.472</v>
      </c>
      <c r="X956" s="12">
        <f>Pb!W12*MDC!$AA13/1000</f>
        <v>3220.569</v>
      </c>
      <c r="Y956" s="12">
        <f>Pb!X12*MDC!$AA13/1000</f>
        <v>3285.631</v>
      </c>
      <c r="Z956" s="12">
        <f>Pb!Y12*MDC!$AA13/1000</f>
        <v>3188.038</v>
      </c>
      <c r="AA956" s="12">
        <f>Pb!Z12*MDC!$AA13/1000</f>
        <v>3025.383</v>
      </c>
      <c r="AB956" s="12">
        <f>Pb!AA12*MDC!$AA13/1000</f>
        <v>2797.666</v>
      </c>
      <c r="AC956" s="12">
        <f>Pb!AB12*MDC!$AA13/1000</f>
        <v>2765.135</v>
      </c>
      <c r="AD956" s="12">
        <f>Pb!AC12*MDC!$AA13/1000</f>
        <v>2797.666</v>
      </c>
      <c r="AE956" s="12">
        <f>Pb!AD12*MDC!$AA13/1000</f>
        <v>2797.666</v>
      </c>
      <c r="AF956" s="12">
        <f>Pb!AE12*MDC!$AA13/1000</f>
        <v>2765.135</v>
      </c>
      <c r="AG956" s="12"/>
    </row>
    <row r="957" ht="14.25" hidden="1" customHeight="1" outlineLevel="2">
      <c r="B957" s="7" t="s">
        <v>8</v>
      </c>
      <c r="C957" s="12">
        <f>Pb!B13*MDC!$AA14/1000</f>
        <v>16785.996</v>
      </c>
      <c r="D957" s="12">
        <f>Pb!C13*MDC!$AA14/1000</f>
        <v>11385.85</v>
      </c>
      <c r="E957" s="12">
        <f>Pb!D13*MDC!$AA14/1000</f>
        <v>8360.467</v>
      </c>
      <c r="F957" s="12">
        <f>Pb!E13*MDC!$AA14/1000</f>
        <v>8327.936</v>
      </c>
      <c r="G957" s="12">
        <f>Pb!F13*MDC!$AA14/1000</f>
        <v>9043.618</v>
      </c>
      <c r="H957" s="12">
        <f>Pb!G13*MDC!$AA14/1000</f>
        <v>8458.06</v>
      </c>
      <c r="I957" s="12">
        <f>Pb!H13*MDC!$AA14/1000</f>
        <v>6798.979</v>
      </c>
      <c r="J957" s="12">
        <f>Pb!I13*MDC!$AA14/1000</f>
        <v>6180.89</v>
      </c>
      <c r="K957" s="12">
        <f>Pb!J13*MDC!$AA14/1000</f>
        <v>5855.58</v>
      </c>
      <c r="L957" s="12">
        <f>Pb!K13*MDC!$AA14/1000</f>
        <v>5725.456</v>
      </c>
      <c r="M957" s="12">
        <f>Pb!L13*MDC!$AA14/1000</f>
        <v>4651.933</v>
      </c>
      <c r="N957" s="12">
        <f>Pb!M13*MDC!$AA14/1000</f>
        <v>3578.41</v>
      </c>
      <c r="O957" s="12">
        <f>Pb!N13*MDC!$AA14/1000</f>
        <v>2179.577</v>
      </c>
      <c r="P957" s="12">
        <f>Pb!O13*MDC!$AA14/1000</f>
        <v>1073.523</v>
      </c>
      <c r="Q957" s="12">
        <f>Pb!P13*MDC!$AA14/1000</f>
        <v>683.151</v>
      </c>
      <c r="R957" s="12">
        <f>Pb!Q13*MDC!$AA14/1000</f>
        <v>455.434</v>
      </c>
      <c r="S957" s="12">
        <f>Pb!R13*MDC!$AA14/1000</f>
        <v>325.31</v>
      </c>
      <c r="T957" s="12">
        <f>Pb!S13*MDC!$AA14/1000</f>
        <v>325.31</v>
      </c>
      <c r="U957" s="12">
        <f>Pb!T13*MDC!$AA14/1000</f>
        <v>292.779</v>
      </c>
      <c r="V957" s="12">
        <f>Pb!U13*MDC!$AA14/1000</f>
        <v>292.779</v>
      </c>
      <c r="W957" s="12">
        <f>Pb!V13*MDC!$AA14/1000</f>
        <v>260.248</v>
      </c>
      <c r="X957" s="12">
        <f>Pb!W13*MDC!$AA14/1000</f>
        <v>260.248</v>
      </c>
      <c r="Y957" s="12">
        <f>Pb!X13*MDC!$AA14/1000</f>
        <v>227.717</v>
      </c>
      <c r="Z957" s="12">
        <f>Pb!Y13*MDC!$AA14/1000</f>
        <v>260.248</v>
      </c>
      <c r="AA957" s="12">
        <f>Pb!Z13*MDC!$AA14/1000</f>
        <v>260.248</v>
      </c>
      <c r="AB957" s="12">
        <f>Pb!AA13*MDC!$AA14/1000</f>
        <v>260.248</v>
      </c>
      <c r="AC957" s="12">
        <f>Pb!AB13*MDC!$AA14/1000</f>
        <v>260.248</v>
      </c>
      <c r="AD957" s="12">
        <f>Pb!AC13*MDC!$AA14/1000</f>
        <v>260.248</v>
      </c>
      <c r="AE957" s="12">
        <f>Pb!AD13*MDC!$AA14/1000</f>
        <v>260.248</v>
      </c>
      <c r="AF957" s="12">
        <f>Pb!AE13*MDC!$AA14/1000</f>
        <v>162.655</v>
      </c>
      <c r="AG957" s="12"/>
    </row>
    <row r="958" ht="14.25" hidden="1" customHeight="1" outlineLevel="2">
      <c r="B958" s="7" t="s">
        <v>19</v>
      </c>
      <c r="C958" s="12">
        <f>Pb!B14*MDC!$AA15/1000</f>
        <v>139232.68</v>
      </c>
      <c r="D958" s="12">
        <f>Pb!C14*MDC!$AA15/1000</f>
        <v>106506.494</v>
      </c>
      <c r="E958" s="12">
        <f>Pb!D14*MDC!$AA15/1000</f>
        <v>80026.26</v>
      </c>
      <c r="F958" s="12">
        <f>Pb!E14*MDC!$AA15/1000</f>
        <v>73975.494</v>
      </c>
      <c r="G958" s="12">
        <f>Pb!F14*MDC!$AA15/1000</f>
        <v>68119.914</v>
      </c>
      <c r="H958" s="12">
        <f>Pb!G14*MDC!$AA15/1000</f>
        <v>64931.876</v>
      </c>
      <c r="I958" s="12">
        <f>Pb!H14*MDC!$AA15/1000</f>
        <v>61385.997</v>
      </c>
      <c r="J958" s="12">
        <f>Pb!I14*MDC!$AA15/1000</f>
        <v>55497.886</v>
      </c>
      <c r="K958" s="12">
        <f>Pb!J14*MDC!$AA15/1000</f>
        <v>51138.732</v>
      </c>
      <c r="L958" s="12">
        <f>Pb!K14*MDC!$AA15/1000</f>
        <v>45673.524</v>
      </c>
      <c r="M958" s="12">
        <f>Pb!L14*MDC!$AA15/1000</f>
        <v>31359.884</v>
      </c>
      <c r="N958" s="12">
        <f>Pb!M14*MDC!$AA15/1000</f>
        <v>23650.037</v>
      </c>
      <c r="O958" s="12">
        <f>Pb!N14*MDC!$AA15/1000</f>
        <v>8588.184</v>
      </c>
      <c r="P958" s="12">
        <f>Pb!O14*MDC!$AA15/1000</f>
        <v>8783.37</v>
      </c>
      <c r="Q958" s="12">
        <f>Pb!P14*MDC!$AA15/1000</f>
        <v>9238.804</v>
      </c>
      <c r="R958" s="12">
        <f>Pb!Q14*MDC!$AA15/1000</f>
        <v>9694.238</v>
      </c>
      <c r="S958" s="12">
        <f>Pb!R14*MDC!$AA15/1000</f>
        <v>9694.238</v>
      </c>
      <c r="T958" s="12">
        <f>Pb!S14*MDC!$AA15/1000</f>
        <v>9629.176</v>
      </c>
      <c r="U958" s="12">
        <f>Pb!T14*MDC!$AA15/1000</f>
        <v>9011.087</v>
      </c>
      <c r="V958" s="12">
        <f>Pb!U14*MDC!$AA15/1000</f>
        <v>6376.076</v>
      </c>
      <c r="W958" s="12">
        <f>Pb!V14*MDC!$AA15/1000</f>
        <v>7091.758</v>
      </c>
      <c r="X958" s="12">
        <f>Pb!W14*MDC!$AA15/1000</f>
        <v>7449.599</v>
      </c>
      <c r="Y958" s="12">
        <f>Pb!X14*MDC!$AA15/1000</f>
        <v>7221.882</v>
      </c>
      <c r="Z958" s="12">
        <f>Pb!Y14*MDC!$AA15/1000</f>
        <v>6636.324</v>
      </c>
      <c r="AA958" s="12">
        <f>Pb!Z14*MDC!$AA15/1000</f>
        <v>6733.917</v>
      </c>
      <c r="AB958" s="12">
        <f>Pb!AA14*MDC!$AA15/1000</f>
        <v>6473.669</v>
      </c>
      <c r="AC958" s="12">
        <f>Pb!AB14*MDC!$AA15/1000</f>
        <v>6603.793</v>
      </c>
      <c r="AD958" s="12">
        <f>Pb!AC14*MDC!$AA15/1000</f>
        <v>6701.386</v>
      </c>
      <c r="AE958" s="12">
        <f>Pb!AD14*MDC!$AA15/1000</f>
        <v>6668.855</v>
      </c>
      <c r="AF958" s="12">
        <f>Pb!AE14*MDC!$AA15/1000</f>
        <v>6473.669</v>
      </c>
      <c r="AG958" s="12"/>
    </row>
    <row r="959" ht="14.25" hidden="1" customHeight="1" outlineLevel="2">
      <c r="B959" s="7" t="s">
        <v>9</v>
      </c>
      <c r="C959" s="12">
        <f>Pb!B15*MDC!$AA16/1000</f>
        <v>813.275</v>
      </c>
      <c r="D959" s="12">
        <f>Pb!C15*MDC!$AA16/1000</f>
        <v>845.806</v>
      </c>
      <c r="E959" s="12">
        <f>Pb!D15*MDC!$AA16/1000</f>
        <v>845.806</v>
      </c>
      <c r="F959" s="12">
        <f>Pb!E15*MDC!$AA16/1000</f>
        <v>813.275</v>
      </c>
      <c r="G959" s="12">
        <f>Pb!F15*MDC!$AA16/1000</f>
        <v>845.806</v>
      </c>
      <c r="H959" s="12">
        <f>Pb!G15*MDC!$AA16/1000</f>
        <v>845.806</v>
      </c>
      <c r="I959" s="12">
        <f>Pb!H15*MDC!$AA16/1000</f>
        <v>845.806</v>
      </c>
      <c r="J959" s="12">
        <f>Pb!I15*MDC!$AA16/1000</f>
        <v>813.275</v>
      </c>
      <c r="K959" s="12">
        <f>Pb!J15*MDC!$AA16/1000</f>
        <v>748.213</v>
      </c>
      <c r="L959" s="12">
        <f>Pb!K15*MDC!$AA16/1000</f>
        <v>715.682</v>
      </c>
      <c r="M959" s="12">
        <f>Pb!L15*MDC!$AA16/1000</f>
        <v>650.62</v>
      </c>
      <c r="N959" s="12">
        <f>Pb!M15*MDC!$AA16/1000</f>
        <v>618.089</v>
      </c>
      <c r="O959" s="12">
        <f>Pb!N15*MDC!$AA16/1000</f>
        <v>585.558</v>
      </c>
      <c r="P959" s="12">
        <f>Pb!O15*MDC!$AA16/1000</f>
        <v>520.496</v>
      </c>
      <c r="Q959" s="12">
        <f>Pb!P15*MDC!$AA16/1000</f>
        <v>195.186</v>
      </c>
      <c r="R959" s="12">
        <f>Pb!Q15*MDC!$AA16/1000</f>
        <v>32.531</v>
      </c>
      <c r="S959" s="12">
        <f>Pb!R15*MDC!$AA16/1000</f>
        <v>32.531</v>
      </c>
      <c r="T959" s="12">
        <f>Pb!S15*MDC!$AA16/1000</f>
        <v>32.531</v>
      </c>
      <c r="U959" s="12">
        <f>Pb!T15*MDC!$AA16/1000</f>
        <v>32.531</v>
      </c>
      <c r="V959" s="12">
        <f>Pb!U15*MDC!$AA16/1000</f>
        <v>32.531</v>
      </c>
      <c r="W959" s="12">
        <f>Pb!V15*MDC!$AA16/1000</f>
        <v>32.531</v>
      </c>
      <c r="X959" s="12">
        <f>Pb!W15*MDC!$AA16/1000</f>
        <v>32.531</v>
      </c>
      <c r="Y959" s="12">
        <f>Pb!X15*MDC!$AA16/1000</f>
        <v>0</v>
      </c>
      <c r="Z959" s="12">
        <f>Pb!Y15*MDC!$AA16/1000</f>
        <v>0</v>
      </c>
      <c r="AA959" s="12">
        <f>Pb!Z15*MDC!$AA16/1000</f>
        <v>0</v>
      </c>
      <c r="AB959" s="12">
        <f>Pb!AA15*MDC!$AA16/1000</f>
        <v>0</v>
      </c>
      <c r="AC959" s="12">
        <f>Pb!AB15*MDC!$AA16/1000</f>
        <v>0</v>
      </c>
      <c r="AD959" s="12">
        <f>Pb!AC15*MDC!$AA16/1000</f>
        <v>0</v>
      </c>
      <c r="AE959" s="12">
        <f>Pb!AD15*MDC!$AA16/1000</f>
        <v>0</v>
      </c>
      <c r="AF959" s="12">
        <f>Pb!AE15*MDC!$AA16/1000</f>
        <v>0</v>
      </c>
      <c r="AG959" s="12"/>
    </row>
    <row r="960" ht="14.25" hidden="1" customHeight="1" outlineLevel="2">
      <c r="B960" s="7" t="s">
        <v>20</v>
      </c>
      <c r="C960" s="12">
        <f>Pb!B16*MDC!$AA17/1000</f>
        <v>7579.723</v>
      </c>
      <c r="D960" s="12">
        <f>Pb!C16*MDC!$AA17/1000</f>
        <v>5465.208</v>
      </c>
      <c r="E960" s="12">
        <f>Pb!D16*MDC!$AA17/1000</f>
        <v>4131.437</v>
      </c>
      <c r="F960" s="12">
        <f>Pb!E16*MDC!$AA17/1000</f>
        <v>4619.402</v>
      </c>
      <c r="G960" s="12">
        <f>Pb!F16*MDC!$AA17/1000</f>
        <v>4847.119</v>
      </c>
      <c r="H960" s="12">
        <f>Pb!G16*MDC!$AA17/1000</f>
        <v>4131.437</v>
      </c>
      <c r="I960" s="12">
        <f>Pb!H16*MDC!$AA17/1000</f>
        <v>4001.313</v>
      </c>
      <c r="J960" s="12">
        <f>Pb!I16*MDC!$AA17/1000</f>
        <v>5270.022</v>
      </c>
      <c r="K960" s="12">
        <f>Pb!J16*MDC!$AA17/1000</f>
        <v>5042.305</v>
      </c>
      <c r="L960" s="12">
        <f>Pb!K16*MDC!$AA17/1000</f>
        <v>4912.181</v>
      </c>
      <c r="M960" s="12">
        <f>Pb!L16*MDC!$AA17/1000</f>
        <v>4977.243</v>
      </c>
      <c r="N960" s="12">
        <f>Pb!M16*MDC!$AA17/1000</f>
        <v>5009.774</v>
      </c>
      <c r="O960" s="12">
        <f>Pb!N16*MDC!$AA17/1000</f>
        <v>5042.305</v>
      </c>
      <c r="P960" s="12">
        <f>Pb!O16*MDC!$AA17/1000</f>
        <v>5465.208</v>
      </c>
      <c r="Q960" s="12">
        <f>Pb!P16*MDC!$AA17/1000</f>
        <v>5497.739</v>
      </c>
      <c r="R960" s="12">
        <f>Pb!Q16*MDC!$AA17/1000</f>
        <v>5497.739</v>
      </c>
      <c r="S960" s="12">
        <f>Pb!R16*MDC!$AA17/1000</f>
        <v>5497.739</v>
      </c>
      <c r="T960" s="12">
        <f>Pb!S16*MDC!$AA17/1000</f>
        <v>5595.332</v>
      </c>
      <c r="U960" s="12">
        <f>Pb!T16*MDC!$AA17/1000</f>
        <v>5270.022</v>
      </c>
      <c r="V960" s="12">
        <f>Pb!U16*MDC!$AA17/1000</f>
        <v>4424.216</v>
      </c>
      <c r="W960" s="12">
        <f>Pb!V16*MDC!$AA17/1000</f>
        <v>5335.084</v>
      </c>
      <c r="X960" s="12">
        <f>Pb!W16*MDC!$AA17/1000</f>
        <v>130.124</v>
      </c>
      <c r="Y960" s="12">
        <f>Pb!X16*MDC!$AA17/1000</f>
        <v>162.655</v>
      </c>
      <c r="Z960" s="12">
        <f>Pb!Y16*MDC!$AA17/1000</f>
        <v>130.124</v>
      </c>
      <c r="AA960" s="12">
        <f>Pb!Z16*MDC!$AA17/1000</f>
        <v>97.593</v>
      </c>
      <c r="AB960" s="12">
        <f>Pb!AA16*MDC!$AA17/1000</f>
        <v>97.593</v>
      </c>
      <c r="AC960" s="12">
        <f>Pb!AB16*MDC!$AA17/1000</f>
        <v>97.593</v>
      </c>
      <c r="AD960" s="12">
        <f>Pb!AC16*MDC!$AA17/1000</f>
        <v>97.593</v>
      </c>
      <c r="AE960" s="12">
        <f>Pb!AD16*MDC!$AA17/1000</f>
        <v>97.593</v>
      </c>
      <c r="AF960" s="12">
        <f>Pb!AE16*MDC!$AA17/1000</f>
        <v>97.593</v>
      </c>
      <c r="AG960" s="12"/>
    </row>
    <row r="961" ht="14.25" hidden="1" customHeight="1" outlineLevel="2">
      <c r="B961" s="7" t="s">
        <v>21</v>
      </c>
      <c r="C961" s="12">
        <f>Pb!B17*MDC!$AA18/1000</f>
        <v>260.248</v>
      </c>
      <c r="D961" s="12">
        <f>Pb!C17*MDC!$AA18/1000</f>
        <v>292.779</v>
      </c>
      <c r="E961" s="12">
        <f>Pb!D17*MDC!$AA18/1000</f>
        <v>162.655</v>
      </c>
      <c r="F961" s="12">
        <f>Pb!E17*MDC!$AA18/1000</f>
        <v>130.124</v>
      </c>
      <c r="G961" s="12">
        <f>Pb!F17*MDC!$AA18/1000</f>
        <v>130.124</v>
      </c>
      <c r="H961" s="12">
        <f>Pb!G17*MDC!$AA18/1000</f>
        <v>130.124</v>
      </c>
      <c r="I961" s="12">
        <f>Pb!H17*MDC!$AA18/1000</f>
        <v>130.124</v>
      </c>
      <c r="J961" s="12">
        <f>Pb!I17*MDC!$AA18/1000</f>
        <v>130.124</v>
      </c>
      <c r="K961" s="12">
        <f>Pb!J17*MDC!$AA18/1000</f>
        <v>130.124</v>
      </c>
      <c r="L961" s="12">
        <f>Pb!K17*MDC!$AA18/1000</f>
        <v>97.593</v>
      </c>
      <c r="M961" s="12">
        <f>Pb!L17*MDC!$AA18/1000</f>
        <v>97.593</v>
      </c>
      <c r="N961" s="12">
        <f>Pb!M17*MDC!$AA18/1000</f>
        <v>97.593</v>
      </c>
      <c r="O961" s="12">
        <f>Pb!N17*MDC!$AA18/1000</f>
        <v>97.593</v>
      </c>
      <c r="P961" s="12">
        <f>Pb!O17*MDC!$AA18/1000</f>
        <v>97.593</v>
      </c>
      <c r="Q961" s="12">
        <f>Pb!P17*MDC!$AA18/1000</f>
        <v>97.593</v>
      </c>
      <c r="R961" s="12">
        <f>Pb!Q17*MDC!$AA18/1000</f>
        <v>97.593</v>
      </c>
      <c r="S961" s="12">
        <f>Pb!R17*MDC!$AA18/1000</f>
        <v>97.593</v>
      </c>
      <c r="T961" s="12">
        <f>Pb!S17*MDC!$AA18/1000</f>
        <v>97.593</v>
      </c>
      <c r="U961" s="12">
        <f>Pb!T17*MDC!$AA18/1000</f>
        <v>97.593</v>
      </c>
      <c r="V961" s="12">
        <f>Pb!U17*MDC!$AA18/1000</f>
        <v>65.062</v>
      </c>
      <c r="W961" s="12">
        <f>Pb!V17*MDC!$AA18/1000</f>
        <v>97.593</v>
      </c>
      <c r="X961" s="12">
        <f>Pb!W17*MDC!$AA18/1000</f>
        <v>97.593</v>
      </c>
      <c r="Y961" s="12">
        <f>Pb!X17*MDC!$AA18/1000</f>
        <v>97.593</v>
      </c>
      <c r="Z961" s="12">
        <f>Pb!Y17*MDC!$AA18/1000</f>
        <v>97.593</v>
      </c>
      <c r="AA961" s="12">
        <f>Pb!Z17*MDC!$AA18/1000</f>
        <v>97.593</v>
      </c>
      <c r="AB961" s="12">
        <f>Pb!AA17*MDC!$AA18/1000</f>
        <v>65.062</v>
      </c>
      <c r="AC961" s="12">
        <f>Pb!AB17*MDC!$AA18/1000</f>
        <v>65.062</v>
      </c>
      <c r="AD961" s="12">
        <f>Pb!AC17*MDC!$AA18/1000</f>
        <v>65.062</v>
      </c>
      <c r="AE961" s="12">
        <f>Pb!AD17*MDC!$AA18/1000</f>
        <v>97.593</v>
      </c>
      <c r="AF961" s="12">
        <f>Pb!AE17*MDC!$AA18/1000</f>
        <v>97.593</v>
      </c>
      <c r="AG961" s="12"/>
    </row>
    <row r="962" ht="14.25" hidden="1" customHeight="1" outlineLevel="2">
      <c r="B962" s="7" t="s">
        <v>22</v>
      </c>
      <c r="C962" s="12">
        <f>Pb!B18*MDC!$AA19/1000</f>
        <v>618.089</v>
      </c>
      <c r="D962" s="12">
        <f>Pb!C18*MDC!$AA19/1000</f>
        <v>585.558</v>
      </c>
      <c r="E962" s="12">
        <f>Pb!D18*MDC!$AA19/1000</f>
        <v>553.027</v>
      </c>
      <c r="F962" s="12">
        <f>Pb!E18*MDC!$AA19/1000</f>
        <v>585.558</v>
      </c>
      <c r="G962" s="12">
        <f>Pb!F18*MDC!$AA19/1000</f>
        <v>487.965</v>
      </c>
      <c r="H962" s="12">
        <f>Pb!G18*MDC!$AA19/1000</f>
        <v>292.779</v>
      </c>
      <c r="I962" s="12">
        <f>Pb!H18*MDC!$AA19/1000</f>
        <v>292.779</v>
      </c>
      <c r="J962" s="12">
        <f>Pb!I18*MDC!$AA19/1000</f>
        <v>195.186</v>
      </c>
      <c r="K962" s="12">
        <f>Pb!J18*MDC!$AA19/1000</f>
        <v>65.062</v>
      </c>
      <c r="L962" s="12">
        <f>Pb!K18*MDC!$AA19/1000</f>
        <v>65.062</v>
      </c>
      <c r="M962" s="12">
        <f>Pb!L18*MDC!$AA19/1000</f>
        <v>32.531</v>
      </c>
      <c r="N962" s="12">
        <f>Pb!M18*MDC!$AA19/1000</f>
        <v>32.531</v>
      </c>
      <c r="O962" s="12">
        <f>Pb!N18*MDC!$AA19/1000</f>
        <v>32.531</v>
      </c>
      <c r="P962" s="12">
        <f>Pb!O18*MDC!$AA19/1000</f>
        <v>65.062</v>
      </c>
      <c r="Q962" s="12">
        <f>Pb!P18*MDC!$AA19/1000</f>
        <v>65.062</v>
      </c>
      <c r="R962" s="12">
        <f>Pb!Q18*MDC!$AA19/1000</f>
        <v>65.062</v>
      </c>
      <c r="S962" s="12">
        <f>Pb!R18*MDC!$AA19/1000</f>
        <v>65.062</v>
      </c>
      <c r="T962" s="12">
        <f>Pb!S18*MDC!$AA19/1000</f>
        <v>65.062</v>
      </c>
      <c r="U962" s="12">
        <f>Pb!T18*MDC!$AA19/1000</f>
        <v>65.062</v>
      </c>
      <c r="V962" s="12">
        <f>Pb!U18*MDC!$AA19/1000</f>
        <v>32.531</v>
      </c>
      <c r="W962" s="12">
        <f>Pb!V18*MDC!$AA19/1000</f>
        <v>32.531</v>
      </c>
      <c r="X962" s="12">
        <f>Pb!W18*MDC!$AA19/1000</f>
        <v>65.062</v>
      </c>
      <c r="Y962" s="12">
        <f>Pb!X18*MDC!$AA19/1000</f>
        <v>65.062</v>
      </c>
      <c r="Z962" s="12">
        <f>Pb!Y18*MDC!$AA19/1000</f>
        <v>32.531</v>
      </c>
      <c r="AA962" s="12">
        <f>Pb!Z18*MDC!$AA19/1000</f>
        <v>65.062</v>
      </c>
      <c r="AB962" s="12">
        <f>Pb!AA18*MDC!$AA19/1000</f>
        <v>65.062</v>
      </c>
      <c r="AC962" s="12">
        <f>Pb!AB18*MDC!$AA19/1000</f>
        <v>32.531</v>
      </c>
      <c r="AD962" s="12">
        <f>Pb!AC18*MDC!$AA19/1000</f>
        <v>65.062</v>
      </c>
      <c r="AE962" s="12">
        <f>Pb!AD18*MDC!$AA19/1000</f>
        <v>32.531</v>
      </c>
      <c r="AF962" s="12">
        <f>Pb!AE18*MDC!$AA19/1000</f>
        <v>32.531</v>
      </c>
      <c r="AG962" s="12"/>
    </row>
    <row r="963" ht="14.25" hidden="1" customHeight="1" outlineLevel="2">
      <c r="B963" s="7" t="s">
        <v>17</v>
      </c>
      <c r="C963" s="12">
        <f>Pb!B19*MDC!$AA20/1000</f>
        <v>26545.296</v>
      </c>
      <c r="D963" s="12">
        <f>Pb!C19*MDC!$AA20/1000</f>
        <v>23162.072</v>
      </c>
      <c r="E963" s="12">
        <f>Pb!D19*MDC!$AA20/1000</f>
        <v>9011.087</v>
      </c>
      <c r="F963" s="12">
        <f>Pb!E19*MDC!$AA20/1000</f>
        <v>7839.971</v>
      </c>
      <c r="G963" s="12">
        <f>Pb!F19*MDC!$AA20/1000</f>
        <v>6278.483</v>
      </c>
      <c r="H963" s="12">
        <f>Pb!G19*MDC!$AA20/1000</f>
        <v>4651.933</v>
      </c>
      <c r="I963" s="12">
        <f>Pb!H19*MDC!$AA20/1000</f>
        <v>3708.534</v>
      </c>
      <c r="J963" s="12">
        <f>Pb!I19*MDC!$AA20/1000</f>
        <v>3155.507</v>
      </c>
      <c r="K963" s="12">
        <f>Pb!J19*MDC!$AA20/1000</f>
        <v>2960.321</v>
      </c>
      <c r="L963" s="12">
        <f>Pb!K19*MDC!$AA20/1000</f>
        <v>943.399</v>
      </c>
      <c r="M963" s="12">
        <f>Pb!L19*MDC!$AA20/1000</f>
        <v>618.089</v>
      </c>
      <c r="N963" s="12">
        <f>Pb!M19*MDC!$AA20/1000</f>
        <v>618.089</v>
      </c>
      <c r="O963" s="12">
        <f>Pb!N19*MDC!$AA20/1000</f>
        <v>683.151</v>
      </c>
      <c r="P963" s="12">
        <f>Pb!O19*MDC!$AA20/1000</f>
        <v>683.151</v>
      </c>
      <c r="Q963" s="12">
        <f>Pb!P19*MDC!$AA20/1000</f>
        <v>650.62</v>
      </c>
      <c r="R963" s="12">
        <f>Pb!Q19*MDC!$AA20/1000</f>
        <v>357.841</v>
      </c>
      <c r="S963" s="12">
        <f>Pb!R19*MDC!$AA20/1000</f>
        <v>325.31</v>
      </c>
      <c r="T963" s="12">
        <f>Pb!S19*MDC!$AA20/1000</f>
        <v>325.31</v>
      </c>
      <c r="U963" s="12">
        <f>Pb!T19*MDC!$AA20/1000</f>
        <v>357.841</v>
      </c>
      <c r="V963" s="12">
        <f>Pb!U19*MDC!$AA20/1000</f>
        <v>292.779</v>
      </c>
      <c r="W963" s="12">
        <f>Pb!V19*MDC!$AA20/1000</f>
        <v>260.248</v>
      </c>
      <c r="X963" s="12">
        <f>Pb!W19*MDC!$AA20/1000</f>
        <v>325.31</v>
      </c>
      <c r="Y963" s="12">
        <f>Pb!X19*MDC!$AA20/1000</f>
        <v>292.779</v>
      </c>
      <c r="Z963" s="12">
        <f>Pb!Y19*MDC!$AA20/1000</f>
        <v>292.779</v>
      </c>
      <c r="AA963" s="12">
        <f>Pb!Z19*MDC!$AA20/1000</f>
        <v>260.248</v>
      </c>
      <c r="AB963" s="12">
        <f>Pb!AA19*MDC!$AA20/1000</f>
        <v>292.779</v>
      </c>
      <c r="AC963" s="12">
        <f>Pb!AB19*MDC!$AA20/1000</f>
        <v>292.779</v>
      </c>
      <c r="AD963" s="12">
        <f>Pb!AC19*MDC!$AA20/1000</f>
        <v>292.779</v>
      </c>
      <c r="AE963" s="12">
        <f>Pb!AD19*MDC!$AA20/1000</f>
        <v>260.248</v>
      </c>
      <c r="AF963" s="12">
        <f>Pb!AE19*MDC!$AA20/1000</f>
        <v>292.779</v>
      </c>
      <c r="AG963" s="12"/>
    </row>
    <row r="964" ht="14.25" hidden="1" customHeight="1" outlineLevel="2">
      <c r="B964" s="7" t="s">
        <v>23</v>
      </c>
      <c r="C964" s="12">
        <f>Pb!B20*MDC!$AA21/1000</f>
        <v>0</v>
      </c>
      <c r="D964" s="12">
        <f>Pb!C20*MDC!$AA21/1000</f>
        <v>0</v>
      </c>
      <c r="E964" s="12">
        <f>Pb!D20*MDC!$AA21/1000</f>
        <v>0</v>
      </c>
      <c r="F964" s="12">
        <f>Pb!E20*MDC!$AA21/1000</f>
        <v>0</v>
      </c>
      <c r="G964" s="12">
        <f>Pb!F20*MDC!$AA21/1000</f>
        <v>0</v>
      </c>
      <c r="H964" s="12">
        <f>Pb!G20*MDC!$AA21/1000</f>
        <v>0</v>
      </c>
      <c r="I964" s="12">
        <f>Pb!H20*MDC!$AA21/1000</f>
        <v>0</v>
      </c>
      <c r="J964" s="12">
        <f>Pb!I20*MDC!$AA21/1000</f>
        <v>0</v>
      </c>
      <c r="K964" s="12">
        <f>Pb!J20*MDC!$AA21/1000</f>
        <v>0</v>
      </c>
      <c r="L964" s="12">
        <f>Pb!K20*MDC!$AA21/1000</f>
        <v>0</v>
      </c>
      <c r="M964" s="12">
        <f>Pb!L20*MDC!$AA21/1000</f>
        <v>0</v>
      </c>
      <c r="N964" s="12">
        <f>Pb!M20*MDC!$AA21/1000</f>
        <v>0</v>
      </c>
      <c r="O964" s="12">
        <f>Pb!N20*MDC!$AA21/1000</f>
        <v>0</v>
      </c>
      <c r="P964" s="12">
        <f>Pb!O20*MDC!$AA21/1000</f>
        <v>0</v>
      </c>
      <c r="Q964" s="12">
        <f>Pb!P20*MDC!$AA21/1000</f>
        <v>0</v>
      </c>
      <c r="R964" s="12">
        <f>Pb!Q20*MDC!$AA21/1000</f>
        <v>130.124</v>
      </c>
      <c r="S964" s="12">
        <f>Pb!R20*MDC!$AA21/1000</f>
        <v>130.124</v>
      </c>
      <c r="T964" s="12">
        <f>Pb!S20*MDC!$AA21/1000</f>
        <v>130.124</v>
      </c>
      <c r="U964" s="12">
        <f>Pb!T20*MDC!$AA21/1000</f>
        <v>130.124</v>
      </c>
      <c r="V964" s="12">
        <f>Pb!U20*MDC!$AA21/1000</f>
        <v>130.124</v>
      </c>
      <c r="W964" s="12">
        <f>Pb!V20*MDC!$AA21/1000</f>
        <v>130.124</v>
      </c>
      <c r="X964" s="12">
        <f>Pb!W20*MDC!$AA21/1000</f>
        <v>97.593</v>
      </c>
      <c r="Y964" s="12">
        <f>Pb!X20*MDC!$AA21/1000</f>
        <v>325.31</v>
      </c>
      <c r="Z964" s="12">
        <f>Pb!Y20*MDC!$AA21/1000</f>
        <v>97.593</v>
      </c>
      <c r="AA964" s="12">
        <f>Pb!Z20*MDC!$AA21/1000</f>
        <v>162.655</v>
      </c>
      <c r="AB964" s="12">
        <f>Pb!AA20*MDC!$AA21/1000</f>
        <v>32.531</v>
      </c>
      <c r="AC964" s="12">
        <f>Pb!AB20*MDC!$AA21/1000</f>
        <v>32.531</v>
      </c>
      <c r="AD964" s="12">
        <f>Pb!AC20*MDC!$AA21/1000</f>
        <v>0</v>
      </c>
      <c r="AE964" s="12">
        <f>Pb!AD20*MDC!$AA21/1000</f>
        <v>0</v>
      </c>
      <c r="AF964" s="12">
        <f>Pb!AE20*MDC!$AA21/1000</f>
        <v>0</v>
      </c>
      <c r="AG964" s="12"/>
    </row>
    <row r="965" ht="14.25" hidden="1" customHeight="1" outlineLevel="2">
      <c r="B965" s="7" t="s">
        <v>24</v>
      </c>
      <c r="C965" s="12">
        <f>Pb!B21*MDC!$AA22/1000</f>
        <v>10995.478</v>
      </c>
      <c r="D965" s="12">
        <f>Pb!C21*MDC!$AA22/1000</f>
        <v>9173.742</v>
      </c>
      <c r="E965" s="12">
        <f>Pb!D21*MDC!$AA22/1000</f>
        <v>7742.378</v>
      </c>
      <c r="F965" s="12">
        <f>Pb!E21*MDC!$AA22/1000</f>
        <v>6896.572</v>
      </c>
      <c r="G965" s="12">
        <f>Pb!F21*MDC!$AA22/1000</f>
        <v>5953.173</v>
      </c>
      <c r="H965" s="12">
        <f>Pb!G21*MDC!$AA22/1000</f>
        <v>5042.305</v>
      </c>
      <c r="I965" s="12">
        <f>Pb!H21*MDC!$AA22/1000</f>
        <v>3415.755</v>
      </c>
      <c r="J965" s="12">
        <f>Pb!I21*MDC!$AA22/1000</f>
        <v>1789.205</v>
      </c>
      <c r="K965" s="12">
        <f>Pb!J21*MDC!$AA22/1000</f>
        <v>1398.833</v>
      </c>
      <c r="L965" s="12">
        <f>Pb!K21*MDC!$AA22/1000</f>
        <v>1138.585</v>
      </c>
      <c r="M965" s="12">
        <f>Pb!L21*MDC!$AA22/1000</f>
        <v>910.868</v>
      </c>
      <c r="N965" s="12">
        <f>Pb!M21*MDC!$AA22/1000</f>
        <v>1040.992</v>
      </c>
      <c r="O965" s="12">
        <f>Pb!N21*MDC!$AA22/1000</f>
        <v>1171.116</v>
      </c>
      <c r="P965" s="12">
        <f>Pb!O21*MDC!$AA22/1000</f>
        <v>1040.992</v>
      </c>
      <c r="Q965" s="12">
        <f>Pb!P21*MDC!$AA22/1000</f>
        <v>1106.054</v>
      </c>
      <c r="R965" s="12">
        <f>Pb!Q21*MDC!$AA22/1000</f>
        <v>975.93</v>
      </c>
      <c r="S965" s="12">
        <f>Pb!R21*MDC!$AA22/1000</f>
        <v>975.93</v>
      </c>
      <c r="T965" s="12">
        <f>Pb!S21*MDC!$AA22/1000</f>
        <v>1171.116</v>
      </c>
      <c r="U965" s="12">
        <f>Pb!T21*MDC!$AA22/1000</f>
        <v>975.93</v>
      </c>
      <c r="V965" s="12">
        <f>Pb!U21*MDC!$AA22/1000</f>
        <v>1008.461</v>
      </c>
      <c r="W965" s="12">
        <f>Pb!V21*MDC!$AA22/1000</f>
        <v>1236.178</v>
      </c>
      <c r="X965" s="12">
        <f>Pb!W21*MDC!$AA22/1000</f>
        <v>748.213</v>
      </c>
      <c r="Y965" s="12">
        <f>Pb!X21*MDC!$AA22/1000</f>
        <v>520.496</v>
      </c>
      <c r="Z965" s="12">
        <f>Pb!Y21*MDC!$AA22/1000</f>
        <v>455.434</v>
      </c>
      <c r="AA965" s="12">
        <f>Pb!Z21*MDC!$AA22/1000</f>
        <v>292.779</v>
      </c>
      <c r="AB965" s="12">
        <f>Pb!AA21*MDC!$AA22/1000</f>
        <v>292.779</v>
      </c>
      <c r="AC965" s="12">
        <f>Pb!AB21*MDC!$AA22/1000</f>
        <v>292.779</v>
      </c>
      <c r="AD965" s="12">
        <f>Pb!AC21*MDC!$AA22/1000</f>
        <v>292.779</v>
      </c>
      <c r="AE965" s="12">
        <f>Pb!AD21*MDC!$AA22/1000</f>
        <v>195.186</v>
      </c>
      <c r="AF965" s="12">
        <f>Pb!AE21*MDC!$AA22/1000</f>
        <v>162.655</v>
      </c>
      <c r="AG965" s="12"/>
    </row>
    <row r="966" ht="14.25" hidden="1" customHeight="1" outlineLevel="2">
      <c r="B966" s="7" t="s">
        <v>5</v>
      </c>
      <c r="C966" s="12">
        <f>Pb!B22*MDC!$AA23/1000</f>
        <v>7579.723</v>
      </c>
      <c r="D966" s="12">
        <f>Pb!C22*MDC!$AA23/1000</f>
        <v>6376.076</v>
      </c>
      <c r="E966" s="12">
        <f>Pb!D22*MDC!$AA23/1000</f>
        <v>4554.34</v>
      </c>
      <c r="F966" s="12">
        <f>Pb!E22*MDC!$AA23/1000</f>
        <v>3220.569</v>
      </c>
      <c r="G966" s="12">
        <f>Pb!F22*MDC!$AA23/1000</f>
        <v>2244.639</v>
      </c>
      <c r="H966" s="12">
        <f>Pb!G22*MDC!$AA23/1000</f>
        <v>650.62</v>
      </c>
      <c r="I966" s="12">
        <f>Pb!H22*MDC!$AA23/1000</f>
        <v>650.62</v>
      </c>
      <c r="J966" s="12">
        <f>Pb!I22*MDC!$AA23/1000</f>
        <v>618.089</v>
      </c>
      <c r="K966" s="12">
        <f>Pb!J22*MDC!$AA23/1000</f>
        <v>585.558</v>
      </c>
      <c r="L966" s="12">
        <f>Pb!K22*MDC!$AA23/1000</f>
        <v>585.558</v>
      </c>
      <c r="M966" s="12">
        <f>Pb!L22*MDC!$AA23/1000</f>
        <v>553.027</v>
      </c>
      <c r="N966" s="12">
        <f>Pb!M22*MDC!$AA23/1000</f>
        <v>553.027</v>
      </c>
      <c r="O966" s="12">
        <f>Pb!N22*MDC!$AA23/1000</f>
        <v>585.558</v>
      </c>
      <c r="P966" s="12">
        <f>Pb!O22*MDC!$AA23/1000</f>
        <v>585.558</v>
      </c>
      <c r="Q966" s="12">
        <f>Pb!P22*MDC!$AA23/1000</f>
        <v>585.558</v>
      </c>
      <c r="R966" s="12">
        <f>Pb!Q22*MDC!$AA23/1000</f>
        <v>585.558</v>
      </c>
      <c r="S966" s="12">
        <f>Pb!R22*MDC!$AA23/1000</f>
        <v>618.089</v>
      </c>
      <c r="T966" s="12">
        <f>Pb!S22*MDC!$AA23/1000</f>
        <v>650.62</v>
      </c>
      <c r="U966" s="12">
        <f>Pb!T22*MDC!$AA23/1000</f>
        <v>650.62</v>
      </c>
      <c r="V966" s="12">
        <f>Pb!U22*MDC!$AA23/1000</f>
        <v>585.558</v>
      </c>
      <c r="W966" s="12">
        <f>Pb!V22*MDC!$AA23/1000</f>
        <v>650.62</v>
      </c>
      <c r="X966" s="12">
        <f>Pb!W22*MDC!$AA23/1000</f>
        <v>650.62</v>
      </c>
      <c r="Y966" s="12">
        <f>Pb!X22*MDC!$AA23/1000</f>
        <v>650.62</v>
      </c>
      <c r="Z966" s="12">
        <f>Pb!Y22*MDC!$AA23/1000</f>
        <v>683.151</v>
      </c>
      <c r="AA966" s="12">
        <f>Pb!Z22*MDC!$AA23/1000</f>
        <v>650.62</v>
      </c>
      <c r="AB966" s="12">
        <f>Pb!AA22*MDC!$AA23/1000</f>
        <v>650.62</v>
      </c>
      <c r="AC966" s="12">
        <f>Pb!AB22*MDC!$AA23/1000</f>
        <v>650.62</v>
      </c>
      <c r="AD966" s="12">
        <f>Pb!AC22*MDC!$AA23/1000</f>
        <v>683.151</v>
      </c>
      <c r="AE966" s="12">
        <f>Pb!AD22*MDC!$AA23/1000</f>
        <v>618.089</v>
      </c>
      <c r="AF966" s="12">
        <f>Pb!AE22*MDC!$AA23/1000</f>
        <v>650.62</v>
      </c>
      <c r="AG966" s="12"/>
    </row>
    <row r="967" ht="14.25" hidden="1" customHeight="1" outlineLevel="2">
      <c r="B967" s="7" t="s">
        <v>26</v>
      </c>
      <c r="C967" s="12">
        <f>Pb!B23*MDC!$AA24/1000</f>
        <v>17761.926</v>
      </c>
      <c r="D967" s="12">
        <f>Pb!C23*MDC!$AA24/1000</f>
        <v>17696.864</v>
      </c>
      <c r="E967" s="12">
        <f>Pb!D23*MDC!$AA24/1000</f>
        <v>17892.05</v>
      </c>
      <c r="F967" s="12">
        <f>Pb!E23*MDC!$AA24/1000</f>
        <v>18542.67</v>
      </c>
      <c r="G967" s="12">
        <f>Pb!F23*MDC!$AA24/1000</f>
        <v>19095.697</v>
      </c>
      <c r="H967" s="12">
        <f>Pb!G23*MDC!$AA24/1000</f>
        <v>18867.98</v>
      </c>
      <c r="I967" s="12">
        <f>Pb!H23*MDC!$AA24/1000</f>
        <v>18867.98</v>
      </c>
      <c r="J967" s="12">
        <f>Pb!I23*MDC!$AA24/1000</f>
        <v>17989.643</v>
      </c>
      <c r="K967" s="12">
        <f>Pb!J23*MDC!$AA24/1000</f>
        <v>15549.818</v>
      </c>
      <c r="L967" s="12">
        <f>Pb!K23*MDC!$AA24/1000</f>
        <v>14996.791</v>
      </c>
      <c r="M967" s="12">
        <f>Pb!L23*MDC!$AA24/1000</f>
        <v>12784.683</v>
      </c>
      <c r="N967" s="12">
        <f>Pb!M23*MDC!$AA24/1000</f>
        <v>8718.308</v>
      </c>
      <c r="O967" s="12">
        <f>Pb!N23*MDC!$AA24/1000</f>
        <v>8685.777</v>
      </c>
      <c r="P967" s="12">
        <f>Pb!O23*MDC!$AA24/1000</f>
        <v>9303.866</v>
      </c>
      <c r="Q967" s="12">
        <f>Pb!P23*MDC!$AA24/1000</f>
        <v>9759.3</v>
      </c>
      <c r="R967" s="12">
        <f>Pb!Q23*MDC!$AA24/1000</f>
        <v>9011.087</v>
      </c>
      <c r="S967" s="12">
        <f>Pb!R23*MDC!$AA24/1000</f>
        <v>9791.831</v>
      </c>
      <c r="T967" s="12">
        <f>Pb!S23*MDC!$AA24/1000</f>
        <v>10052.079</v>
      </c>
      <c r="U967" s="12">
        <f>Pb!T23*MDC!$AA24/1000</f>
        <v>9889.424</v>
      </c>
      <c r="V967" s="12">
        <f>Pb!U23*MDC!$AA24/1000</f>
        <v>8783.37</v>
      </c>
      <c r="W967" s="12">
        <f>Pb!V23*MDC!$AA24/1000</f>
        <v>9856.893</v>
      </c>
      <c r="X967" s="12">
        <f>Pb!W23*MDC!$AA24/1000</f>
        <v>9759.3</v>
      </c>
      <c r="Y967" s="12">
        <f>Pb!X23*MDC!$AA24/1000</f>
        <v>10182.203</v>
      </c>
      <c r="Z967" s="12">
        <f>Pb!Y23*MDC!$AA24/1000</f>
        <v>9921.955</v>
      </c>
      <c r="AA967" s="12">
        <f>Pb!Z23*MDC!$AA24/1000</f>
        <v>9987.017</v>
      </c>
      <c r="AB967" s="12">
        <f>Pb!AA23*MDC!$AA24/1000</f>
        <v>9694.238</v>
      </c>
      <c r="AC967" s="12">
        <f>Pb!AB23*MDC!$AA24/1000</f>
        <v>9433.99</v>
      </c>
      <c r="AD967" s="12">
        <f>Pb!AC23*MDC!$AA24/1000</f>
        <v>9824.362</v>
      </c>
      <c r="AE967" s="12">
        <f>Pb!AD23*MDC!$AA24/1000</f>
        <v>9694.238</v>
      </c>
      <c r="AF967" s="12">
        <f>Pb!AE23*MDC!$AA24/1000</f>
        <v>8978.556</v>
      </c>
      <c r="AG967" s="12"/>
    </row>
    <row r="968" ht="14.25" hidden="1" customHeight="1" outlineLevel="2">
      <c r="B968" s="7" t="s">
        <v>27</v>
      </c>
      <c r="C968" s="12">
        <f>Pb!B24*MDC!$AA25/1000</f>
        <v>18542.67</v>
      </c>
      <c r="D968" s="12">
        <f>Pb!C24*MDC!$AA25/1000</f>
        <v>20364.406</v>
      </c>
      <c r="E968" s="12">
        <f>Pb!D24*MDC!$AA25/1000</f>
        <v>22836.762</v>
      </c>
      <c r="F968" s="12">
        <f>Pb!E24*MDC!$AA25/1000</f>
        <v>24268.126</v>
      </c>
      <c r="G968" s="12">
        <f>Pb!F24*MDC!$AA25/1000</f>
        <v>24983.808</v>
      </c>
      <c r="H968" s="12">
        <f>Pb!G24*MDC!$AA25/1000</f>
        <v>25699.49</v>
      </c>
      <c r="I968" s="12">
        <f>Pb!H24*MDC!$AA25/1000</f>
        <v>10442.451</v>
      </c>
      <c r="J968" s="12">
        <f>Pb!I24*MDC!$AA25/1000</f>
        <v>10637.637</v>
      </c>
      <c r="K968" s="12">
        <f>Pb!J24*MDC!$AA25/1000</f>
        <v>11028.009</v>
      </c>
      <c r="L968" s="12">
        <f>Pb!K24*MDC!$AA25/1000</f>
        <v>11125.602</v>
      </c>
      <c r="M968" s="12">
        <f>Pb!L24*MDC!$AA25/1000</f>
        <v>1106.054</v>
      </c>
      <c r="N968" s="12">
        <f>Pb!M24*MDC!$AA25/1000</f>
        <v>1040.992</v>
      </c>
      <c r="O968" s="12">
        <f>Pb!N24*MDC!$AA25/1000</f>
        <v>1040.992</v>
      </c>
      <c r="P968" s="12">
        <f>Pb!O24*MDC!$AA25/1000</f>
        <v>1040.992</v>
      </c>
      <c r="Q968" s="12">
        <f>Pb!P24*MDC!$AA25/1000</f>
        <v>1040.992</v>
      </c>
      <c r="R968" s="12">
        <f>Pb!Q24*MDC!$AA25/1000</f>
        <v>1040.992</v>
      </c>
      <c r="S968" s="12">
        <f>Pb!R24*MDC!$AA25/1000</f>
        <v>1008.461</v>
      </c>
      <c r="T968" s="12">
        <f>Pb!S24*MDC!$AA25/1000</f>
        <v>1008.461</v>
      </c>
      <c r="U968" s="12">
        <f>Pb!T24*MDC!$AA25/1000</f>
        <v>975.93</v>
      </c>
      <c r="V968" s="12">
        <f>Pb!U24*MDC!$AA25/1000</f>
        <v>910.868</v>
      </c>
      <c r="W968" s="12">
        <f>Pb!V24*MDC!$AA25/1000</f>
        <v>943.399</v>
      </c>
      <c r="X968" s="12">
        <f>Pb!W24*MDC!$AA25/1000</f>
        <v>910.868</v>
      </c>
      <c r="Y968" s="12">
        <f>Pb!X24*MDC!$AA25/1000</f>
        <v>845.806</v>
      </c>
      <c r="Z968" s="12">
        <f>Pb!Y24*MDC!$AA25/1000</f>
        <v>845.806</v>
      </c>
      <c r="AA968" s="12">
        <f>Pb!Z24*MDC!$AA25/1000</f>
        <v>845.806</v>
      </c>
      <c r="AB968" s="12">
        <f>Pb!AA24*MDC!$AA25/1000</f>
        <v>845.806</v>
      </c>
      <c r="AC968" s="12">
        <f>Pb!AB24*MDC!$AA25/1000</f>
        <v>813.275</v>
      </c>
      <c r="AD968" s="12">
        <f>Pb!AC24*MDC!$AA25/1000</f>
        <v>845.806</v>
      </c>
      <c r="AE968" s="12">
        <f>Pb!AD24*MDC!$AA25/1000</f>
        <v>845.806</v>
      </c>
      <c r="AF968" s="12">
        <f>Pb!AE24*MDC!$AA25/1000</f>
        <v>813.275</v>
      </c>
      <c r="AG968" s="12"/>
    </row>
    <row r="969" ht="14.25" hidden="1" customHeight="1" outlineLevel="2">
      <c r="B969" s="7" t="s">
        <v>28</v>
      </c>
      <c r="C969" s="12">
        <f>Pb!B25*MDC!$AA26/1000</f>
        <v>23682.568</v>
      </c>
      <c r="D969" s="12">
        <f>Pb!C25*MDC!$AA26/1000</f>
        <v>14931.729</v>
      </c>
      <c r="E969" s="12">
        <f>Pb!D25*MDC!$AA26/1000</f>
        <v>10507.513</v>
      </c>
      <c r="F969" s="12">
        <f>Pb!E25*MDC!$AA26/1000</f>
        <v>11093.071</v>
      </c>
      <c r="G969" s="12">
        <f>Pb!F25*MDC!$AA26/1000</f>
        <v>11678.629</v>
      </c>
      <c r="H969" s="12">
        <f>Pb!G25*MDC!$AA26/1000</f>
        <v>11581.036</v>
      </c>
      <c r="I969" s="12">
        <f>Pb!H25*MDC!$AA26/1000</f>
        <v>11190.664</v>
      </c>
      <c r="J969" s="12">
        <f>Pb!I25*MDC!$AA26/1000</f>
        <v>11320.788</v>
      </c>
      <c r="K969" s="12">
        <f>Pb!J25*MDC!$AA26/1000</f>
        <v>8620.715</v>
      </c>
      <c r="L969" s="12">
        <f>Pb!K25*MDC!$AA26/1000</f>
        <v>4684.464</v>
      </c>
      <c r="M969" s="12">
        <f>Pb!L25*MDC!$AA26/1000</f>
        <v>1626.55</v>
      </c>
      <c r="N969" s="12">
        <f>Pb!M25*MDC!$AA26/1000</f>
        <v>1659.081</v>
      </c>
      <c r="O969" s="12">
        <f>Pb!N25*MDC!$AA26/1000</f>
        <v>1886.798</v>
      </c>
      <c r="P969" s="12">
        <f>Pb!O25*MDC!$AA26/1000</f>
        <v>2016.922</v>
      </c>
      <c r="Q969" s="12">
        <f>Pb!P25*MDC!$AA26/1000</f>
        <v>2147.046</v>
      </c>
      <c r="R969" s="12">
        <f>Pb!Q25*MDC!$AA26/1000</f>
        <v>2212.108</v>
      </c>
      <c r="S969" s="12">
        <f>Pb!R25*MDC!$AA26/1000</f>
        <v>2179.577</v>
      </c>
      <c r="T969" s="12">
        <f>Pb!S25*MDC!$AA26/1000</f>
        <v>2114.515</v>
      </c>
      <c r="U969" s="12">
        <f>Pb!T25*MDC!$AA26/1000</f>
        <v>1854.267</v>
      </c>
      <c r="V969" s="12">
        <f>Pb!U25*MDC!$AA26/1000</f>
        <v>1203.647</v>
      </c>
      <c r="W969" s="12">
        <f>Pb!V25*MDC!$AA26/1000</f>
        <v>1431.364</v>
      </c>
      <c r="X969" s="12">
        <f>Pb!W25*MDC!$AA26/1000</f>
        <v>1431.364</v>
      </c>
      <c r="Y969" s="12">
        <f>Pb!X25*MDC!$AA26/1000</f>
        <v>1333.771</v>
      </c>
      <c r="Z969" s="12">
        <f>Pb!Y25*MDC!$AA26/1000</f>
        <v>1203.647</v>
      </c>
      <c r="AA969" s="12">
        <f>Pb!Z25*MDC!$AA26/1000</f>
        <v>1236.178</v>
      </c>
      <c r="AB969" s="12">
        <f>Pb!AA25*MDC!$AA26/1000</f>
        <v>1301.24</v>
      </c>
      <c r="AC969" s="12">
        <f>Pb!AB25*MDC!$AA26/1000</f>
        <v>1268.709</v>
      </c>
      <c r="AD969" s="12">
        <f>Pb!AC25*MDC!$AA26/1000</f>
        <v>1268.709</v>
      </c>
      <c r="AE969" s="12">
        <f>Pb!AD25*MDC!$AA26/1000</f>
        <v>1333.771</v>
      </c>
      <c r="AF969" s="12">
        <f>Pb!AE25*MDC!$AA26/1000</f>
        <v>1333.771</v>
      </c>
      <c r="AG969" s="12"/>
    </row>
    <row r="970" ht="14.25" hidden="1" customHeight="1" outlineLevel="2">
      <c r="B970" s="7" t="s">
        <v>30</v>
      </c>
      <c r="C970" s="12">
        <f>Pb!B26*MDC!$AA27/1000</f>
        <v>1366.302</v>
      </c>
      <c r="D970" s="12">
        <f>Pb!C26*MDC!$AA27/1000</f>
        <v>1236.178</v>
      </c>
      <c r="E970" s="12">
        <f>Pb!D26*MDC!$AA27/1000</f>
        <v>1171.116</v>
      </c>
      <c r="F970" s="12">
        <f>Pb!E26*MDC!$AA27/1000</f>
        <v>1138.585</v>
      </c>
      <c r="G970" s="12">
        <f>Pb!F26*MDC!$AA27/1000</f>
        <v>1138.585</v>
      </c>
      <c r="H970" s="12">
        <f>Pb!G26*MDC!$AA27/1000</f>
        <v>748.213</v>
      </c>
      <c r="I970" s="12">
        <f>Pb!H26*MDC!$AA27/1000</f>
        <v>357.841</v>
      </c>
      <c r="J970" s="12">
        <f>Pb!I26*MDC!$AA27/1000</f>
        <v>325.31</v>
      </c>
      <c r="K970" s="12">
        <f>Pb!J26*MDC!$AA27/1000</f>
        <v>292.779</v>
      </c>
      <c r="L970" s="12">
        <f>Pb!K26*MDC!$AA27/1000</f>
        <v>260.248</v>
      </c>
      <c r="M970" s="12">
        <f>Pb!L26*MDC!$AA27/1000</f>
        <v>227.717</v>
      </c>
      <c r="N970" s="12">
        <f>Pb!M26*MDC!$AA27/1000</f>
        <v>195.186</v>
      </c>
      <c r="O970" s="12">
        <f>Pb!N26*MDC!$AA27/1000</f>
        <v>162.655</v>
      </c>
      <c r="P970" s="12">
        <f>Pb!O26*MDC!$AA27/1000</f>
        <v>162.655</v>
      </c>
      <c r="Q970" s="12">
        <f>Pb!P26*MDC!$AA27/1000</f>
        <v>162.655</v>
      </c>
      <c r="R970" s="12">
        <f>Pb!Q26*MDC!$AA27/1000</f>
        <v>195.186</v>
      </c>
      <c r="S970" s="12">
        <f>Pb!R26*MDC!$AA27/1000</f>
        <v>195.186</v>
      </c>
      <c r="T970" s="12">
        <f>Pb!S26*MDC!$AA27/1000</f>
        <v>195.186</v>
      </c>
      <c r="U970" s="12">
        <f>Pb!T26*MDC!$AA27/1000</f>
        <v>195.186</v>
      </c>
      <c r="V970" s="12">
        <f>Pb!U26*MDC!$AA27/1000</f>
        <v>162.655</v>
      </c>
      <c r="W970" s="12">
        <f>Pb!V26*MDC!$AA27/1000</f>
        <v>162.655</v>
      </c>
      <c r="X970" s="12">
        <f>Pb!W26*MDC!$AA27/1000</f>
        <v>162.655</v>
      </c>
      <c r="Y970" s="12">
        <f>Pb!X26*MDC!$AA27/1000</f>
        <v>162.655</v>
      </c>
      <c r="Z970" s="12">
        <f>Pb!Y26*MDC!$AA27/1000</f>
        <v>162.655</v>
      </c>
      <c r="AA970" s="12">
        <f>Pb!Z26*MDC!$AA27/1000</f>
        <v>130.124</v>
      </c>
      <c r="AB970" s="12">
        <f>Pb!AA26*MDC!$AA27/1000</f>
        <v>162.655</v>
      </c>
      <c r="AC970" s="12">
        <f>Pb!AB26*MDC!$AA27/1000</f>
        <v>162.655</v>
      </c>
      <c r="AD970" s="12">
        <f>Pb!AC26*MDC!$AA27/1000</f>
        <v>162.655</v>
      </c>
      <c r="AE970" s="12">
        <f>Pb!AD26*MDC!$AA27/1000</f>
        <v>162.655</v>
      </c>
      <c r="AF970" s="12">
        <f>Pb!AE26*MDC!$AA27/1000</f>
        <v>130.124</v>
      </c>
      <c r="AG970" s="12"/>
    </row>
    <row r="971" ht="14.25" hidden="1" customHeight="1" outlineLevel="2">
      <c r="B971" s="7" t="s">
        <v>29</v>
      </c>
      <c r="C971" s="12">
        <f>Pb!B27*MDC!$AA28/1000</f>
        <v>1854.267</v>
      </c>
      <c r="D971" s="12">
        <f>Pb!C27*MDC!$AA28/1000</f>
        <v>1821.736</v>
      </c>
      <c r="E971" s="12">
        <f>Pb!D27*MDC!$AA28/1000</f>
        <v>1854.267</v>
      </c>
      <c r="F971" s="12">
        <f>Pb!E27*MDC!$AA28/1000</f>
        <v>1756.674</v>
      </c>
      <c r="G971" s="12">
        <f>Pb!F27*MDC!$AA28/1000</f>
        <v>1659.081</v>
      </c>
      <c r="H971" s="12">
        <f>Pb!G27*MDC!$AA28/1000</f>
        <v>1594.019</v>
      </c>
      <c r="I971" s="12">
        <f>Pb!H27*MDC!$AA28/1000</f>
        <v>1561.488</v>
      </c>
      <c r="J971" s="12">
        <f>Pb!I27*MDC!$AA28/1000</f>
        <v>1659.081</v>
      </c>
      <c r="K971" s="12">
        <f>Pb!J27*MDC!$AA28/1000</f>
        <v>1691.612</v>
      </c>
      <c r="L971" s="12">
        <f>Pb!K27*MDC!$AA28/1000</f>
        <v>1659.081</v>
      </c>
      <c r="M971" s="12">
        <f>Pb!L27*MDC!$AA28/1000</f>
        <v>1561.488</v>
      </c>
      <c r="N971" s="12">
        <f>Pb!M27*MDC!$AA28/1000</f>
        <v>1333.771</v>
      </c>
      <c r="O971" s="12">
        <f>Pb!N27*MDC!$AA28/1000</f>
        <v>1333.771</v>
      </c>
      <c r="P971" s="12">
        <f>Pb!O27*MDC!$AA28/1000</f>
        <v>585.558</v>
      </c>
      <c r="Q971" s="12">
        <f>Pb!P27*MDC!$AA28/1000</f>
        <v>650.62</v>
      </c>
      <c r="R971" s="12">
        <f>Pb!Q27*MDC!$AA28/1000</f>
        <v>683.151</v>
      </c>
      <c r="S971" s="12">
        <f>Pb!R27*MDC!$AA28/1000</f>
        <v>390.372</v>
      </c>
      <c r="T971" s="12">
        <f>Pb!S27*MDC!$AA28/1000</f>
        <v>390.372</v>
      </c>
      <c r="U971" s="12">
        <f>Pb!T27*MDC!$AA28/1000</f>
        <v>357.841</v>
      </c>
      <c r="V971" s="12">
        <f>Pb!U27*MDC!$AA28/1000</f>
        <v>325.31</v>
      </c>
      <c r="W971" s="12">
        <f>Pb!V27*MDC!$AA28/1000</f>
        <v>325.31</v>
      </c>
      <c r="X971" s="12">
        <f>Pb!W27*MDC!$AA28/1000</f>
        <v>325.31</v>
      </c>
      <c r="Y971" s="12">
        <f>Pb!X27*MDC!$AA28/1000</f>
        <v>357.841</v>
      </c>
      <c r="Z971" s="12">
        <f>Pb!Y27*MDC!$AA28/1000</f>
        <v>357.841</v>
      </c>
      <c r="AA971" s="12">
        <f>Pb!Z27*MDC!$AA28/1000</f>
        <v>357.841</v>
      </c>
      <c r="AB971" s="12">
        <f>Pb!AA27*MDC!$AA28/1000</f>
        <v>357.841</v>
      </c>
      <c r="AC971" s="12">
        <f>Pb!AB27*MDC!$AA28/1000</f>
        <v>357.841</v>
      </c>
      <c r="AD971" s="12">
        <f>Pb!AC27*MDC!$AA28/1000</f>
        <v>357.841</v>
      </c>
      <c r="AE971" s="12">
        <f>Pb!AD27*MDC!$AA28/1000</f>
        <v>357.841</v>
      </c>
      <c r="AF971" s="12">
        <f>Pb!AE27*MDC!$AA28/1000</f>
        <v>292.779</v>
      </c>
      <c r="AG971" s="12"/>
    </row>
    <row r="972" ht="14.25" hidden="1" customHeight="1" outlineLevel="2">
      <c r="B972" s="7" t="s">
        <v>13</v>
      </c>
      <c r="C972" s="12">
        <f>Pb!B28*MDC!$AA29/1000</f>
        <v>10442.451</v>
      </c>
      <c r="D972" s="12">
        <f>Pb!C28*MDC!$AA29/1000</f>
        <v>7709.847</v>
      </c>
      <c r="E972" s="12">
        <f>Pb!D28*MDC!$AA29/1000</f>
        <v>5367.615</v>
      </c>
      <c r="F972" s="12">
        <f>Pb!E28*MDC!$AA29/1000</f>
        <v>3415.755</v>
      </c>
      <c r="G972" s="12">
        <f>Pb!F28*MDC!$AA29/1000</f>
        <v>2407.294</v>
      </c>
      <c r="H972" s="12">
        <f>Pb!G28*MDC!$AA29/1000</f>
        <v>2374.763</v>
      </c>
      <c r="I972" s="12">
        <f>Pb!H28*MDC!$AA29/1000</f>
        <v>1594.019</v>
      </c>
      <c r="J972" s="12">
        <f>Pb!I28*MDC!$AA29/1000</f>
        <v>1040.992</v>
      </c>
      <c r="K972" s="12">
        <f>Pb!J28*MDC!$AA29/1000</f>
        <v>1203.647</v>
      </c>
      <c r="L972" s="12">
        <f>Pb!K28*MDC!$AA29/1000</f>
        <v>1106.054</v>
      </c>
      <c r="M972" s="12">
        <f>Pb!L28*MDC!$AA29/1000</f>
        <v>1008.461</v>
      </c>
      <c r="N972" s="12">
        <f>Pb!M28*MDC!$AA29/1000</f>
        <v>975.93</v>
      </c>
      <c r="O972" s="12">
        <f>Pb!N28*MDC!$AA29/1000</f>
        <v>1008.461</v>
      </c>
      <c r="P972" s="12">
        <f>Pb!O28*MDC!$AA29/1000</f>
        <v>813.275</v>
      </c>
      <c r="Q972" s="12">
        <f>Pb!P28*MDC!$AA29/1000</f>
        <v>845.806</v>
      </c>
      <c r="R972" s="12">
        <f>Pb!Q28*MDC!$AA29/1000</f>
        <v>683.151</v>
      </c>
      <c r="S972" s="12">
        <f>Pb!R28*MDC!$AA29/1000</f>
        <v>813.275</v>
      </c>
      <c r="T972" s="12">
        <f>Pb!S28*MDC!$AA29/1000</f>
        <v>715.682</v>
      </c>
      <c r="U972" s="12">
        <f>Pb!T28*MDC!$AA29/1000</f>
        <v>650.62</v>
      </c>
      <c r="V972" s="12">
        <f>Pb!U28*MDC!$AA29/1000</f>
        <v>553.027</v>
      </c>
      <c r="W972" s="12">
        <f>Pb!V28*MDC!$AA29/1000</f>
        <v>650.62</v>
      </c>
      <c r="X972" s="12">
        <f>Pb!W28*MDC!$AA29/1000</f>
        <v>618.089</v>
      </c>
      <c r="Y972" s="12">
        <f>Pb!X28*MDC!$AA29/1000</f>
        <v>520.496</v>
      </c>
      <c r="Z972" s="12">
        <f>Pb!Y28*MDC!$AA29/1000</f>
        <v>520.496</v>
      </c>
      <c r="AA972" s="12">
        <f>Pb!Z28*MDC!$AA29/1000</f>
        <v>553.027</v>
      </c>
      <c r="AB972" s="12">
        <f>Pb!AA28*MDC!$AA29/1000</f>
        <v>487.965</v>
      </c>
      <c r="AC972" s="12">
        <f>Pb!AB28*MDC!$AA29/1000</f>
        <v>520.496</v>
      </c>
      <c r="AD972" s="12">
        <f>Pb!AC28*MDC!$AA29/1000</f>
        <v>520.496</v>
      </c>
      <c r="AE972" s="12">
        <f>Pb!AD28*MDC!$AA29/1000</f>
        <v>487.965</v>
      </c>
      <c r="AF972" s="12">
        <f>Pb!AE28*MDC!$AA29/1000</f>
        <v>422.903</v>
      </c>
      <c r="AG972" s="12"/>
    </row>
    <row r="973" ht="14.25" hidden="1" customHeight="1" outlineLevel="2">
      <c r="B973" s="7" t="s">
        <v>32</v>
      </c>
      <c r="C973" s="12">
        <f>Pb!B29*MDC!$AA30/1000</f>
        <v>12166.594</v>
      </c>
      <c r="D973" s="12">
        <f>Pb!C29*MDC!$AA30/1000</f>
        <v>10670.168</v>
      </c>
      <c r="E973" s="12">
        <f>Pb!D29*MDC!$AA30/1000</f>
        <v>9889.424</v>
      </c>
      <c r="F973" s="12">
        <f>Pb!E29*MDC!$AA30/1000</f>
        <v>4684.464</v>
      </c>
      <c r="G973" s="12">
        <f>Pb!F29*MDC!$AA30/1000</f>
        <v>1528.957</v>
      </c>
      <c r="H973" s="12">
        <f>Pb!G29*MDC!$AA30/1000</f>
        <v>943.399</v>
      </c>
      <c r="I973" s="12">
        <f>Pb!H29*MDC!$AA30/1000</f>
        <v>780.744</v>
      </c>
      <c r="J973" s="12">
        <f>Pb!I29*MDC!$AA30/1000</f>
        <v>780.744</v>
      </c>
      <c r="K973" s="12">
        <f>Pb!J29*MDC!$AA30/1000</f>
        <v>748.213</v>
      </c>
      <c r="L973" s="12">
        <f>Pb!K29*MDC!$AA30/1000</f>
        <v>683.151</v>
      </c>
      <c r="M973" s="12">
        <f>Pb!L29*MDC!$AA30/1000</f>
        <v>585.558</v>
      </c>
      <c r="N973" s="12">
        <f>Pb!M29*MDC!$AA30/1000</f>
        <v>553.027</v>
      </c>
      <c r="O973" s="12">
        <f>Pb!N29*MDC!$AA30/1000</f>
        <v>455.434</v>
      </c>
      <c r="P973" s="12">
        <f>Pb!O29*MDC!$AA30/1000</f>
        <v>455.434</v>
      </c>
      <c r="Q973" s="12">
        <f>Pb!P29*MDC!$AA30/1000</f>
        <v>422.903</v>
      </c>
      <c r="R973" s="12">
        <f>Pb!Q29*MDC!$AA30/1000</f>
        <v>357.841</v>
      </c>
      <c r="S973" s="12">
        <f>Pb!R29*MDC!$AA30/1000</f>
        <v>325.31</v>
      </c>
      <c r="T973" s="12">
        <f>Pb!S29*MDC!$AA30/1000</f>
        <v>357.841</v>
      </c>
      <c r="U973" s="12">
        <f>Pb!T29*MDC!$AA30/1000</f>
        <v>292.779</v>
      </c>
      <c r="V973" s="12">
        <f>Pb!U29*MDC!$AA30/1000</f>
        <v>292.779</v>
      </c>
      <c r="W973" s="12">
        <f>Pb!V29*MDC!$AA30/1000</f>
        <v>325.31</v>
      </c>
      <c r="X973" s="12">
        <f>Pb!W29*MDC!$AA30/1000</f>
        <v>292.779</v>
      </c>
      <c r="Y973" s="12">
        <f>Pb!X29*MDC!$AA30/1000</f>
        <v>292.779</v>
      </c>
      <c r="Z973" s="12">
        <f>Pb!Y29*MDC!$AA30/1000</f>
        <v>260.248</v>
      </c>
      <c r="AA973" s="12">
        <f>Pb!Z29*MDC!$AA30/1000</f>
        <v>292.779</v>
      </c>
      <c r="AB973" s="12">
        <f>Pb!AA29*MDC!$AA30/1000</f>
        <v>260.248</v>
      </c>
      <c r="AC973" s="12">
        <f>Pb!AB29*MDC!$AA30/1000</f>
        <v>292.779</v>
      </c>
      <c r="AD973" s="12">
        <f>Pb!AC29*MDC!$AA30/1000</f>
        <v>292.779</v>
      </c>
      <c r="AE973" s="12">
        <f>Pb!AD29*MDC!$AA30/1000</f>
        <v>260.248</v>
      </c>
      <c r="AF973" s="12">
        <f>Pb!AE29*MDC!$AA30/1000</f>
        <v>260.248</v>
      </c>
      <c r="AG973" s="12"/>
    </row>
    <row r="974" ht="14.25" hidden="1" customHeight="1" outlineLevel="2">
      <c r="B974" s="7" t="s">
        <v>25</v>
      </c>
      <c r="C974" s="12">
        <f>Pb!B30*MDC!$AA31/1000</f>
        <v>6148.359</v>
      </c>
      <c r="D974" s="12">
        <f>Pb!C30*MDC!$AA31/1000</f>
        <v>4749.526</v>
      </c>
      <c r="E974" s="12">
        <f>Pb!D30*MDC!$AA31/1000</f>
        <v>4229.03</v>
      </c>
      <c r="F974" s="12">
        <f>Pb!E30*MDC!$AA31/1000</f>
        <v>2927.79</v>
      </c>
      <c r="G974" s="12">
        <f>Pb!F30*MDC!$AA31/1000</f>
        <v>910.868</v>
      </c>
      <c r="H974" s="12">
        <f>Pb!G30*MDC!$AA31/1000</f>
        <v>813.275</v>
      </c>
      <c r="I974" s="12">
        <f>Pb!H30*MDC!$AA31/1000</f>
        <v>422.903</v>
      </c>
      <c r="J974" s="12">
        <f>Pb!I30*MDC!$AA31/1000</f>
        <v>422.903</v>
      </c>
      <c r="K974" s="12">
        <f>Pb!J30*MDC!$AA31/1000</f>
        <v>455.434</v>
      </c>
      <c r="L974" s="12">
        <f>Pb!K30*MDC!$AA31/1000</f>
        <v>422.903</v>
      </c>
      <c r="M974" s="12">
        <f>Pb!L30*MDC!$AA31/1000</f>
        <v>357.841</v>
      </c>
      <c r="N974" s="12">
        <f>Pb!M30*MDC!$AA31/1000</f>
        <v>325.31</v>
      </c>
      <c r="O974" s="12">
        <f>Pb!N30*MDC!$AA31/1000</f>
        <v>357.841</v>
      </c>
      <c r="P974" s="12">
        <f>Pb!O30*MDC!$AA31/1000</f>
        <v>357.841</v>
      </c>
      <c r="Q974" s="12">
        <f>Pb!P30*MDC!$AA31/1000</f>
        <v>357.841</v>
      </c>
      <c r="R974" s="12">
        <f>Pb!Q30*MDC!$AA31/1000</f>
        <v>325.31</v>
      </c>
      <c r="S974" s="12">
        <f>Pb!R30*MDC!$AA31/1000</f>
        <v>292.779</v>
      </c>
      <c r="T974" s="12">
        <f>Pb!S30*MDC!$AA31/1000</f>
        <v>260.248</v>
      </c>
      <c r="U974" s="12">
        <f>Pb!T30*MDC!$AA31/1000</f>
        <v>227.717</v>
      </c>
      <c r="V974" s="12">
        <f>Pb!U30*MDC!$AA31/1000</f>
        <v>162.655</v>
      </c>
      <c r="W974" s="12">
        <f>Pb!V30*MDC!$AA31/1000</f>
        <v>195.186</v>
      </c>
      <c r="X974" s="12">
        <f>Pb!W30*MDC!$AA31/1000</f>
        <v>195.186</v>
      </c>
      <c r="Y974" s="12">
        <f>Pb!X30*MDC!$AA31/1000</f>
        <v>195.186</v>
      </c>
      <c r="Z974" s="12">
        <f>Pb!Y30*MDC!$AA31/1000</f>
        <v>195.186</v>
      </c>
      <c r="AA974" s="12">
        <f>Pb!Z30*MDC!$AA31/1000</f>
        <v>195.186</v>
      </c>
      <c r="AB974" s="12">
        <f>Pb!AA30*MDC!$AA31/1000</f>
        <v>195.186</v>
      </c>
      <c r="AC974" s="12">
        <f>Pb!AB30*MDC!$AA31/1000</f>
        <v>195.186</v>
      </c>
      <c r="AD974" s="12">
        <f>Pb!AC30*MDC!$AA31/1000</f>
        <v>195.186</v>
      </c>
      <c r="AE974" s="12">
        <f>Pb!AD30*MDC!$AA31/1000</f>
        <v>195.186</v>
      </c>
      <c r="AF974" s="12">
        <f>Pb!AE30*MDC!$AA31/1000</f>
        <v>195.186</v>
      </c>
      <c r="AG974" s="12"/>
    </row>
    <row r="975" ht="14.25" hidden="1" customHeight="1" outlineLevel="2">
      <c r="B975" s="7" t="s">
        <v>33</v>
      </c>
      <c r="C975" s="12">
        <f>Pb!B31*MDC!$AA32/1000</f>
        <v>12361.78</v>
      </c>
      <c r="D975" s="12">
        <f>Pb!C31*MDC!$AA32/1000</f>
        <v>11418.381</v>
      </c>
      <c r="E975" s="12">
        <f>Pb!D31*MDC!$AA32/1000</f>
        <v>10474.982</v>
      </c>
      <c r="F975" s="12">
        <f>Pb!E31*MDC!$AA32/1000</f>
        <v>8620.715</v>
      </c>
      <c r="G975" s="12">
        <f>Pb!F31*MDC!$AA32/1000</f>
        <v>7579.723</v>
      </c>
      <c r="H975" s="12">
        <f>Pb!G31*MDC!$AA32/1000</f>
        <v>5562.801</v>
      </c>
      <c r="I975" s="12">
        <f>Pb!H31*MDC!$AA32/1000</f>
        <v>4782.057</v>
      </c>
      <c r="J975" s="12">
        <f>Pb!I31*MDC!$AA32/1000</f>
        <v>4294.092</v>
      </c>
      <c r="K975" s="12">
        <f>Pb!J31*MDC!$AA32/1000</f>
        <v>2960.321</v>
      </c>
      <c r="L975" s="12">
        <f>Pb!K31*MDC!$AA32/1000</f>
        <v>1756.674</v>
      </c>
      <c r="M975" s="12">
        <f>Pb!L31*MDC!$AA32/1000</f>
        <v>1040.992</v>
      </c>
      <c r="N975" s="12">
        <f>Pb!M31*MDC!$AA32/1000</f>
        <v>943.399</v>
      </c>
      <c r="O975" s="12">
        <f>Pb!N31*MDC!$AA32/1000</f>
        <v>845.806</v>
      </c>
      <c r="P975" s="12">
        <f>Pb!O31*MDC!$AA32/1000</f>
        <v>748.213</v>
      </c>
      <c r="Q975" s="12">
        <f>Pb!P31*MDC!$AA32/1000</f>
        <v>748.213</v>
      </c>
      <c r="R975" s="12">
        <f>Pb!Q31*MDC!$AA32/1000</f>
        <v>683.151</v>
      </c>
      <c r="S975" s="12">
        <f>Pb!R31*MDC!$AA32/1000</f>
        <v>650.62</v>
      </c>
      <c r="T975" s="12">
        <f>Pb!S31*MDC!$AA32/1000</f>
        <v>650.62</v>
      </c>
      <c r="U975" s="12">
        <f>Pb!T31*MDC!$AA32/1000</f>
        <v>618.089</v>
      </c>
      <c r="V975" s="12">
        <f>Pb!U31*MDC!$AA32/1000</f>
        <v>585.558</v>
      </c>
      <c r="W975" s="12">
        <f>Pb!V31*MDC!$AA32/1000</f>
        <v>553.027</v>
      </c>
      <c r="X975" s="12">
        <f>Pb!W31*MDC!$AA32/1000</f>
        <v>553.027</v>
      </c>
      <c r="Y975" s="12">
        <f>Pb!X31*MDC!$AA32/1000</f>
        <v>553.027</v>
      </c>
      <c r="Z975" s="12">
        <f>Pb!Y31*MDC!$AA32/1000</f>
        <v>553.027</v>
      </c>
      <c r="AA975" s="12">
        <f>Pb!Z31*MDC!$AA32/1000</f>
        <v>487.965</v>
      </c>
      <c r="AB975" s="12">
        <f>Pb!AA31*MDC!$AA32/1000</f>
        <v>487.965</v>
      </c>
      <c r="AC975" s="12">
        <f>Pb!AB31*MDC!$AA32/1000</f>
        <v>487.965</v>
      </c>
      <c r="AD975" s="12">
        <f>Pb!AC31*MDC!$AA32/1000</f>
        <v>487.965</v>
      </c>
      <c r="AE975" s="12">
        <f>Pb!AD31*MDC!$AA32/1000</f>
        <v>487.965</v>
      </c>
      <c r="AF975" s="12">
        <f>Pb!AE31*MDC!$AA32/1000</f>
        <v>487.965</v>
      </c>
      <c r="AG975" s="12"/>
    </row>
    <row r="976" ht="14.25" hidden="1" customHeight="1" outlineLevel="2">
      <c r="B976" s="7" t="s">
        <v>35</v>
      </c>
      <c r="C976" s="12">
        <f>Pb!B32*MDC!$AA33/1000</f>
        <v>94957.989</v>
      </c>
      <c r="D976" s="12">
        <f>Pb!C32*MDC!$AA33/1000</f>
        <v>86695.115</v>
      </c>
      <c r="E976" s="12">
        <f>Pb!D32*MDC!$AA33/1000</f>
        <v>79505.764</v>
      </c>
      <c r="F976" s="12">
        <f>Pb!E32*MDC!$AA33/1000</f>
        <v>70624.801</v>
      </c>
      <c r="G976" s="12">
        <f>Pb!F32*MDC!$AA33/1000</f>
        <v>60898.032</v>
      </c>
      <c r="H976" s="12">
        <f>Pb!G32*MDC!$AA33/1000</f>
        <v>50845.953</v>
      </c>
      <c r="I976" s="12">
        <f>Pb!H32*MDC!$AA33/1000</f>
        <v>43168.637</v>
      </c>
      <c r="J976" s="12">
        <f>Pb!I32*MDC!$AA33/1000</f>
        <v>38093.801</v>
      </c>
      <c r="K976" s="12">
        <f>Pb!J32*MDC!$AA33/1000</f>
        <v>28269.439</v>
      </c>
      <c r="L976" s="12">
        <f>Pb!K32*MDC!$AA33/1000</f>
        <v>16916.12</v>
      </c>
      <c r="M976" s="12">
        <f>Pb!L32*MDC!$AA33/1000</f>
        <v>6213.421</v>
      </c>
      <c r="N976" s="12">
        <f>Pb!M32*MDC!$AA33/1000</f>
        <v>6018.235</v>
      </c>
      <c r="O976" s="12">
        <f>Pb!N32*MDC!$AA33/1000</f>
        <v>5823.049</v>
      </c>
      <c r="P976" s="12">
        <f>Pb!O32*MDC!$AA33/1000</f>
        <v>5627.863</v>
      </c>
      <c r="Q976" s="12">
        <f>Pb!P32*MDC!$AA33/1000</f>
        <v>5335.084</v>
      </c>
      <c r="R976" s="12">
        <f>Pb!Q32*MDC!$AA33/1000</f>
        <v>5009.774</v>
      </c>
      <c r="S976" s="12">
        <f>Pb!R32*MDC!$AA33/1000</f>
        <v>4424.216</v>
      </c>
      <c r="T976" s="12">
        <f>Pb!S32*MDC!$AA33/1000</f>
        <v>4033.844</v>
      </c>
      <c r="U976" s="12">
        <f>Pb!T32*MDC!$AA33/1000</f>
        <v>3741.065</v>
      </c>
      <c r="V976" s="12">
        <f>Pb!U32*MDC!$AA33/1000</f>
        <v>3253.1</v>
      </c>
      <c r="W976" s="12">
        <f>Pb!V32*MDC!$AA33/1000</f>
        <v>3318.162</v>
      </c>
      <c r="X976" s="12">
        <f>Pb!W32*MDC!$AA33/1000</f>
        <v>3285.631</v>
      </c>
      <c r="Y976" s="12">
        <f>Pb!X32*MDC!$AA33/1000</f>
        <v>3415.755</v>
      </c>
      <c r="Z976" s="12">
        <f>Pb!Y32*MDC!$AA33/1000</f>
        <v>3220.569</v>
      </c>
      <c r="AA976" s="12">
        <f>Pb!Z32*MDC!$AA33/1000</f>
        <v>3480.817</v>
      </c>
      <c r="AB976" s="12">
        <f>Pb!AA32*MDC!$AA33/1000</f>
        <v>3480.817</v>
      </c>
      <c r="AC976" s="12">
        <f>Pb!AB32*MDC!$AA33/1000</f>
        <v>3188.038</v>
      </c>
      <c r="AD976" s="12">
        <f>Pb!AC32*MDC!$AA33/1000</f>
        <v>3220.569</v>
      </c>
      <c r="AE976" s="12">
        <f>Pb!AD32*MDC!$AA33/1000</f>
        <v>3057.914</v>
      </c>
      <c r="AF976" s="12">
        <f>Pb!AE32*MDC!$AA33/1000</f>
        <v>3025.383</v>
      </c>
      <c r="AG976" s="12"/>
    </row>
    <row r="977" ht="14.25" hidden="1" customHeight="1" outlineLevel="2">
      <c r="B977" s="7" t="s">
        <v>34</v>
      </c>
      <c r="C977" s="12">
        <f>Pb!B33*MDC!$AA34/1000</f>
        <v>0</v>
      </c>
      <c r="D977" s="12">
        <f>Pb!C33*MDC!$AA34/1000</f>
        <v>32.531</v>
      </c>
      <c r="E977" s="12">
        <f>Pb!D33*MDC!$AA34/1000</f>
        <v>32.531</v>
      </c>
      <c r="F977" s="12">
        <f>Pb!E33*MDC!$AA34/1000</f>
        <v>32.531</v>
      </c>
      <c r="G977" s="12">
        <f>Pb!F33*MDC!$AA34/1000</f>
        <v>292.779</v>
      </c>
      <c r="H977" s="12">
        <f>Pb!G33*MDC!$AA34/1000</f>
        <v>260.248</v>
      </c>
      <c r="I977" s="12">
        <f>Pb!H33*MDC!$AA34/1000</f>
        <v>325.31</v>
      </c>
      <c r="J977" s="12">
        <f>Pb!I33*MDC!$AA34/1000</f>
        <v>390.372</v>
      </c>
      <c r="K977" s="12">
        <f>Pb!J33*MDC!$AA34/1000</f>
        <v>422.903</v>
      </c>
      <c r="L977" s="12">
        <f>Pb!K33*MDC!$AA34/1000</f>
        <v>292.779</v>
      </c>
      <c r="M977" s="12">
        <f>Pb!L33*MDC!$AA34/1000</f>
        <v>32.531</v>
      </c>
      <c r="N977" s="12">
        <f>Pb!M33*MDC!$AA34/1000</f>
        <v>32.531</v>
      </c>
      <c r="O977" s="12">
        <f>Pb!N33*MDC!$AA34/1000</f>
        <v>260.248</v>
      </c>
      <c r="P977" s="12">
        <f>Pb!O33*MDC!$AA34/1000</f>
        <v>260.248</v>
      </c>
      <c r="Q977" s="12">
        <f>Pb!P33*MDC!$AA34/1000</f>
        <v>553.027</v>
      </c>
      <c r="R977" s="12">
        <f>Pb!Q33*MDC!$AA34/1000</f>
        <v>487.965</v>
      </c>
      <c r="S977" s="12">
        <f>Pb!R33*MDC!$AA34/1000</f>
        <v>487.965</v>
      </c>
      <c r="T977" s="12">
        <f>Pb!S33*MDC!$AA34/1000</f>
        <v>422.903</v>
      </c>
      <c r="U977" s="12">
        <f>Pb!T33*MDC!$AA34/1000</f>
        <v>390.372</v>
      </c>
      <c r="V977" s="12">
        <f>Pb!U33*MDC!$AA34/1000</f>
        <v>325.31</v>
      </c>
      <c r="W977" s="12">
        <f>Pb!V33*MDC!$AA34/1000</f>
        <v>292.779</v>
      </c>
      <c r="X977" s="12">
        <f>Pb!W33*MDC!$AA34/1000</f>
        <v>260.248</v>
      </c>
      <c r="Y977" s="12">
        <f>Pb!X33*MDC!$AA34/1000</f>
        <v>227.717</v>
      </c>
      <c r="Z977" s="12">
        <f>Pb!Y33*MDC!$AA34/1000</f>
        <v>227.717</v>
      </c>
      <c r="AA977" s="12">
        <f>Pb!Z33*MDC!$AA34/1000</f>
        <v>195.186</v>
      </c>
      <c r="AB977" s="12">
        <f>Pb!AA33*MDC!$AA34/1000</f>
        <v>195.186</v>
      </c>
      <c r="AC977" s="12">
        <f>Pb!AB33*MDC!$AA34/1000</f>
        <v>195.186</v>
      </c>
      <c r="AD977" s="12">
        <f>Pb!AC33*MDC!$AA34/1000</f>
        <v>292.779</v>
      </c>
      <c r="AE977" s="12">
        <f>Pb!AD33*MDC!$AA34/1000</f>
        <v>260.248</v>
      </c>
      <c r="AF977" s="12">
        <f>Pb!AE33*MDC!$AA34/1000</f>
        <v>162.655</v>
      </c>
      <c r="AG977" s="12"/>
    </row>
    <row r="978" ht="14.25" hidden="1" customHeight="1" outlineLevel="1"/>
    <row r="979" ht="14.25" customHeight="1" collapsed="1"/>
    <row r="980" ht="14.25" customHeight="1">
      <c r="A980" s="15" t="s">
        <v>143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4.25" hidden="1" customHeight="1" outlineLevel="1"/>
    <row r="982" ht="14.25" hidden="1" customHeight="1" outlineLevel="1">
      <c r="B982" s="17" t="s">
        <v>142</v>
      </c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9"/>
    </row>
    <row r="983" ht="14.25" hidden="1" customHeight="1" outlineLevel="2">
      <c r="C983" s="7">
        <v>1990.0</v>
      </c>
      <c r="D983" s="7">
        <v>1991.0</v>
      </c>
      <c r="E983" s="7">
        <v>1992.0</v>
      </c>
      <c r="F983" s="7">
        <v>1993.0</v>
      </c>
      <c r="G983" s="7">
        <v>1994.0</v>
      </c>
      <c r="H983" s="7">
        <v>1995.0</v>
      </c>
      <c r="I983" s="7">
        <v>1996.0</v>
      </c>
      <c r="J983" s="7">
        <v>1997.0</v>
      </c>
      <c r="K983" s="7">
        <v>1998.0</v>
      </c>
      <c r="L983" s="7">
        <v>1999.0</v>
      </c>
      <c r="M983" s="7">
        <v>2000.0</v>
      </c>
      <c r="N983" s="7">
        <v>2001.0</v>
      </c>
      <c r="O983" s="7">
        <v>2002.0</v>
      </c>
      <c r="P983" s="7">
        <v>2003.0</v>
      </c>
      <c r="Q983" s="7">
        <v>2004.0</v>
      </c>
      <c r="R983" s="7">
        <v>2005.0</v>
      </c>
      <c r="S983" s="7">
        <v>2006.0</v>
      </c>
      <c r="T983" s="7">
        <v>2007.0</v>
      </c>
      <c r="U983" s="7">
        <v>2008.0</v>
      </c>
      <c r="V983" s="7">
        <v>2009.0</v>
      </c>
      <c r="W983" s="7">
        <v>2010.0</v>
      </c>
      <c r="X983" s="7">
        <v>2011.0</v>
      </c>
      <c r="Y983" s="7">
        <v>2012.0</v>
      </c>
      <c r="Z983" s="7">
        <v>2013.0</v>
      </c>
      <c r="AA983" s="7">
        <v>2014.0</v>
      </c>
      <c r="AB983" s="7">
        <v>2015.0</v>
      </c>
      <c r="AC983" s="7">
        <v>2016.0</v>
      </c>
      <c r="AD983" s="7">
        <v>2017.0</v>
      </c>
      <c r="AE983" s="7">
        <v>2018.0</v>
      </c>
      <c r="AF983" s="7">
        <v>2019.0</v>
      </c>
      <c r="AG983" s="7">
        <v>2020.0</v>
      </c>
    </row>
    <row r="984" ht="14.25" hidden="1" customHeight="1" outlineLevel="2">
      <c r="B984" s="7" t="s">
        <v>6</v>
      </c>
      <c r="C984" s="12">
        <f>Cd!B3*MDC!$AB4/1000</f>
        <v>1111.05</v>
      </c>
      <c r="D984" s="12">
        <f>Cd!C3*MDC!$AB4/1000</f>
        <v>1111.05</v>
      </c>
      <c r="E984" s="12">
        <f>Cd!D3*MDC!$AB4/1000</f>
        <v>1296.225</v>
      </c>
      <c r="F984" s="12">
        <f>Cd!E3*MDC!$AB4/1000</f>
        <v>925.875</v>
      </c>
      <c r="G984" s="12">
        <f>Cd!F3*MDC!$AB4/1000</f>
        <v>740.7</v>
      </c>
      <c r="H984" s="12">
        <f>Cd!G3*MDC!$AB4/1000</f>
        <v>925.875</v>
      </c>
      <c r="I984" s="12">
        <f>Cd!H3*MDC!$AB4/1000</f>
        <v>740.7</v>
      </c>
      <c r="J984" s="12">
        <f>Cd!I3*MDC!$AB4/1000</f>
        <v>740.7</v>
      </c>
      <c r="K984" s="12">
        <f>Cd!J3*MDC!$AB4/1000</f>
        <v>370.35</v>
      </c>
      <c r="L984" s="12">
        <f>Cd!K3*MDC!$AB4/1000</f>
        <v>370.35</v>
      </c>
      <c r="M984" s="12">
        <f>Cd!L3*MDC!$AB4/1000</f>
        <v>555.525</v>
      </c>
      <c r="N984" s="12">
        <f>Cd!M3*MDC!$AB4/1000</f>
        <v>370.35</v>
      </c>
      <c r="O984" s="12">
        <f>Cd!N3*MDC!$AB4/1000</f>
        <v>370.35</v>
      </c>
      <c r="P984" s="12">
        <f>Cd!O3*MDC!$AB4/1000</f>
        <v>370.35</v>
      </c>
      <c r="Q984" s="12">
        <f>Cd!P3*MDC!$AB4/1000</f>
        <v>555.525</v>
      </c>
      <c r="R984" s="12">
        <f>Cd!Q3*MDC!$AB4/1000</f>
        <v>370.35</v>
      </c>
      <c r="S984" s="12">
        <f>Cd!R3*MDC!$AB4/1000</f>
        <v>370.35</v>
      </c>
      <c r="T984" s="12">
        <f>Cd!S3*MDC!$AB4/1000</f>
        <v>370.35</v>
      </c>
      <c r="U984" s="12">
        <f>Cd!T3*MDC!$AB4/1000</f>
        <v>370.35</v>
      </c>
      <c r="V984" s="12">
        <f>Cd!U3*MDC!$AB4/1000</f>
        <v>370.35</v>
      </c>
      <c r="W984" s="12">
        <f>Cd!V3*MDC!$AB4/1000</f>
        <v>370.35</v>
      </c>
      <c r="X984" s="12">
        <f>Cd!W3*MDC!$AB4/1000</f>
        <v>370.35</v>
      </c>
      <c r="Y984" s="12">
        <f>Cd!X3*MDC!$AB4/1000</f>
        <v>185.175</v>
      </c>
      <c r="Z984" s="12">
        <f>Cd!Y3*MDC!$AB4/1000</f>
        <v>185.175</v>
      </c>
      <c r="AA984" s="12">
        <f>Cd!Z3*MDC!$AB4/1000</f>
        <v>185.175</v>
      </c>
      <c r="AB984" s="12">
        <f>Cd!AA3*MDC!$AB4/1000</f>
        <v>370.35</v>
      </c>
      <c r="AC984" s="12">
        <f>Cd!AB3*MDC!$AB4/1000</f>
        <v>555.525</v>
      </c>
      <c r="AD984" s="12">
        <f>Cd!AC3*MDC!$AB4/1000</f>
        <v>185.175</v>
      </c>
      <c r="AE984" s="12">
        <f>Cd!AD3*MDC!$AB4/1000</f>
        <v>185.175</v>
      </c>
      <c r="AF984" s="12">
        <f>Cd!AE3*MDC!$AB4/1000</f>
        <v>185.175</v>
      </c>
      <c r="AG984" s="12"/>
    </row>
    <row r="985" ht="14.25" hidden="1" customHeight="1" outlineLevel="2">
      <c r="B985" s="7" t="s">
        <v>7</v>
      </c>
      <c r="C985" s="12">
        <f>Cd!B4*MDC!$AB5/1000</f>
        <v>1111.05</v>
      </c>
      <c r="D985" s="12">
        <f>Cd!C4*MDC!$AB5/1000</f>
        <v>740.7</v>
      </c>
      <c r="E985" s="12">
        <f>Cd!D4*MDC!$AB5/1000</f>
        <v>555.525</v>
      </c>
      <c r="F985" s="12">
        <f>Cd!E4*MDC!$AB5/1000</f>
        <v>740.7</v>
      </c>
      <c r="G985" s="12">
        <f>Cd!F4*MDC!$AB5/1000</f>
        <v>740.7</v>
      </c>
      <c r="H985" s="12">
        <f>Cd!G4*MDC!$AB5/1000</f>
        <v>740.7</v>
      </c>
      <c r="I985" s="12">
        <f>Cd!H4*MDC!$AB5/1000</f>
        <v>740.7</v>
      </c>
      <c r="J985" s="12">
        <f>Cd!I4*MDC!$AB5/1000</f>
        <v>740.7</v>
      </c>
      <c r="K985" s="12">
        <f>Cd!J4*MDC!$AB5/1000</f>
        <v>740.7</v>
      </c>
      <c r="L985" s="12">
        <f>Cd!K4*MDC!$AB5/1000</f>
        <v>555.525</v>
      </c>
      <c r="M985" s="12">
        <f>Cd!L4*MDC!$AB5/1000</f>
        <v>740.7</v>
      </c>
      <c r="N985" s="12">
        <f>Cd!M4*MDC!$AB5/1000</f>
        <v>740.7</v>
      </c>
      <c r="O985" s="12">
        <f>Cd!N4*MDC!$AB5/1000</f>
        <v>740.7</v>
      </c>
      <c r="P985" s="12">
        <f>Cd!O4*MDC!$AB5/1000</f>
        <v>740.7</v>
      </c>
      <c r="Q985" s="12">
        <f>Cd!P4*MDC!$AB5/1000</f>
        <v>740.7</v>
      </c>
      <c r="R985" s="12">
        <f>Cd!Q4*MDC!$AB5/1000</f>
        <v>555.525</v>
      </c>
      <c r="S985" s="12">
        <f>Cd!R4*MDC!$AB5/1000</f>
        <v>555.525</v>
      </c>
      <c r="T985" s="12">
        <f>Cd!S4*MDC!$AB5/1000</f>
        <v>555.525</v>
      </c>
      <c r="U985" s="12">
        <f>Cd!T4*MDC!$AB5/1000</f>
        <v>555.525</v>
      </c>
      <c r="V985" s="12">
        <f>Cd!U4*MDC!$AB5/1000</f>
        <v>370.35</v>
      </c>
      <c r="W985" s="12">
        <f>Cd!V4*MDC!$AB5/1000</f>
        <v>370.35</v>
      </c>
      <c r="X985" s="12">
        <f>Cd!W4*MDC!$AB5/1000</f>
        <v>370.35</v>
      </c>
      <c r="Y985" s="12">
        <f>Cd!X4*MDC!$AB5/1000</f>
        <v>370.35</v>
      </c>
      <c r="Z985" s="12">
        <f>Cd!Y4*MDC!$AB5/1000</f>
        <v>370.35</v>
      </c>
      <c r="AA985" s="12">
        <f>Cd!Z4*MDC!$AB5/1000</f>
        <v>555.525</v>
      </c>
      <c r="AB985" s="12">
        <f>Cd!AA4*MDC!$AB5/1000</f>
        <v>370.35</v>
      </c>
      <c r="AC985" s="12">
        <f>Cd!AB4*MDC!$AB5/1000</f>
        <v>370.35</v>
      </c>
      <c r="AD985" s="12">
        <f>Cd!AC4*MDC!$AB5/1000</f>
        <v>370.35</v>
      </c>
      <c r="AE985" s="12">
        <f>Cd!AD4*MDC!$AB5/1000</f>
        <v>370.35</v>
      </c>
      <c r="AF985" s="12">
        <f>Cd!AE4*MDC!$AB5/1000</f>
        <v>185.175</v>
      </c>
      <c r="AG985" s="12"/>
    </row>
    <row r="986" ht="14.25" hidden="1" customHeight="1" outlineLevel="2">
      <c r="B986" s="7" t="s">
        <v>10</v>
      </c>
      <c r="C986" s="12">
        <f>Cd!B5*MDC!$AB6/1000</f>
        <v>925.875</v>
      </c>
      <c r="D986" s="12">
        <f>Cd!C5*MDC!$AB6/1000</f>
        <v>740.7</v>
      </c>
      <c r="E986" s="12">
        <f>Cd!D5*MDC!$AB6/1000</f>
        <v>555.525</v>
      </c>
      <c r="F986" s="12">
        <f>Cd!E5*MDC!$AB6/1000</f>
        <v>555.525</v>
      </c>
      <c r="G986" s="12">
        <f>Cd!F5*MDC!$AB6/1000</f>
        <v>370.35</v>
      </c>
      <c r="H986" s="12">
        <f>Cd!G5*MDC!$AB6/1000</f>
        <v>370.35</v>
      </c>
      <c r="I986" s="12">
        <f>Cd!H5*MDC!$AB6/1000</f>
        <v>370.35</v>
      </c>
      <c r="J986" s="12">
        <f>Cd!I5*MDC!$AB6/1000</f>
        <v>370.35</v>
      </c>
      <c r="K986" s="12">
        <f>Cd!J5*MDC!$AB6/1000</f>
        <v>370.35</v>
      </c>
      <c r="L986" s="12">
        <f>Cd!K5*MDC!$AB6/1000</f>
        <v>370.35</v>
      </c>
      <c r="M986" s="12">
        <f>Cd!L5*MDC!$AB6/1000</f>
        <v>370.35</v>
      </c>
      <c r="N986" s="12">
        <f>Cd!M5*MDC!$AB6/1000</f>
        <v>370.35</v>
      </c>
      <c r="O986" s="12">
        <f>Cd!N5*MDC!$AB6/1000</f>
        <v>370.35</v>
      </c>
      <c r="P986" s="12">
        <f>Cd!O5*MDC!$AB6/1000</f>
        <v>370.35</v>
      </c>
      <c r="Q986" s="12">
        <f>Cd!P5*MDC!$AB6/1000</f>
        <v>370.35</v>
      </c>
      <c r="R986" s="12">
        <f>Cd!Q5*MDC!$AB6/1000</f>
        <v>370.35</v>
      </c>
      <c r="S986" s="12">
        <f>Cd!R5*MDC!$AB6/1000</f>
        <v>370.35</v>
      </c>
      <c r="T986" s="12">
        <f>Cd!S5*MDC!$AB6/1000</f>
        <v>370.35</v>
      </c>
      <c r="U986" s="12">
        <f>Cd!T5*MDC!$AB6/1000</f>
        <v>370.35</v>
      </c>
      <c r="V986" s="12">
        <f>Cd!U5*MDC!$AB6/1000</f>
        <v>370.35</v>
      </c>
      <c r="W986" s="12">
        <f>Cd!V5*MDC!$AB6/1000</f>
        <v>185.175</v>
      </c>
      <c r="X986" s="12">
        <f>Cd!W5*MDC!$AB6/1000</f>
        <v>185.175</v>
      </c>
      <c r="Y986" s="12">
        <f>Cd!X5*MDC!$AB6/1000</f>
        <v>185.175</v>
      </c>
      <c r="Z986" s="12">
        <f>Cd!Y5*MDC!$AB6/1000</f>
        <v>185.175</v>
      </c>
      <c r="AA986" s="12">
        <f>Cd!Z5*MDC!$AB6/1000</f>
        <v>185.175</v>
      </c>
      <c r="AB986" s="12">
        <f>Cd!AA5*MDC!$AB6/1000</f>
        <v>185.175</v>
      </c>
      <c r="AC986" s="12">
        <f>Cd!AB5*MDC!$AB6/1000</f>
        <v>185.175</v>
      </c>
      <c r="AD986" s="12">
        <f>Cd!AC5*MDC!$AB6/1000</f>
        <v>185.175</v>
      </c>
      <c r="AE986" s="12">
        <f>Cd!AD5*MDC!$AB6/1000</f>
        <v>185.175</v>
      </c>
      <c r="AF986" s="12">
        <f>Cd!AE5*MDC!$AB6/1000</f>
        <v>185.175</v>
      </c>
      <c r="AG986" s="12"/>
    </row>
    <row r="987" ht="14.25" hidden="1" customHeight="1" outlineLevel="2">
      <c r="B987" s="7" t="s">
        <v>11</v>
      </c>
      <c r="C987" s="12">
        <f>Cd!B6*MDC!$AB7/1000</f>
        <v>185.175</v>
      </c>
      <c r="D987" s="12">
        <f>Cd!C6*MDC!$AB7/1000</f>
        <v>185.175</v>
      </c>
      <c r="E987" s="12">
        <f>Cd!D6*MDC!$AB7/1000</f>
        <v>185.175</v>
      </c>
      <c r="F987" s="12">
        <f>Cd!E6*MDC!$AB7/1000</f>
        <v>185.175</v>
      </c>
      <c r="G987" s="12">
        <f>Cd!F6*MDC!$AB7/1000</f>
        <v>185.175</v>
      </c>
      <c r="H987" s="12">
        <f>Cd!G6*MDC!$AB7/1000</f>
        <v>185.175</v>
      </c>
      <c r="I987" s="12">
        <f>Cd!H6*MDC!$AB7/1000</f>
        <v>185.175</v>
      </c>
      <c r="J987" s="12">
        <f>Cd!I6*MDC!$AB7/1000</f>
        <v>185.175</v>
      </c>
      <c r="K987" s="12">
        <f>Cd!J6*MDC!$AB7/1000</f>
        <v>185.175</v>
      </c>
      <c r="L987" s="12">
        <f>Cd!K6*MDC!$AB7/1000</f>
        <v>185.175</v>
      </c>
      <c r="M987" s="12">
        <f>Cd!L6*MDC!$AB7/1000</f>
        <v>185.175</v>
      </c>
      <c r="N987" s="12">
        <f>Cd!M6*MDC!$AB7/1000</f>
        <v>185.175</v>
      </c>
      <c r="O987" s="12">
        <f>Cd!N6*MDC!$AB7/1000</f>
        <v>185.175</v>
      </c>
      <c r="P987" s="12">
        <f>Cd!O6*MDC!$AB7/1000</f>
        <v>185.175</v>
      </c>
      <c r="Q987" s="12">
        <f>Cd!P6*MDC!$AB7/1000</f>
        <v>185.175</v>
      </c>
      <c r="R987" s="12">
        <f>Cd!Q6*MDC!$AB7/1000</f>
        <v>185.175</v>
      </c>
      <c r="S987" s="12">
        <f>Cd!R6*MDC!$AB7/1000</f>
        <v>185.175</v>
      </c>
      <c r="T987" s="12">
        <f>Cd!S6*MDC!$AB7/1000</f>
        <v>185.175</v>
      </c>
      <c r="U987" s="12">
        <f>Cd!T6*MDC!$AB7/1000</f>
        <v>185.175</v>
      </c>
      <c r="V987" s="12">
        <f>Cd!U6*MDC!$AB7/1000</f>
        <v>185.175</v>
      </c>
      <c r="W987" s="12">
        <f>Cd!V6*MDC!$AB7/1000</f>
        <v>185.175</v>
      </c>
      <c r="X987" s="12">
        <f>Cd!W6*MDC!$AB7/1000</f>
        <v>185.175</v>
      </c>
      <c r="Y987" s="12">
        <f>Cd!X6*MDC!$AB7/1000</f>
        <v>185.175</v>
      </c>
      <c r="Z987" s="12">
        <f>Cd!Y6*MDC!$AB7/1000</f>
        <v>185.175</v>
      </c>
      <c r="AA987" s="12">
        <f>Cd!Z6*MDC!$AB7/1000</f>
        <v>185.175</v>
      </c>
      <c r="AB987" s="12">
        <f>Cd!AA6*MDC!$AB7/1000</f>
        <v>185.175</v>
      </c>
      <c r="AC987" s="12">
        <f>Cd!AB6*MDC!$AB7/1000</f>
        <v>185.175</v>
      </c>
      <c r="AD987" s="12">
        <f>Cd!AC6*MDC!$AB7/1000</f>
        <v>185.175</v>
      </c>
      <c r="AE987" s="12">
        <f>Cd!AD6*MDC!$AB7/1000</f>
        <v>185.175</v>
      </c>
      <c r="AF987" s="12">
        <f>Cd!AE6*MDC!$AB7/1000</f>
        <v>185.175</v>
      </c>
      <c r="AG987" s="12"/>
    </row>
    <row r="988" ht="14.25" hidden="1" customHeight="1" outlineLevel="2">
      <c r="B988" s="7" t="s">
        <v>15</v>
      </c>
      <c r="C988" s="12">
        <f>Cd!B7*MDC!$AB8/1000</f>
        <v>5370.075</v>
      </c>
      <c r="D988" s="12">
        <f>Cd!C7*MDC!$AB8/1000</f>
        <v>4629.375</v>
      </c>
      <c r="E988" s="12">
        <f>Cd!D7*MDC!$AB8/1000</f>
        <v>4259.025</v>
      </c>
      <c r="F988" s="12">
        <f>Cd!E7*MDC!$AB8/1000</f>
        <v>3888.675</v>
      </c>
      <c r="G988" s="12">
        <f>Cd!F7*MDC!$AB8/1000</f>
        <v>3888.675</v>
      </c>
      <c r="H988" s="12">
        <f>Cd!G7*MDC!$AB8/1000</f>
        <v>3518.325</v>
      </c>
      <c r="I988" s="12">
        <f>Cd!H7*MDC!$AB8/1000</f>
        <v>3703.5</v>
      </c>
      <c r="J988" s="12">
        <f>Cd!I7*MDC!$AB8/1000</f>
        <v>3518.325</v>
      </c>
      <c r="K988" s="12">
        <f>Cd!J7*MDC!$AB8/1000</f>
        <v>3518.325</v>
      </c>
      <c r="L988" s="12">
        <f>Cd!K7*MDC!$AB8/1000</f>
        <v>3333.15</v>
      </c>
      <c r="M988" s="12">
        <f>Cd!L7*MDC!$AB8/1000</f>
        <v>3333.15</v>
      </c>
      <c r="N988" s="12">
        <f>Cd!M7*MDC!$AB8/1000</f>
        <v>3147.975</v>
      </c>
      <c r="O988" s="12">
        <f>Cd!N7*MDC!$AB8/1000</f>
        <v>2962.8</v>
      </c>
      <c r="P988" s="12">
        <f>Cd!O7*MDC!$AB8/1000</f>
        <v>2777.625</v>
      </c>
      <c r="Q988" s="12">
        <f>Cd!P7*MDC!$AB8/1000</f>
        <v>2592.45</v>
      </c>
      <c r="R988" s="12">
        <f>Cd!Q7*MDC!$AB8/1000</f>
        <v>2222.1</v>
      </c>
      <c r="S988" s="12">
        <f>Cd!R7*MDC!$AB8/1000</f>
        <v>2407.275</v>
      </c>
      <c r="T988" s="12">
        <f>Cd!S7*MDC!$AB8/1000</f>
        <v>2222.1</v>
      </c>
      <c r="U988" s="12">
        <f>Cd!T7*MDC!$AB8/1000</f>
        <v>2036.925</v>
      </c>
      <c r="V988" s="12">
        <f>Cd!U7*MDC!$AB8/1000</f>
        <v>1851.75</v>
      </c>
      <c r="W988" s="12">
        <f>Cd!V7*MDC!$AB8/1000</f>
        <v>2407.275</v>
      </c>
      <c r="X988" s="12">
        <f>Cd!W7*MDC!$AB8/1000</f>
        <v>2407.275</v>
      </c>
      <c r="Y988" s="12">
        <f>Cd!X7*MDC!$AB8/1000</f>
        <v>2222.1</v>
      </c>
      <c r="Z988" s="12">
        <f>Cd!Y7*MDC!$AB8/1000</f>
        <v>2222.1</v>
      </c>
      <c r="AA988" s="12">
        <f>Cd!Z7*MDC!$AB8/1000</f>
        <v>2222.1</v>
      </c>
      <c r="AB988" s="12">
        <f>Cd!AA7*MDC!$AB8/1000</f>
        <v>2222.1</v>
      </c>
      <c r="AC988" s="12">
        <f>Cd!AB7*MDC!$AB8/1000</f>
        <v>2222.1</v>
      </c>
      <c r="AD988" s="12">
        <f>Cd!AC7*MDC!$AB8/1000</f>
        <v>2222.1</v>
      </c>
      <c r="AE988" s="12">
        <f>Cd!AD7*MDC!$AB8/1000</f>
        <v>2222.1</v>
      </c>
      <c r="AF988" s="12">
        <f>Cd!AE7*MDC!$AB8/1000</f>
        <v>2036.925</v>
      </c>
      <c r="AG988" s="12"/>
    </row>
    <row r="989" ht="14.25" hidden="1" customHeight="1" outlineLevel="2">
      <c r="B989" s="7" t="s">
        <v>12</v>
      </c>
      <c r="C989" s="12">
        <f>Cd!B8*MDC!$AB9/1000</f>
        <v>925.875</v>
      </c>
      <c r="D989" s="12">
        <f>Cd!C8*MDC!$AB9/1000</f>
        <v>740.7</v>
      </c>
      <c r="E989" s="12">
        <f>Cd!D8*MDC!$AB9/1000</f>
        <v>555.525</v>
      </c>
      <c r="F989" s="12">
        <f>Cd!E8*MDC!$AB9/1000</f>
        <v>370.35</v>
      </c>
      <c r="G989" s="12">
        <f>Cd!F8*MDC!$AB9/1000</f>
        <v>555.525</v>
      </c>
      <c r="H989" s="12">
        <f>Cd!G8*MDC!$AB9/1000</f>
        <v>370.35</v>
      </c>
      <c r="I989" s="12">
        <f>Cd!H8*MDC!$AB9/1000</f>
        <v>185.175</v>
      </c>
      <c r="J989" s="12">
        <f>Cd!I8*MDC!$AB9/1000</f>
        <v>185.175</v>
      </c>
      <c r="K989" s="12">
        <f>Cd!J8*MDC!$AB9/1000</f>
        <v>185.175</v>
      </c>
      <c r="L989" s="12">
        <f>Cd!K8*MDC!$AB9/1000</f>
        <v>185.175</v>
      </c>
      <c r="M989" s="12">
        <f>Cd!L8*MDC!$AB9/1000</f>
        <v>185.175</v>
      </c>
      <c r="N989" s="12">
        <f>Cd!M8*MDC!$AB9/1000</f>
        <v>185.175</v>
      </c>
      <c r="O989" s="12">
        <f>Cd!N8*MDC!$AB9/1000</f>
        <v>185.175</v>
      </c>
      <c r="P989" s="12">
        <f>Cd!O8*MDC!$AB9/1000</f>
        <v>185.175</v>
      </c>
      <c r="Q989" s="12">
        <f>Cd!P8*MDC!$AB9/1000</f>
        <v>185.175</v>
      </c>
      <c r="R989" s="12">
        <f>Cd!Q8*MDC!$AB9/1000</f>
        <v>185.175</v>
      </c>
      <c r="S989" s="12">
        <f>Cd!R8*MDC!$AB9/1000</f>
        <v>185.175</v>
      </c>
      <c r="T989" s="12">
        <f>Cd!S8*MDC!$AB9/1000</f>
        <v>185.175</v>
      </c>
      <c r="U989" s="12">
        <f>Cd!T8*MDC!$AB9/1000</f>
        <v>185.175</v>
      </c>
      <c r="V989" s="12">
        <f>Cd!U8*MDC!$AB9/1000</f>
        <v>185.175</v>
      </c>
      <c r="W989" s="12">
        <f>Cd!V8*MDC!$AB9/1000</f>
        <v>185.175</v>
      </c>
      <c r="X989" s="12">
        <f>Cd!W8*MDC!$AB9/1000</f>
        <v>185.175</v>
      </c>
      <c r="Y989" s="12">
        <f>Cd!X8*MDC!$AB9/1000</f>
        <v>185.175</v>
      </c>
      <c r="Z989" s="12">
        <f>Cd!Y8*MDC!$AB9/1000</f>
        <v>185.175</v>
      </c>
      <c r="AA989" s="12">
        <f>Cd!Z8*MDC!$AB9/1000</f>
        <v>185.175</v>
      </c>
      <c r="AB989" s="12">
        <f>Cd!AA8*MDC!$AB9/1000</f>
        <v>185.175</v>
      </c>
      <c r="AC989" s="12">
        <f>Cd!AB8*MDC!$AB9/1000</f>
        <v>185.175</v>
      </c>
      <c r="AD989" s="12">
        <f>Cd!AC8*MDC!$AB9/1000</f>
        <v>185.175</v>
      </c>
      <c r="AE989" s="12">
        <f>Cd!AD8*MDC!$AB9/1000</f>
        <v>185.175</v>
      </c>
      <c r="AF989" s="12">
        <f>Cd!AE8*MDC!$AB9/1000</f>
        <v>185.175</v>
      </c>
      <c r="AG989" s="12"/>
    </row>
    <row r="990" ht="14.25" hidden="1" customHeight="1" outlineLevel="2">
      <c r="B990" s="7" t="s">
        <v>18</v>
      </c>
      <c r="C990" s="12">
        <f>Cd!B9*MDC!$AB10/1000</f>
        <v>185.175</v>
      </c>
      <c r="D990" s="12">
        <f>Cd!C9*MDC!$AB10/1000</f>
        <v>185.175</v>
      </c>
      <c r="E990" s="12">
        <f>Cd!D9*MDC!$AB10/1000</f>
        <v>185.175</v>
      </c>
      <c r="F990" s="12">
        <f>Cd!E9*MDC!$AB10/1000</f>
        <v>185.175</v>
      </c>
      <c r="G990" s="12">
        <f>Cd!F9*MDC!$AB10/1000</f>
        <v>185.175</v>
      </c>
      <c r="H990" s="12">
        <f>Cd!G9*MDC!$AB10/1000</f>
        <v>185.175</v>
      </c>
      <c r="I990" s="12">
        <f>Cd!H9*MDC!$AB10/1000</f>
        <v>185.175</v>
      </c>
      <c r="J990" s="12">
        <f>Cd!I9*MDC!$AB10/1000</f>
        <v>185.175</v>
      </c>
      <c r="K990" s="12">
        <f>Cd!J9*MDC!$AB10/1000</f>
        <v>185.175</v>
      </c>
      <c r="L990" s="12">
        <f>Cd!K9*MDC!$AB10/1000</f>
        <v>185.175</v>
      </c>
      <c r="M990" s="12">
        <f>Cd!L9*MDC!$AB10/1000</f>
        <v>185.175</v>
      </c>
      <c r="N990" s="12">
        <f>Cd!M9*MDC!$AB10/1000</f>
        <v>0</v>
      </c>
      <c r="O990" s="12">
        <f>Cd!N9*MDC!$AB10/1000</f>
        <v>0</v>
      </c>
      <c r="P990" s="12">
        <f>Cd!O9*MDC!$AB10/1000</f>
        <v>0</v>
      </c>
      <c r="Q990" s="12">
        <f>Cd!P9*MDC!$AB10/1000</f>
        <v>0</v>
      </c>
      <c r="R990" s="12">
        <f>Cd!Q9*MDC!$AB10/1000</f>
        <v>0</v>
      </c>
      <c r="S990" s="12">
        <f>Cd!R9*MDC!$AB10/1000</f>
        <v>0</v>
      </c>
      <c r="T990" s="12">
        <f>Cd!S9*MDC!$AB10/1000</f>
        <v>0</v>
      </c>
      <c r="U990" s="12">
        <f>Cd!T9*MDC!$AB10/1000</f>
        <v>0</v>
      </c>
      <c r="V990" s="12">
        <f>Cd!U9*MDC!$AB10/1000</f>
        <v>0</v>
      </c>
      <c r="W990" s="12">
        <f>Cd!V9*MDC!$AB10/1000</f>
        <v>0</v>
      </c>
      <c r="X990" s="12">
        <f>Cd!W9*MDC!$AB10/1000</f>
        <v>0</v>
      </c>
      <c r="Y990" s="12">
        <f>Cd!X9*MDC!$AB10/1000</f>
        <v>0</v>
      </c>
      <c r="Z990" s="12">
        <f>Cd!Y9*MDC!$AB10/1000</f>
        <v>0</v>
      </c>
      <c r="AA990" s="12">
        <f>Cd!Z9*MDC!$AB10/1000</f>
        <v>0</v>
      </c>
      <c r="AB990" s="12">
        <f>Cd!AA9*MDC!$AB10/1000</f>
        <v>0</v>
      </c>
      <c r="AC990" s="12">
        <f>Cd!AB9*MDC!$AB10/1000</f>
        <v>0</v>
      </c>
      <c r="AD990" s="12">
        <f>Cd!AC9*MDC!$AB10/1000</f>
        <v>0</v>
      </c>
      <c r="AE990" s="12">
        <f>Cd!AD9*MDC!$AB10/1000</f>
        <v>0</v>
      </c>
      <c r="AF990" s="12">
        <f>Cd!AE9*MDC!$AB10/1000</f>
        <v>0</v>
      </c>
      <c r="AG990" s="12"/>
    </row>
    <row r="991" ht="14.25" hidden="1" customHeight="1" outlineLevel="2">
      <c r="B991" s="7" t="s">
        <v>16</v>
      </c>
      <c r="C991" s="12">
        <f>Cd!B10*MDC!$AB11/1000</f>
        <v>1296.225</v>
      </c>
      <c r="D991" s="12">
        <f>Cd!C10*MDC!$AB11/1000</f>
        <v>1296.225</v>
      </c>
      <c r="E991" s="12">
        <f>Cd!D10*MDC!$AB11/1000</f>
        <v>1481.4</v>
      </c>
      <c r="F991" s="12">
        <f>Cd!E10*MDC!$AB11/1000</f>
        <v>1481.4</v>
      </c>
      <c r="G991" s="12">
        <f>Cd!F10*MDC!$AB11/1000</f>
        <v>1481.4</v>
      </c>
      <c r="H991" s="12">
        <f>Cd!G10*MDC!$AB11/1000</f>
        <v>1481.4</v>
      </c>
      <c r="I991" s="12">
        <f>Cd!H10*MDC!$AB11/1000</f>
        <v>1481.4</v>
      </c>
      <c r="J991" s="12">
        <f>Cd!I10*MDC!$AB11/1000</f>
        <v>1666.575</v>
      </c>
      <c r="K991" s="12">
        <f>Cd!J10*MDC!$AB11/1000</f>
        <v>1666.575</v>
      </c>
      <c r="L991" s="12">
        <f>Cd!K10*MDC!$AB11/1000</f>
        <v>1666.575</v>
      </c>
      <c r="M991" s="12">
        <f>Cd!L10*MDC!$AB11/1000</f>
        <v>1481.4</v>
      </c>
      <c r="N991" s="12">
        <f>Cd!M10*MDC!$AB11/1000</f>
        <v>1666.575</v>
      </c>
      <c r="O991" s="12">
        <f>Cd!N10*MDC!$AB11/1000</f>
        <v>1666.575</v>
      </c>
      <c r="P991" s="12">
        <f>Cd!O10*MDC!$AB11/1000</f>
        <v>1666.575</v>
      </c>
      <c r="Q991" s="12">
        <f>Cd!P10*MDC!$AB11/1000</f>
        <v>1666.575</v>
      </c>
      <c r="R991" s="12">
        <f>Cd!Q10*MDC!$AB11/1000</f>
        <v>1666.575</v>
      </c>
      <c r="S991" s="12">
        <f>Cd!R10*MDC!$AB11/1000</f>
        <v>1481.4</v>
      </c>
      <c r="T991" s="12">
        <f>Cd!S10*MDC!$AB11/1000</f>
        <v>1481.4</v>
      </c>
      <c r="U991" s="12">
        <f>Cd!T10*MDC!$AB11/1000</f>
        <v>1481.4</v>
      </c>
      <c r="V991" s="12">
        <f>Cd!U10*MDC!$AB11/1000</f>
        <v>1481.4</v>
      </c>
      <c r="W991" s="12">
        <f>Cd!V10*MDC!$AB11/1000</f>
        <v>925.875</v>
      </c>
      <c r="X991" s="12">
        <f>Cd!W10*MDC!$AB11/1000</f>
        <v>925.875</v>
      </c>
      <c r="Y991" s="12">
        <f>Cd!X10*MDC!$AB11/1000</f>
        <v>740.7</v>
      </c>
      <c r="Z991" s="12">
        <f>Cd!Y10*MDC!$AB11/1000</f>
        <v>740.7</v>
      </c>
      <c r="AA991" s="12">
        <f>Cd!Z10*MDC!$AB11/1000</f>
        <v>740.7</v>
      </c>
      <c r="AB991" s="12">
        <f>Cd!AA10*MDC!$AB11/1000</f>
        <v>370.35</v>
      </c>
      <c r="AC991" s="12">
        <f>Cd!AB10*MDC!$AB11/1000</f>
        <v>370.35</v>
      </c>
      <c r="AD991" s="12">
        <f>Cd!AC10*MDC!$AB11/1000</f>
        <v>370.35</v>
      </c>
      <c r="AE991" s="12">
        <f>Cd!AD10*MDC!$AB11/1000</f>
        <v>370.35</v>
      </c>
      <c r="AF991" s="12">
        <f>Cd!AE10*MDC!$AB11/1000</f>
        <v>370.35</v>
      </c>
      <c r="AG991" s="12"/>
    </row>
    <row r="992" ht="14.25" hidden="1" customHeight="1" outlineLevel="2">
      <c r="B992" s="7" t="s">
        <v>31</v>
      </c>
      <c r="C992" s="12">
        <f>Cd!B11*MDC!$AB12/1000</f>
        <v>5370.075</v>
      </c>
      <c r="D992" s="12">
        <f>Cd!C11*MDC!$AB12/1000</f>
        <v>5184.9</v>
      </c>
      <c r="E992" s="12">
        <f>Cd!D11*MDC!$AB12/1000</f>
        <v>4629.375</v>
      </c>
      <c r="F992" s="12">
        <f>Cd!E11*MDC!$AB12/1000</f>
        <v>4073.85</v>
      </c>
      <c r="G992" s="12">
        <f>Cd!F11*MDC!$AB12/1000</f>
        <v>4073.85</v>
      </c>
      <c r="H992" s="12">
        <f>Cd!G11*MDC!$AB12/1000</f>
        <v>4073.85</v>
      </c>
      <c r="I992" s="12">
        <f>Cd!H11*MDC!$AB12/1000</f>
        <v>4444.2</v>
      </c>
      <c r="J992" s="12">
        <f>Cd!I11*MDC!$AB12/1000</f>
        <v>4259.025</v>
      </c>
      <c r="K992" s="12">
        <f>Cd!J11*MDC!$AB12/1000</f>
        <v>4444.2</v>
      </c>
      <c r="L992" s="12">
        <f>Cd!K11*MDC!$AB12/1000</f>
        <v>4259.025</v>
      </c>
      <c r="M992" s="12">
        <f>Cd!L11*MDC!$AB12/1000</f>
        <v>3147.975</v>
      </c>
      <c r="N992" s="12">
        <f>Cd!M11*MDC!$AB12/1000</f>
        <v>2592.45</v>
      </c>
      <c r="O992" s="12">
        <f>Cd!N11*MDC!$AB12/1000</f>
        <v>2777.625</v>
      </c>
      <c r="P992" s="12">
        <f>Cd!O11*MDC!$AB12/1000</f>
        <v>2407.275</v>
      </c>
      <c r="Q992" s="12">
        <f>Cd!P11*MDC!$AB12/1000</f>
        <v>2407.275</v>
      </c>
      <c r="R992" s="12">
        <f>Cd!Q11*MDC!$AB12/1000</f>
        <v>2036.925</v>
      </c>
      <c r="S992" s="12">
        <f>Cd!R11*MDC!$AB12/1000</f>
        <v>1851.75</v>
      </c>
      <c r="T992" s="12">
        <f>Cd!S11*MDC!$AB12/1000</f>
        <v>1666.575</v>
      </c>
      <c r="U992" s="12">
        <f>Cd!T11*MDC!$AB12/1000</f>
        <v>1481.4</v>
      </c>
      <c r="V992" s="12">
        <f>Cd!U11*MDC!$AB12/1000</f>
        <v>1481.4</v>
      </c>
      <c r="W992" s="12">
        <f>Cd!V11*MDC!$AB12/1000</f>
        <v>1481.4</v>
      </c>
      <c r="X992" s="12">
        <f>Cd!W11*MDC!$AB12/1000</f>
        <v>1481.4</v>
      </c>
      <c r="Y992" s="12">
        <f>Cd!X11*MDC!$AB12/1000</f>
        <v>1296.225</v>
      </c>
      <c r="Z992" s="12">
        <f>Cd!Y11*MDC!$AB12/1000</f>
        <v>1296.225</v>
      </c>
      <c r="AA992" s="12">
        <f>Cd!Z11*MDC!$AB12/1000</f>
        <v>1296.225</v>
      </c>
      <c r="AB992" s="12">
        <f>Cd!AA11*MDC!$AB12/1000</f>
        <v>1296.225</v>
      </c>
      <c r="AC992" s="12">
        <f>Cd!AB11*MDC!$AB12/1000</f>
        <v>1296.225</v>
      </c>
      <c r="AD992" s="12">
        <f>Cd!AC11*MDC!$AB12/1000</f>
        <v>1296.225</v>
      </c>
      <c r="AE992" s="12">
        <f>Cd!AD11*MDC!$AB12/1000</f>
        <v>1481.4</v>
      </c>
      <c r="AF992" s="12">
        <f>Cd!AE11*MDC!$AB12/1000</f>
        <v>1296.225</v>
      </c>
      <c r="AG992" s="12"/>
    </row>
    <row r="993" ht="14.25" hidden="1" customHeight="1" outlineLevel="2">
      <c r="B993" s="7" t="s">
        <v>14</v>
      </c>
      <c r="C993" s="12">
        <f>Cd!B12*MDC!$AB13/1000</f>
        <v>3703.5</v>
      </c>
      <c r="D993" s="12">
        <f>Cd!C12*MDC!$AB13/1000</f>
        <v>3703.5</v>
      </c>
      <c r="E993" s="12">
        <f>Cd!D12*MDC!$AB13/1000</f>
        <v>3703.5</v>
      </c>
      <c r="F993" s="12">
        <f>Cd!E12*MDC!$AB13/1000</f>
        <v>3518.325</v>
      </c>
      <c r="G993" s="12">
        <f>Cd!F12*MDC!$AB13/1000</f>
        <v>3518.325</v>
      </c>
      <c r="H993" s="12">
        <f>Cd!G12*MDC!$AB13/1000</f>
        <v>3333.15</v>
      </c>
      <c r="I993" s="12">
        <f>Cd!H12*MDC!$AB13/1000</f>
        <v>3147.975</v>
      </c>
      <c r="J993" s="12">
        <f>Cd!I12*MDC!$AB13/1000</f>
        <v>2962.8</v>
      </c>
      <c r="K993" s="12">
        <f>Cd!J12*MDC!$AB13/1000</f>
        <v>2777.625</v>
      </c>
      <c r="L993" s="12">
        <f>Cd!K12*MDC!$AB13/1000</f>
        <v>2592.45</v>
      </c>
      <c r="M993" s="12">
        <f>Cd!L12*MDC!$AB13/1000</f>
        <v>2592.45</v>
      </c>
      <c r="N993" s="12">
        <f>Cd!M12*MDC!$AB13/1000</f>
        <v>2407.275</v>
      </c>
      <c r="O993" s="12">
        <f>Cd!N12*MDC!$AB13/1000</f>
        <v>2222.1</v>
      </c>
      <c r="P993" s="12">
        <f>Cd!O12*MDC!$AB13/1000</f>
        <v>1666.575</v>
      </c>
      <c r="Q993" s="12">
        <f>Cd!P12*MDC!$AB13/1000</f>
        <v>1296.225</v>
      </c>
      <c r="R993" s="12">
        <f>Cd!Q12*MDC!$AB13/1000</f>
        <v>1111.05</v>
      </c>
      <c r="S993" s="12">
        <f>Cd!R12*MDC!$AB13/1000</f>
        <v>925.875</v>
      </c>
      <c r="T993" s="12">
        <f>Cd!S12*MDC!$AB13/1000</f>
        <v>740.7</v>
      </c>
      <c r="U993" s="12">
        <f>Cd!T12*MDC!$AB13/1000</f>
        <v>740.7</v>
      </c>
      <c r="V993" s="12">
        <f>Cd!U12*MDC!$AB13/1000</f>
        <v>555.525</v>
      </c>
      <c r="W993" s="12">
        <f>Cd!V12*MDC!$AB13/1000</f>
        <v>555.525</v>
      </c>
      <c r="X993" s="12">
        <f>Cd!W12*MDC!$AB13/1000</f>
        <v>555.525</v>
      </c>
      <c r="Y993" s="12">
        <f>Cd!X12*MDC!$AB13/1000</f>
        <v>555.525</v>
      </c>
      <c r="Z993" s="12">
        <f>Cd!Y12*MDC!$AB13/1000</f>
        <v>555.525</v>
      </c>
      <c r="AA993" s="12">
        <f>Cd!Z12*MDC!$AB13/1000</f>
        <v>555.525</v>
      </c>
      <c r="AB993" s="12">
        <f>Cd!AA12*MDC!$AB13/1000</f>
        <v>555.525</v>
      </c>
      <c r="AC993" s="12">
        <f>Cd!AB12*MDC!$AB13/1000</f>
        <v>555.525</v>
      </c>
      <c r="AD993" s="12">
        <f>Cd!AC12*MDC!$AB13/1000</f>
        <v>555.525</v>
      </c>
      <c r="AE993" s="12">
        <f>Cd!AD12*MDC!$AB13/1000</f>
        <v>555.525</v>
      </c>
      <c r="AF993" s="12">
        <f>Cd!AE12*MDC!$AB13/1000</f>
        <v>555.525</v>
      </c>
      <c r="AG993" s="12"/>
    </row>
    <row r="994" ht="14.25" hidden="1" customHeight="1" outlineLevel="2">
      <c r="B994" s="7" t="s">
        <v>8</v>
      </c>
      <c r="C994" s="12">
        <f>Cd!B13*MDC!$AB14/1000</f>
        <v>185.175</v>
      </c>
      <c r="D994" s="12">
        <f>Cd!C13*MDC!$AB14/1000</f>
        <v>185.175</v>
      </c>
      <c r="E994" s="12">
        <f>Cd!D13*MDC!$AB14/1000</f>
        <v>185.175</v>
      </c>
      <c r="F994" s="12">
        <f>Cd!E13*MDC!$AB14/1000</f>
        <v>185.175</v>
      </c>
      <c r="G994" s="12">
        <f>Cd!F13*MDC!$AB14/1000</f>
        <v>185.175</v>
      </c>
      <c r="H994" s="12">
        <f>Cd!G13*MDC!$AB14/1000</f>
        <v>185.175</v>
      </c>
      <c r="I994" s="12">
        <f>Cd!H13*MDC!$AB14/1000</f>
        <v>185.175</v>
      </c>
      <c r="J994" s="12">
        <f>Cd!I13*MDC!$AB14/1000</f>
        <v>185.175</v>
      </c>
      <c r="K994" s="12">
        <f>Cd!J13*MDC!$AB14/1000</f>
        <v>185.175</v>
      </c>
      <c r="L994" s="12">
        <f>Cd!K13*MDC!$AB14/1000</f>
        <v>185.175</v>
      </c>
      <c r="M994" s="12">
        <f>Cd!L13*MDC!$AB14/1000</f>
        <v>185.175</v>
      </c>
      <c r="N994" s="12">
        <f>Cd!M13*MDC!$AB14/1000</f>
        <v>185.175</v>
      </c>
      <c r="O994" s="12">
        <f>Cd!N13*MDC!$AB14/1000</f>
        <v>185.175</v>
      </c>
      <c r="P994" s="12">
        <f>Cd!O13*MDC!$AB14/1000</f>
        <v>185.175</v>
      </c>
      <c r="Q994" s="12">
        <f>Cd!P13*MDC!$AB14/1000</f>
        <v>185.175</v>
      </c>
      <c r="R994" s="12">
        <f>Cd!Q13*MDC!$AB14/1000</f>
        <v>185.175</v>
      </c>
      <c r="S994" s="12">
        <f>Cd!R13*MDC!$AB14/1000</f>
        <v>185.175</v>
      </c>
      <c r="T994" s="12">
        <f>Cd!S13*MDC!$AB14/1000</f>
        <v>185.175</v>
      </c>
      <c r="U994" s="12">
        <f>Cd!T13*MDC!$AB14/1000</f>
        <v>185.175</v>
      </c>
      <c r="V994" s="12">
        <f>Cd!U13*MDC!$AB14/1000</f>
        <v>185.175</v>
      </c>
      <c r="W994" s="12">
        <f>Cd!V13*MDC!$AB14/1000</f>
        <v>185.175</v>
      </c>
      <c r="X994" s="12">
        <f>Cd!W13*MDC!$AB14/1000</f>
        <v>185.175</v>
      </c>
      <c r="Y994" s="12">
        <f>Cd!X13*MDC!$AB14/1000</f>
        <v>185.175</v>
      </c>
      <c r="Z994" s="12">
        <f>Cd!Y13*MDC!$AB14/1000</f>
        <v>185.175</v>
      </c>
      <c r="AA994" s="12">
        <f>Cd!Z13*MDC!$AB14/1000</f>
        <v>185.175</v>
      </c>
      <c r="AB994" s="12">
        <f>Cd!AA13*MDC!$AB14/1000</f>
        <v>185.175</v>
      </c>
      <c r="AC994" s="12">
        <f>Cd!AB13*MDC!$AB14/1000</f>
        <v>185.175</v>
      </c>
      <c r="AD994" s="12">
        <f>Cd!AC13*MDC!$AB14/1000</f>
        <v>185.175</v>
      </c>
      <c r="AE994" s="12">
        <f>Cd!AD13*MDC!$AB14/1000</f>
        <v>185.175</v>
      </c>
      <c r="AF994" s="12">
        <f>Cd!AE13*MDC!$AB14/1000</f>
        <v>185.175</v>
      </c>
      <c r="AG994" s="12"/>
    </row>
    <row r="995" ht="14.25" hidden="1" customHeight="1" outlineLevel="2">
      <c r="B995" s="7" t="s">
        <v>19</v>
      </c>
      <c r="C995" s="12">
        <f>Cd!B14*MDC!$AB15/1000</f>
        <v>2036.925</v>
      </c>
      <c r="D995" s="12">
        <f>Cd!C14*MDC!$AB15/1000</f>
        <v>2222.1</v>
      </c>
      <c r="E995" s="12">
        <f>Cd!D14*MDC!$AB15/1000</f>
        <v>2036.925</v>
      </c>
      <c r="F995" s="12">
        <f>Cd!E14*MDC!$AB15/1000</f>
        <v>2036.925</v>
      </c>
      <c r="G995" s="12">
        <f>Cd!F14*MDC!$AB15/1000</f>
        <v>2036.925</v>
      </c>
      <c r="H995" s="12">
        <f>Cd!G14*MDC!$AB15/1000</f>
        <v>2036.925</v>
      </c>
      <c r="I995" s="12">
        <f>Cd!H14*MDC!$AB15/1000</f>
        <v>1851.75</v>
      </c>
      <c r="J995" s="12">
        <f>Cd!I14*MDC!$AB15/1000</f>
        <v>1851.75</v>
      </c>
      <c r="K995" s="12">
        <f>Cd!J14*MDC!$AB15/1000</f>
        <v>1851.75</v>
      </c>
      <c r="L995" s="12">
        <f>Cd!K14*MDC!$AB15/1000</f>
        <v>1851.75</v>
      </c>
      <c r="M995" s="12">
        <f>Cd!L14*MDC!$AB15/1000</f>
        <v>1851.75</v>
      </c>
      <c r="N995" s="12">
        <f>Cd!M14*MDC!$AB15/1000</f>
        <v>1851.75</v>
      </c>
      <c r="O995" s="12">
        <f>Cd!N14*MDC!$AB15/1000</f>
        <v>1481.4</v>
      </c>
      <c r="P995" s="12">
        <f>Cd!O14*MDC!$AB15/1000</f>
        <v>1481.4</v>
      </c>
      <c r="Q995" s="12">
        <f>Cd!P14*MDC!$AB15/1000</f>
        <v>1481.4</v>
      </c>
      <c r="R995" s="12">
        <f>Cd!Q14*MDC!$AB15/1000</f>
        <v>1666.575</v>
      </c>
      <c r="S995" s="12">
        <f>Cd!R14*MDC!$AB15/1000</f>
        <v>1481.4</v>
      </c>
      <c r="T995" s="12">
        <f>Cd!S14*MDC!$AB15/1000</f>
        <v>1481.4</v>
      </c>
      <c r="U995" s="12">
        <f>Cd!T14*MDC!$AB15/1000</f>
        <v>1296.225</v>
      </c>
      <c r="V995" s="12">
        <f>Cd!U14*MDC!$AB15/1000</f>
        <v>1111.05</v>
      </c>
      <c r="W995" s="12">
        <f>Cd!V14*MDC!$AB15/1000</f>
        <v>925.875</v>
      </c>
      <c r="X995" s="12">
        <f>Cd!W14*MDC!$AB15/1000</f>
        <v>925.875</v>
      </c>
      <c r="Y995" s="12">
        <f>Cd!X14*MDC!$AB15/1000</f>
        <v>925.875</v>
      </c>
      <c r="Z995" s="12">
        <f>Cd!Y14*MDC!$AB15/1000</f>
        <v>925.875</v>
      </c>
      <c r="AA995" s="12">
        <f>Cd!Z14*MDC!$AB15/1000</f>
        <v>740.7</v>
      </c>
      <c r="AB995" s="12">
        <f>Cd!AA14*MDC!$AB15/1000</f>
        <v>740.7</v>
      </c>
      <c r="AC995" s="12">
        <f>Cd!AB14*MDC!$AB15/1000</f>
        <v>925.875</v>
      </c>
      <c r="AD995" s="12">
        <f>Cd!AC14*MDC!$AB15/1000</f>
        <v>925.875</v>
      </c>
      <c r="AE995" s="12">
        <f>Cd!AD14*MDC!$AB15/1000</f>
        <v>925.875</v>
      </c>
      <c r="AF995" s="12">
        <f>Cd!AE14*MDC!$AB15/1000</f>
        <v>740.7</v>
      </c>
      <c r="AG995" s="12"/>
    </row>
    <row r="996" ht="14.25" hidden="1" customHeight="1" outlineLevel="2">
      <c r="B996" s="7" t="s">
        <v>9</v>
      </c>
      <c r="C996" s="12">
        <f>Cd!B15*MDC!$AB16/1000</f>
        <v>0</v>
      </c>
      <c r="D996" s="12">
        <f>Cd!C15*MDC!$AB16/1000</f>
        <v>0</v>
      </c>
      <c r="E996" s="12">
        <f>Cd!D15*MDC!$AB16/1000</f>
        <v>0</v>
      </c>
      <c r="F996" s="12">
        <f>Cd!E15*MDC!$AB16/1000</f>
        <v>0</v>
      </c>
      <c r="G996" s="12">
        <f>Cd!F15*MDC!$AB16/1000</f>
        <v>0</v>
      </c>
      <c r="H996" s="12">
        <f>Cd!G15*MDC!$AB16/1000</f>
        <v>0</v>
      </c>
      <c r="I996" s="12">
        <f>Cd!H15*MDC!$AB16/1000</f>
        <v>0</v>
      </c>
      <c r="J996" s="12">
        <f>Cd!I15*MDC!$AB16/1000</f>
        <v>0</v>
      </c>
      <c r="K996" s="12">
        <f>Cd!J15*MDC!$AB16/1000</f>
        <v>0</v>
      </c>
      <c r="L996" s="12">
        <f>Cd!K15*MDC!$AB16/1000</f>
        <v>0</v>
      </c>
      <c r="M996" s="12">
        <f>Cd!L15*MDC!$AB16/1000</f>
        <v>0</v>
      </c>
      <c r="N996" s="12">
        <f>Cd!M15*MDC!$AB16/1000</f>
        <v>0</v>
      </c>
      <c r="O996" s="12">
        <f>Cd!N15*MDC!$AB16/1000</f>
        <v>0</v>
      </c>
      <c r="P996" s="12">
        <f>Cd!O15*MDC!$AB16/1000</f>
        <v>0</v>
      </c>
      <c r="Q996" s="12">
        <f>Cd!P15*MDC!$AB16/1000</f>
        <v>0</v>
      </c>
      <c r="R996" s="12">
        <f>Cd!Q15*MDC!$AB16/1000</f>
        <v>0</v>
      </c>
      <c r="S996" s="12">
        <f>Cd!R15*MDC!$AB16/1000</f>
        <v>0</v>
      </c>
      <c r="T996" s="12">
        <f>Cd!S15*MDC!$AB16/1000</f>
        <v>0</v>
      </c>
      <c r="U996" s="12">
        <f>Cd!T15*MDC!$AB16/1000</f>
        <v>0</v>
      </c>
      <c r="V996" s="12">
        <f>Cd!U15*MDC!$AB16/1000</f>
        <v>0</v>
      </c>
      <c r="W996" s="12">
        <f>Cd!V15*MDC!$AB16/1000</f>
        <v>0</v>
      </c>
      <c r="X996" s="12">
        <f>Cd!W15*MDC!$AB16/1000</f>
        <v>0</v>
      </c>
      <c r="Y996" s="12">
        <f>Cd!X15*MDC!$AB16/1000</f>
        <v>0</v>
      </c>
      <c r="Z996" s="12">
        <f>Cd!Y15*MDC!$AB16/1000</f>
        <v>0</v>
      </c>
      <c r="AA996" s="12">
        <f>Cd!Z15*MDC!$AB16/1000</f>
        <v>0</v>
      </c>
      <c r="AB996" s="12">
        <f>Cd!AA15*MDC!$AB16/1000</f>
        <v>0</v>
      </c>
      <c r="AC996" s="12">
        <f>Cd!AB15*MDC!$AB16/1000</f>
        <v>0</v>
      </c>
      <c r="AD996" s="12">
        <f>Cd!AC15*MDC!$AB16/1000</f>
        <v>0</v>
      </c>
      <c r="AE996" s="12">
        <f>Cd!AD15*MDC!$AB16/1000</f>
        <v>0</v>
      </c>
      <c r="AF996" s="12">
        <f>Cd!AE15*MDC!$AB16/1000</f>
        <v>0</v>
      </c>
      <c r="AG996" s="12"/>
    </row>
    <row r="997" ht="14.25" hidden="1" customHeight="1" outlineLevel="2">
      <c r="B997" s="7" t="s">
        <v>20</v>
      </c>
      <c r="C997" s="12">
        <f>Cd!B16*MDC!$AB17/1000</f>
        <v>185.175</v>
      </c>
      <c r="D997" s="12">
        <f>Cd!C16*MDC!$AB17/1000</f>
        <v>185.175</v>
      </c>
      <c r="E997" s="12">
        <f>Cd!D16*MDC!$AB17/1000</f>
        <v>185.175</v>
      </c>
      <c r="F997" s="12">
        <f>Cd!E16*MDC!$AB17/1000</f>
        <v>185.175</v>
      </c>
      <c r="G997" s="12">
        <f>Cd!F16*MDC!$AB17/1000</f>
        <v>185.175</v>
      </c>
      <c r="H997" s="12">
        <f>Cd!G16*MDC!$AB17/1000</f>
        <v>185.175</v>
      </c>
      <c r="I997" s="12">
        <f>Cd!H16*MDC!$AB17/1000</f>
        <v>185.175</v>
      </c>
      <c r="J997" s="12">
        <f>Cd!I16*MDC!$AB17/1000</f>
        <v>185.175</v>
      </c>
      <c r="K997" s="12">
        <f>Cd!J16*MDC!$AB17/1000</f>
        <v>185.175</v>
      </c>
      <c r="L997" s="12">
        <f>Cd!K16*MDC!$AB17/1000</f>
        <v>185.175</v>
      </c>
      <c r="M997" s="12">
        <f>Cd!L16*MDC!$AB17/1000</f>
        <v>185.175</v>
      </c>
      <c r="N997" s="12">
        <f>Cd!M16*MDC!$AB17/1000</f>
        <v>185.175</v>
      </c>
      <c r="O997" s="12">
        <f>Cd!N16*MDC!$AB17/1000</f>
        <v>185.175</v>
      </c>
      <c r="P997" s="12">
        <f>Cd!O16*MDC!$AB17/1000</f>
        <v>185.175</v>
      </c>
      <c r="Q997" s="12">
        <f>Cd!P16*MDC!$AB17/1000</f>
        <v>185.175</v>
      </c>
      <c r="R997" s="12">
        <f>Cd!Q16*MDC!$AB17/1000</f>
        <v>185.175</v>
      </c>
      <c r="S997" s="12">
        <f>Cd!R16*MDC!$AB17/1000</f>
        <v>185.175</v>
      </c>
      <c r="T997" s="12">
        <f>Cd!S16*MDC!$AB17/1000</f>
        <v>185.175</v>
      </c>
      <c r="U997" s="12">
        <f>Cd!T16*MDC!$AB17/1000</f>
        <v>185.175</v>
      </c>
      <c r="V997" s="12">
        <f>Cd!U16*MDC!$AB17/1000</f>
        <v>185.175</v>
      </c>
      <c r="W997" s="12">
        <f>Cd!V16*MDC!$AB17/1000</f>
        <v>185.175</v>
      </c>
      <c r="X997" s="12">
        <f>Cd!W16*MDC!$AB17/1000</f>
        <v>185.175</v>
      </c>
      <c r="Y997" s="12">
        <f>Cd!X16*MDC!$AB17/1000</f>
        <v>185.175</v>
      </c>
      <c r="Z997" s="12">
        <f>Cd!Y16*MDC!$AB17/1000</f>
        <v>185.175</v>
      </c>
      <c r="AA997" s="12">
        <f>Cd!Z16*MDC!$AB17/1000</f>
        <v>185.175</v>
      </c>
      <c r="AB997" s="12">
        <f>Cd!AA16*MDC!$AB17/1000</f>
        <v>185.175</v>
      </c>
      <c r="AC997" s="12">
        <f>Cd!AB16*MDC!$AB17/1000</f>
        <v>185.175</v>
      </c>
      <c r="AD997" s="12">
        <f>Cd!AC16*MDC!$AB17/1000</f>
        <v>185.175</v>
      </c>
      <c r="AE997" s="12">
        <f>Cd!AD16*MDC!$AB17/1000</f>
        <v>185.175</v>
      </c>
      <c r="AF997" s="12">
        <f>Cd!AE16*MDC!$AB17/1000</f>
        <v>185.175</v>
      </c>
      <c r="AG997" s="12"/>
    </row>
    <row r="998" ht="14.25" hidden="1" customHeight="1" outlineLevel="2">
      <c r="B998" s="7" t="s">
        <v>21</v>
      </c>
      <c r="C998" s="12">
        <f>Cd!B17*MDC!$AB18/1000</f>
        <v>0</v>
      </c>
      <c r="D998" s="12">
        <f>Cd!C17*MDC!$AB18/1000</f>
        <v>0</v>
      </c>
      <c r="E998" s="12">
        <f>Cd!D17*MDC!$AB18/1000</f>
        <v>0</v>
      </c>
      <c r="F998" s="12">
        <f>Cd!E17*MDC!$AB18/1000</f>
        <v>0</v>
      </c>
      <c r="G998" s="12">
        <f>Cd!F17*MDC!$AB18/1000</f>
        <v>0</v>
      </c>
      <c r="H998" s="12">
        <f>Cd!G17*MDC!$AB18/1000</f>
        <v>0</v>
      </c>
      <c r="I998" s="12">
        <f>Cd!H17*MDC!$AB18/1000</f>
        <v>0</v>
      </c>
      <c r="J998" s="12">
        <f>Cd!I17*MDC!$AB18/1000</f>
        <v>0</v>
      </c>
      <c r="K998" s="12">
        <f>Cd!J17*MDC!$AB18/1000</f>
        <v>0</v>
      </c>
      <c r="L998" s="12">
        <f>Cd!K17*MDC!$AB18/1000</f>
        <v>0</v>
      </c>
      <c r="M998" s="12">
        <f>Cd!L17*MDC!$AB18/1000</f>
        <v>0</v>
      </c>
      <c r="N998" s="12">
        <f>Cd!M17*MDC!$AB18/1000</f>
        <v>0</v>
      </c>
      <c r="O998" s="12">
        <f>Cd!N17*MDC!$AB18/1000</f>
        <v>0</v>
      </c>
      <c r="P998" s="12">
        <f>Cd!O17*MDC!$AB18/1000</f>
        <v>0</v>
      </c>
      <c r="Q998" s="12">
        <f>Cd!P17*MDC!$AB18/1000</f>
        <v>0</v>
      </c>
      <c r="R998" s="12">
        <f>Cd!Q17*MDC!$AB18/1000</f>
        <v>0</v>
      </c>
      <c r="S998" s="12">
        <f>Cd!R17*MDC!$AB18/1000</f>
        <v>0</v>
      </c>
      <c r="T998" s="12">
        <f>Cd!S17*MDC!$AB18/1000</f>
        <v>0</v>
      </c>
      <c r="U998" s="12">
        <f>Cd!T17*MDC!$AB18/1000</f>
        <v>0</v>
      </c>
      <c r="V998" s="12">
        <f>Cd!U17*MDC!$AB18/1000</f>
        <v>0</v>
      </c>
      <c r="W998" s="12">
        <f>Cd!V17*MDC!$AB18/1000</f>
        <v>0</v>
      </c>
      <c r="X998" s="12">
        <f>Cd!W17*MDC!$AB18/1000</f>
        <v>0</v>
      </c>
      <c r="Y998" s="12">
        <f>Cd!X17*MDC!$AB18/1000</f>
        <v>0</v>
      </c>
      <c r="Z998" s="12">
        <f>Cd!Y17*MDC!$AB18/1000</f>
        <v>0</v>
      </c>
      <c r="AA998" s="12">
        <f>Cd!Z17*MDC!$AB18/1000</f>
        <v>0</v>
      </c>
      <c r="AB998" s="12">
        <f>Cd!AA17*MDC!$AB18/1000</f>
        <v>0</v>
      </c>
      <c r="AC998" s="12">
        <f>Cd!AB17*MDC!$AB18/1000</f>
        <v>0</v>
      </c>
      <c r="AD998" s="12">
        <f>Cd!AC17*MDC!$AB18/1000</f>
        <v>0</v>
      </c>
      <c r="AE998" s="12">
        <f>Cd!AD17*MDC!$AB18/1000</f>
        <v>0</v>
      </c>
      <c r="AF998" s="12">
        <f>Cd!AE17*MDC!$AB18/1000</f>
        <v>0</v>
      </c>
      <c r="AG998" s="12"/>
    </row>
    <row r="999" ht="14.25" hidden="1" customHeight="1" outlineLevel="2">
      <c r="B999" s="7" t="s">
        <v>22</v>
      </c>
      <c r="C999" s="12">
        <f>Cd!B18*MDC!$AB19/1000</f>
        <v>0</v>
      </c>
      <c r="D999" s="12">
        <f>Cd!C18*MDC!$AB19/1000</f>
        <v>0</v>
      </c>
      <c r="E999" s="12">
        <f>Cd!D18*MDC!$AB19/1000</f>
        <v>0</v>
      </c>
      <c r="F999" s="12">
        <f>Cd!E18*MDC!$AB19/1000</f>
        <v>0</v>
      </c>
      <c r="G999" s="12">
        <f>Cd!F18*MDC!$AB19/1000</f>
        <v>0</v>
      </c>
      <c r="H999" s="12">
        <f>Cd!G18*MDC!$AB19/1000</f>
        <v>0</v>
      </c>
      <c r="I999" s="12">
        <f>Cd!H18*MDC!$AB19/1000</f>
        <v>0</v>
      </c>
      <c r="J999" s="12">
        <f>Cd!I18*MDC!$AB19/1000</f>
        <v>0</v>
      </c>
      <c r="K999" s="12">
        <f>Cd!J18*MDC!$AB19/1000</f>
        <v>0</v>
      </c>
      <c r="L999" s="12">
        <f>Cd!K18*MDC!$AB19/1000</f>
        <v>0</v>
      </c>
      <c r="M999" s="12">
        <f>Cd!L18*MDC!$AB19/1000</f>
        <v>0</v>
      </c>
      <c r="N999" s="12">
        <f>Cd!M18*MDC!$AB19/1000</f>
        <v>0</v>
      </c>
      <c r="O999" s="12">
        <f>Cd!N18*MDC!$AB19/1000</f>
        <v>0</v>
      </c>
      <c r="P999" s="12">
        <f>Cd!O18*MDC!$AB19/1000</f>
        <v>0</v>
      </c>
      <c r="Q999" s="12">
        <f>Cd!P18*MDC!$AB19/1000</f>
        <v>0</v>
      </c>
      <c r="R999" s="12">
        <f>Cd!Q18*MDC!$AB19/1000</f>
        <v>0</v>
      </c>
      <c r="S999" s="12">
        <f>Cd!R18*MDC!$AB19/1000</f>
        <v>0</v>
      </c>
      <c r="T999" s="12">
        <f>Cd!S18*MDC!$AB19/1000</f>
        <v>0</v>
      </c>
      <c r="U999" s="12">
        <f>Cd!T18*MDC!$AB19/1000</f>
        <v>0</v>
      </c>
      <c r="V999" s="12">
        <f>Cd!U18*MDC!$AB19/1000</f>
        <v>0</v>
      </c>
      <c r="W999" s="12">
        <f>Cd!V18*MDC!$AB19/1000</f>
        <v>0</v>
      </c>
      <c r="X999" s="12">
        <f>Cd!W18*MDC!$AB19/1000</f>
        <v>0</v>
      </c>
      <c r="Y999" s="12">
        <f>Cd!X18*MDC!$AB19/1000</f>
        <v>0</v>
      </c>
      <c r="Z999" s="12">
        <f>Cd!Y18*MDC!$AB19/1000</f>
        <v>0</v>
      </c>
      <c r="AA999" s="12">
        <f>Cd!Z18*MDC!$AB19/1000</f>
        <v>0</v>
      </c>
      <c r="AB999" s="12">
        <f>Cd!AA18*MDC!$AB19/1000</f>
        <v>0</v>
      </c>
      <c r="AC999" s="12">
        <f>Cd!AB18*MDC!$AB19/1000</f>
        <v>0</v>
      </c>
      <c r="AD999" s="12">
        <f>Cd!AC18*MDC!$AB19/1000</f>
        <v>0</v>
      </c>
      <c r="AE999" s="12">
        <f>Cd!AD18*MDC!$AB19/1000</f>
        <v>0</v>
      </c>
      <c r="AF999" s="12">
        <f>Cd!AE18*MDC!$AB19/1000</f>
        <v>0</v>
      </c>
      <c r="AG999" s="12"/>
    </row>
    <row r="1000" ht="14.25" hidden="1" customHeight="1" outlineLevel="2">
      <c r="B1000" s="7" t="s">
        <v>17</v>
      </c>
      <c r="C1000" s="12">
        <f>Cd!B19*MDC!$AB20/1000</f>
        <v>370.35</v>
      </c>
      <c r="D1000" s="12">
        <f>Cd!C19*MDC!$AB20/1000</f>
        <v>370.35</v>
      </c>
      <c r="E1000" s="12">
        <f>Cd!D19*MDC!$AB20/1000</f>
        <v>370.35</v>
      </c>
      <c r="F1000" s="12">
        <f>Cd!E19*MDC!$AB20/1000</f>
        <v>370.35</v>
      </c>
      <c r="G1000" s="12">
        <f>Cd!F19*MDC!$AB20/1000</f>
        <v>370.35</v>
      </c>
      <c r="H1000" s="12">
        <f>Cd!G19*MDC!$AB20/1000</f>
        <v>370.35</v>
      </c>
      <c r="I1000" s="12">
        <f>Cd!H19*MDC!$AB20/1000</f>
        <v>370.35</v>
      </c>
      <c r="J1000" s="12">
        <f>Cd!I19*MDC!$AB20/1000</f>
        <v>370.35</v>
      </c>
      <c r="K1000" s="12">
        <f>Cd!J19*MDC!$AB20/1000</f>
        <v>370.35</v>
      </c>
      <c r="L1000" s="12">
        <f>Cd!K19*MDC!$AB20/1000</f>
        <v>370.35</v>
      </c>
      <c r="M1000" s="12">
        <f>Cd!L19*MDC!$AB20/1000</f>
        <v>370.35</v>
      </c>
      <c r="N1000" s="12">
        <f>Cd!M19*MDC!$AB20/1000</f>
        <v>370.35</v>
      </c>
      <c r="O1000" s="12">
        <f>Cd!N19*MDC!$AB20/1000</f>
        <v>370.35</v>
      </c>
      <c r="P1000" s="12">
        <f>Cd!O19*MDC!$AB20/1000</f>
        <v>370.35</v>
      </c>
      <c r="Q1000" s="12">
        <f>Cd!P19*MDC!$AB20/1000</f>
        <v>185.175</v>
      </c>
      <c r="R1000" s="12">
        <f>Cd!Q19*MDC!$AB20/1000</f>
        <v>185.175</v>
      </c>
      <c r="S1000" s="12">
        <f>Cd!R19*MDC!$AB20/1000</f>
        <v>185.175</v>
      </c>
      <c r="T1000" s="12">
        <f>Cd!S19*MDC!$AB20/1000</f>
        <v>185.175</v>
      </c>
      <c r="U1000" s="12">
        <f>Cd!T19*MDC!$AB20/1000</f>
        <v>185.175</v>
      </c>
      <c r="V1000" s="12">
        <f>Cd!U19*MDC!$AB20/1000</f>
        <v>185.175</v>
      </c>
      <c r="W1000" s="12">
        <f>Cd!V19*MDC!$AB20/1000</f>
        <v>370.35</v>
      </c>
      <c r="X1000" s="12">
        <f>Cd!W19*MDC!$AB20/1000</f>
        <v>370.35</v>
      </c>
      <c r="Y1000" s="12">
        <f>Cd!X19*MDC!$AB20/1000</f>
        <v>370.35</v>
      </c>
      <c r="Z1000" s="12">
        <f>Cd!Y19*MDC!$AB20/1000</f>
        <v>370.35</v>
      </c>
      <c r="AA1000" s="12">
        <f>Cd!Z19*MDC!$AB20/1000</f>
        <v>370.35</v>
      </c>
      <c r="AB1000" s="12">
        <f>Cd!AA19*MDC!$AB20/1000</f>
        <v>370.35</v>
      </c>
      <c r="AC1000" s="12">
        <f>Cd!AB19*MDC!$AB20/1000</f>
        <v>370.35</v>
      </c>
      <c r="AD1000" s="12">
        <f>Cd!AC19*MDC!$AB20/1000</f>
        <v>370.35</v>
      </c>
      <c r="AE1000" s="12">
        <f>Cd!AD19*MDC!$AB20/1000</f>
        <v>185.175</v>
      </c>
      <c r="AF1000" s="12">
        <f>Cd!AE19*MDC!$AB20/1000</f>
        <v>185.175</v>
      </c>
      <c r="AG1000" s="12"/>
    </row>
    <row r="1001" ht="14.25" hidden="1" customHeight="1" outlineLevel="2">
      <c r="B1001" s="7" t="s">
        <v>23</v>
      </c>
      <c r="C1001" s="12">
        <f>Cd!B20*MDC!$AB21/1000</f>
        <v>0</v>
      </c>
      <c r="D1001" s="12">
        <f>Cd!C20*MDC!$AB21/1000</f>
        <v>0</v>
      </c>
      <c r="E1001" s="12">
        <f>Cd!D20*MDC!$AB21/1000</f>
        <v>0</v>
      </c>
      <c r="F1001" s="12">
        <f>Cd!E20*MDC!$AB21/1000</f>
        <v>0</v>
      </c>
      <c r="G1001" s="12">
        <f>Cd!F20*MDC!$AB21/1000</f>
        <v>0</v>
      </c>
      <c r="H1001" s="12">
        <f>Cd!G20*MDC!$AB21/1000</f>
        <v>0</v>
      </c>
      <c r="I1001" s="12">
        <f>Cd!H20*MDC!$AB21/1000</f>
        <v>0</v>
      </c>
      <c r="J1001" s="12">
        <f>Cd!I20*MDC!$AB21/1000</f>
        <v>0</v>
      </c>
      <c r="K1001" s="12">
        <f>Cd!J20*MDC!$AB21/1000</f>
        <v>0</v>
      </c>
      <c r="L1001" s="12">
        <f>Cd!K20*MDC!$AB21/1000</f>
        <v>0</v>
      </c>
      <c r="M1001" s="12">
        <f>Cd!L20*MDC!$AB21/1000</f>
        <v>0</v>
      </c>
      <c r="N1001" s="12">
        <f>Cd!M20*MDC!$AB21/1000</f>
        <v>0</v>
      </c>
      <c r="O1001" s="12">
        <f>Cd!N20*MDC!$AB21/1000</f>
        <v>0</v>
      </c>
      <c r="P1001" s="12">
        <f>Cd!O20*MDC!$AB21/1000</f>
        <v>0</v>
      </c>
      <c r="Q1001" s="12">
        <f>Cd!P20*MDC!$AB21/1000</f>
        <v>0</v>
      </c>
      <c r="R1001" s="12">
        <f>Cd!Q20*MDC!$AB21/1000</f>
        <v>0</v>
      </c>
      <c r="S1001" s="12">
        <f>Cd!R20*MDC!$AB21/1000</f>
        <v>0</v>
      </c>
      <c r="T1001" s="12">
        <f>Cd!S20*MDC!$AB21/1000</f>
        <v>0</v>
      </c>
      <c r="U1001" s="12">
        <f>Cd!T20*MDC!$AB21/1000</f>
        <v>0</v>
      </c>
      <c r="V1001" s="12">
        <f>Cd!U20*MDC!$AB21/1000</f>
        <v>0</v>
      </c>
      <c r="W1001" s="12">
        <f>Cd!V20*MDC!$AB21/1000</f>
        <v>0</v>
      </c>
      <c r="X1001" s="12">
        <f>Cd!W20*MDC!$AB21/1000</f>
        <v>0</v>
      </c>
      <c r="Y1001" s="12">
        <f>Cd!X20*MDC!$AB21/1000</f>
        <v>0</v>
      </c>
      <c r="Z1001" s="12">
        <f>Cd!Y20*MDC!$AB21/1000</f>
        <v>0</v>
      </c>
      <c r="AA1001" s="12">
        <f>Cd!Z20*MDC!$AB21/1000</f>
        <v>0</v>
      </c>
      <c r="AB1001" s="12">
        <f>Cd!AA20*MDC!$AB21/1000</f>
        <v>0</v>
      </c>
      <c r="AC1001" s="12">
        <f>Cd!AB20*MDC!$AB21/1000</f>
        <v>0</v>
      </c>
      <c r="AD1001" s="12">
        <f>Cd!AC20*MDC!$AB21/1000</f>
        <v>0</v>
      </c>
      <c r="AE1001" s="12">
        <f>Cd!AD20*MDC!$AB21/1000</f>
        <v>0</v>
      </c>
      <c r="AF1001" s="12">
        <f>Cd!AE20*MDC!$AB21/1000</f>
        <v>0</v>
      </c>
      <c r="AG1001" s="12"/>
    </row>
    <row r="1002" ht="14.25" hidden="1" customHeight="1" outlineLevel="2">
      <c r="B1002" s="7" t="s">
        <v>24</v>
      </c>
      <c r="C1002" s="12">
        <f>Cd!B21*MDC!$AB22/1000</f>
        <v>740.7</v>
      </c>
      <c r="D1002" s="12">
        <f>Cd!C21*MDC!$AB22/1000</f>
        <v>740.7</v>
      </c>
      <c r="E1002" s="12">
        <f>Cd!D21*MDC!$AB22/1000</f>
        <v>555.525</v>
      </c>
      <c r="F1002" s="12">
        <f>Cd!E21*MDC!$AB22/1000</f>
        <v>555.525</v>
      </c>
      <c r="G1002" s="12">
        <f>Cd!F21*MDC!$AB22/1000</f>
        <v>555.525</v>
      </c>
      <c r="H1002" s="12">
        <f>Cd!G21*MDC!$AB22/1000</f>
        <v>555.525</v>
      </c>
      <c r="I1002" s="12">
        <f>Cd!H21*MDC!$AB22/1000</f>
        <v>555.525</v>
      </c>
      <c r="J1002" s="12">
        <f>Cd!I21*MDC!$AB22/1000</f>
        <v>555.525</v>
      </c>
      <c r="K1002" s="12">
        <f>Cd!J21*MDC!$AB22/1000</f>
        <v>555.525</v>
      </c>
      <c r="L1002" s="12">
        <f>Cd!K21*MDC!$AB22/1000</f>
        <v>555.525</v>
      </c>
      <c r="M1002" s="12">
        <f>Cd!L21*MDC!$AB22/1000</f>
        <v>555.525</v>
      </c>
      <c r="N1002" s="12">
        <f>Cd!M21*MDC!$AB22/1000</f>
        <v>555.525</v>
      </c>
      <c r="O1002" s="12">
        <f>Cd!N21*MDC!$AB22/1000</f>
        <v>740.7</v>
      </c>
      <c r="P1002" s="12">
        <f>Cd!O21*MDC!$AB22/1000</f>
        <v>740.7</v>
      </c>
      <c r="Q1002" s="12">
        <f>Cd!P21*MDC!$AB22/1000</f>
        <v>740.7</v>
      </c>
      <c r="R1002" s="12">
        <f>Cd!Q21*MDC!$AB22/1000</f>
        <v>740.7</v>
      </c>
      <c r="S1002" s="12">
        <f>Cd!R21*MDC!$AB22/1000</f>
        <v>740.7</v>
      </c>
      <c r="T1002" s="12">
        <f>Cd!S21*MDC!$AB22/1000</f>
        <v>740.7</v>
      </c>
      <c r="U1002" s="12">
        <f>Cd!T21*MDC!$AB22/1000</f>
        <v>740.7</v>
      </c>
      <c r="V1002" s="12">
        <f>Cd!U21*MDC!$AB22/1000</f>
        <v>740.7</v>
      </c>
      <c r="W1002" s="12">
        <f>Cd!V21*MDC!$AB22/1000</f>
        <v>925.875</v>
      </c>
      <c r="X1002" s="12">
        <f>Cd!W21*MDC!$AB22/1000</f>
        <v>555.525</v>
      </c>
      <c r="Y1002" s="12">
        <f>Cd!X21*MDC!$AB22/1000</f>
        <v>555.525</v>
      </c>
      <c r="Z1002" s="12">
        <f>Cd!Y21*MDC!$AB22/1000</f>
        <v>555.525</v>
      </c>
      <c r="AA1002" s="12">
        <f>Cd!Z21*MDC!$AB22/1000</f>
        <v>555.525</v>
      </c>
      <c r="AB1002" s="12">
        <f>Cd!AA21*MDC!$AB22/1000</f>
        <v>555.525</v>
      </c>
      <c r="AC1002" s="12">
        <f>Cd!AB21*MDC!$AB22/1000</f>
        <v>555.525</v>
      </c>
      <c r="AD1002" s="12">
        <f>Cd!AC21*MDC!$AB22/1000</f>
        <v>555.525</v>
      </c>
      <c r="AE1002" s="12">
        <f>Cd!AD21*MDC!$AB22/1000</f>
        <v>370.35</v>
      </c>
      <c r="AF1002" s="12">
        <f>Cd!AE21*MDC!$AB22/1000</f>
        <v>555.525</v>
      </c>
      <c r="AG1002" s="12"/>
    </row>
    <row r="1003" ht="14.25" hidden="1" customHeight="1" outlineLevel="2">
      <c r="B1003" s="7" t="s">
        <v>5</v>
      </c>
      <c r="C1003" s="12">
        <f>Cd!B22*MDC!$AB23/1000</f>
        <v>370.35</v>
      </c>
      <c r="D1003" s="12">
        <f>Cd!C22*MDC!$AB23/1000</f>
        <v>370.35</v>
      </c>
      <c r="E1003" s="12">
        <f>Cd!D22*MDC!$AB23/1000</f>
        <v>185.175</v>
      </c>
      <c r="F1003" s="12">
        <f>Cd!E22*MDC!$AB23/1000</f>
        <v>185.175</v>
      </c>
      <c r="G1003" s="12">
        <f>Cd!F22*MDC!$AB23/1000</f>
        <v>185.175</v>
      </c>
      <c r="H1003" s="12">
        <f>Cd!G22*MDC!$AB23/1000</f>
        <v>185.175</v>
      </c>
      <c r="I1003" s="12">
        <f>Cd!H22*MDC!$AB23/1000</f>
        <v>185.175</v>
      </c>
      <c r="J1003" s="12">
        <f>Cd!I22*MDC!$AB23/1000</f>
        <v>185.175</v>
      </c>
      <c r="K1003" s="12">
        <f>Cd!J22*MDC!$AB23/1000</f>
        <v>185.175</v>
      </c>
      <c r="L1003" s="12">
        <f>Cd!K22*MDC!$AB23/1000</f>
        <v>185.175</v>
      </c>
      <c r="M1003" s="12">
        <f>Cd!L22*MDC!$AB23/1000</f>
        <v>185.175</v>
      </c>
      <c r="N1003" s="12">
        <f>Cd!M22*MDC!$AB23/1000</f>
        <v>185.175</v>
      </c>
      <c r="O1003" s="12">
        <f>Cd!N22*MDC!$AB23/1000</f>
        <v>185.175</v>
      </c>
      <c r="P1003" s="12">
        <f>Cd!O22*MDC!$AB23/1000</f>
        <v>185.175</v>
      </c>
      <c r="Q1003" s="12">
        <f>Cd!P22*MDC!$AB23/1000</f>
        <v>185.175</v>
      </c>
      <c r="R1003" s="12">
        <f>Cd!Q22*MDC!$AB23/1000</f>
        <v>185.175</v>
      </c>
      <c r="S1003" s="12">
        <f>Cd!R22*MDC!$AB23/1000</f>
        <v>185.175</v>
      </c>
      <c r="T1003" s="12">
        <f>Cd!S22*MDC!$AB23/1000</f>
        <v>185.175</v>
      </c>
      <c r="U1003" s="12">
        <f>Cd!T22*MDC!$AB23/1000</f>
        <v>185.175</v>
      </c>
      <c r="V1003" s="12">
        <f>Cd!U22*MDC!$AB23/1000</f>
        <v>185.175</v>
      </c>
      <c r="W1003" s="12">
        <f>Cd!V22*MDC!$AB23/1000</f>
        <v>185.175</v>
      </c>
      <c r="X1003" s="12">
        <f>Cd!W22*MDC!$AB23/1000</f>
        <v>185.175</v>
      </c>
      <c r="Y1003" s="12">
        <f>Cd!X22*MDC!$AB23/1000</f>
        <v>185.175</v>
      </c>
      <c r="Z1003" s="12">
        <f>Cd!Y22*MDC!$AB23/1000</f>
        <v>185.175</v>
      </c>
      <c r="AA1003" s="12">
        <f>Cd!Z22*MDC!$AB23/1000</f>
        <v>185.175</v>
      </c>
      <c r="AB1003" s="12">
        <f>Cd!AA22*MDC!$AB23/1000</f>
        <v>185.175</v>
      </c>
      <c r="AC1003" s="12">
        <f>Cd!AB22*MDC!$AB23/1000</f>
        <v>185.175</v>
      </c>
      <c r="AD1003" s="12">
        <f>Cd!AC22*MDC!$AB23/1000</f>
        <v>185.175</v>
      </c>
      <c r="AE1003" s="12">
        <f>Cd!AD22*MDC!$AB23/1000</f>
        <v>185.175</v>
      </c>
      <c r="AF1003" s="12">
        <f>Cd!AE22*MDC!$AB23/1000</f>
        <v>185.175</v>
      </c>
      <c r="AG1003" s="12"/>
    </row>
    <row r="1004" ht="14.25" hidden="1" customHeight="1" outlineLevel="2">
      <c r="B1004" s="7" t="s">
        <v>26</v>
      </c>
      <c r="C1004" s="12">
        <f>Cd!B23*MDC!$AB24/1000</f>
        <v>2222.1</v>
      </c>
      <c r="D1004" s="12">
        <f>Cd!C23*MDC!$AB24/1000</f>
        <v>1851.75</v>
      </c>
      <c r="E1004" s="12">
        <f>Cd!D23*MDC!$AB24/1000</f>
        <v>1851.75</v>
      </c>
      <c r="F1004" s="12">
        <f>Cd!E23*MDC!$AB24/1000</f>
        <v>1851.75</v>
      </c>
      <c r="G1004" s="12">
        <f>Cd!F23*MDC!$AB24/1000</f>
        <v>2036.925</v>
      </c>
      <c r="H1004" s="12">
        <f>Cd!G23*MDC!$AB24/1000</f>
        <v>2036.925</v>
      </c>
      <c r="I1004" s="12">
        <f>Cd!H23*MDC!$AB24/1000</f>
        <v>2036.925</v>
      </c>
      <c r="J1004" s="12">
        <f>Cd!I23*MDC!$AB24/1000</f>
        <v>2036.925</v>
      </c>
      <c r="K1004" s="12">
        <f>Cd!J23*MDC!$AB24/1000</f>
        <v>1851.75</v>
      </c>
      <c r="L1004" s="12">
        <f>Cd!K23*MDC!$AB24/1000</f>
        <v>1666.575</v>
      </c>
      <c r="M1004" s="12">
        <f>Cd!L23*MDC!$AB24/1000</f>
        <v>1481.4</v>
      </c>
      <c r="N1004" s="12">
        <f>Cd!M23*MDC!$AB24/1000</f>
        <v>1481.4</v>
      </c>
      <c r="O1004" s="12">
        <f>Cd!N23*MDC!$AB24/1000</f>
        <v>1481.4</v>
      </c>
      <c r="P1004" s="12">
        <f>Cd!O23*MDC!$AB24/1000</f>
        <v>1666.575</v>
      </c>
      <c r="Q1004" s="12">
        <f>Cd!P23*MDC!$AB24/1000</f>
        <v>1666.575</v>
      </c>
      <c r="R1004" s="12">
        <f>Cd!Q23*MDC!$AB24/1000</f>
        <v>1481.4</v>
      </c>
      <c r="S1004" s="12">
        <f>Cd!R23*MDC!$AB24/1000</f>
        <v>1666.575</v>
      </c>
      <c r="T1004" s="12">
        <f>Cd!S23*MDC!$AB24/1000</f>
        <v>1666.575</v>
      </c>
      <c r="U1004" s="12">
        <f>Cd!T23*MDC!$AB24/1000</f>
        <v>1666.575</v>
      </c>
      <c r="V1004" s="12">
        <f>Cd!U23*MDC!$AB24/1000</f>
        <v>1481.4</v>
      </c>
      <c r="W1004" s="12">
        <f>Cd!V23*MDC!$AB24/1000</f>
        <v>1666.575</v>
      </c>
      <c r="X1004" s="12">
        <f>Cd!W23*MDC!$AB24/1000</f>
        <v>1666.575</v>
      </c>
      <c r="Y1004" s="12">
        <f>Cd!X23*MDC!$AB24/1000</f>
        <v>1666.575</v>
      </c>
      <c r="Z1004" s="12">
        <f>Cd!Y23*MDC!$AB24/1000</f>
        <v>1666.575</v>
      </c>
      <c r="AA1004" s="12">
        <f>Cd!Z23*MDC!$AB24/1000</f>
        <v>1666.575</v>
      </c>
      <c r="AB1004" s="12">
        <f>Cd!AA23*MDC!$AB24/1000</f>
        <v>1666.575</v>
      </c>
      <c r="AC1004" s="12">
        <f>Cd!AB23*MDC!$AB24/1000</f>
        <v>1666.575</v>
      </c>
      <c r="AD1004" s="12">
        <f>Cd!AC23*MDC!$AB24/1000</f>
        <v>1666.575</v>
      </c>
      <c r="AE1004" s="12">
        <f>Cd!AD23*MDC!$AB24/1000</f>
        <v>1666.575</v>
      </c>
      <c r="AF1004" s="12">
        <f>Cd!AE23*MDC!$AB24/1000</f>
        <v>1666.575</v>
      </c>
      <c r="AG1004" s="12"/>
    </row>
    <row r="1005" ht="14.25" hidden="1" customHeight="1" outlineLevel="2">
      <c r="B1005" s="7" t="s">
        <v>27</v>
      </c>
      <c r="C1005" s="12">
        <f>Cd!B24*MDC!$AB25/1000</f>
        <v>370.35</v>
      </c>
      <c r="D1005" s="12">
        <f>Cd!C24*MDC!$AB25/1000</f>
        <v>370.35</v>
      </c>
      <c r="E1005" s="12">
        <f>Cd!D24*MDC!$AB25/1000</f>
        <v>370.35</v>
      </c>
      <c r="F1005" s="12">
        <f>Cd!E24*MDC!$AB25/1000</f>
        <v>370.35</v>
      </c>
      <c r="G1005" s="12">
        <f>Cd!F24*MDC!$AB25/1000</f>
        <v>370.35</v>
      </c>
      <c r="H1005" s="12">
        <f>Cd!G24*MDC!$AB25/1000</f>
        <v>555.525</v>
      </c>
      <c r="I1005" s="12">
        <f>Cd!H24*MDC!$AB25/1000</f>
        <v>555.525</v>
      </c>
      <c r="J1005" s="12">
        <f>Cd!I24*MDC!$AB25/1000</f>
        <v>555.525</v>
      </c>
      <c r="K1005" s="12">
        <f>Cd!J24*MDC!$AB25/1000</f>
        <v>555.525</v>
      </c>
      <c r="L1005" s="12">
        <f>Cd!K24*MDC!$AB25/1000</f>
        <v>555.525</v>
      </c>
      <c r="M1005" s="12">
        <f>Cd!L24*MDC!$AB25/1000</f>
        <v>555.525</v>
      </c>
      <c r="N1005" s="12">
        <f>Cd!M24*MDC!$AB25/1000</f>
        <v>555.525</v>
      </c>
      <c r="O1005" s="12">
        <f>Cd!N24*MDC!$AB25/1000</f>
        <v>555.525</v>
      </c>
      <c r="P1005" s="12">
        <f>Cd!O24*MDC!$AB25/1000</f>
        <v>370.35</v>
      </c>
      <c r="Q1005" s="12">
        <f>Cd!P24*MDC!$AB25/1000</f>
        <v>370.35</v>
      </c>
      <c r="R1005" s="12">
        <f>Cd!Q24*MDC!$AB25/1000</f>
        <v>370.35</v>
      </c>
      <c r="S1005" s="12">
        <f>Cd!R24*MDC!$AB25/1000</f>
        <v>370.35</v>
      </c>
      <c r="T1005" s="12">
        <f>Cd!S24*MDC!$AB25/1000</f>
        <v>370.35</v>
      </c>
      <c r="U1005" s="12">
        <f>Cd!T24*MDC!$AB25/1000</f>
        <v>370.35</v>
      </c>
      <c r="V1005" s="12">
        <f>Cd!U24*MDC!$AB25/1000</f>
        <v>370.35</v>
      </c>
      <c r="W1005" s="12">
        <f>Cd!V24*MDC!$AB25/1000</f>
        <v>370.35</v>
      </c>
      <c r="X1005" s="12">
        <f>Cd!W24*MDC!$AB25/1000</f>
        <v>370.35</v>
      </c>
      <c r="Y1005" s="12">
        <f>Cd!X24*MDC!$AB25/1000</f>
        <v>370.35</v>
      </c>
      <c r="Z1005" s="12">
        <f>Cd!Y24*MDC!$AB25/1000</f>
        <v>370.35</v>
      </c>
      <c r="AA1005" s="12">
        <f>Cd!Z24*MDC!$AB25/1000</f>
        <v>370.35</v>
      </c>
      <c r="AB1005" s="12">
        <f>Cd!AA24*MDC!$AB25/1000</f>
        <v>370.35</v>
      </c>
      <c r="AC1005" s="12">
        <f>Cd!AB24*MDC!$AB25/1000</f>
        <v>370.35</v>
      </c>
      <c r="AD1005" s="12">
        <f>Cd!AC24*MDC!$AB25/1000</f>
        <v>370.35</v>
      </c>
      <c r="AE1005" s="12">
        <f>Cd!AD24*MDC!$AB25/1000</f>
        <v>370.35</v>
      </c>
      <c r="AF1005" s="12">
        <f>Cd!AE24*MDC!$AB25/1000</f>
        <v>370.35</v>
      </c>
      <c r="AG1005" s="12"/>
    </row>
    <row r="1006" ht="14.25" hidden="1" customHeight="1" outlineLevel="2">
      <c r="B1006" s="7" t="s">
        <v>28</v>
      </c>
      <c r="C1006" s="12">
        <f>Cd!B25*MDC!$AB26/1000</f>
        <v>925.875</v>
      </c>
      <c r="D1006" s="12">
        <f>Cd!C25*MDC!$AB26/1000</f>
        <v>740.7</v>
      </c>
      <c r="E1006" s="12">
        <f>Cd!D25*MDC!$AB26/1000</f>
        <v>555.525</v>
      </c>
      <c r="F1006" s="12">
        <f>Cd!E25*MDC!$AB26/1000</f>
        <v>740.7</v>
      </c>
      <c r="G1006" s="12">
        <f>Cd!F25*MDC!$AB26/1000</f>
        <v>740.7</v>
      </c>
      <c r="H1006" s="12">
        <f>Cd!G25*MDC!$AB26/1000</f>
        <v>740.7</v>
      </c>
      <c r="I1006" s="12">
        <f>Cd!H25*MDC!$AB26/1000</f>
        <v>925.875</v>
      </c>
      <c r="J1006" s="12">
        <f>Cd!I25*MDC!$AB26/1000</f>
        <v>925.875</v>
      </c>
      <c r="K1006" s="12">
        <f>Cd!J25*MDC!$AB26/1000</f>
        <v>740.7</v>
      </c>
      <c r="L1006" s="12">
        <f>Cd!K25*MDC!$AB26/1000</f>
        <v>740.7</v>
      </c>
      <c r="M1006" s="12">
        <f>Cd!L25*MDC!$AB26/1000</f>
        <v>555.525</v>
      </c>
      <c r="N1006" s="12">
        <f>Cd!M25*MDC!$AB26/1000</f>
        <v>555.525</v>
      </c>
      <c r="O1006" s="12">
        <f>Cd!N25*MDC!$AB26/1000</f>
        <v>555.525</v>
      </c>
      <c r="P1006" s="12">
        <f>Cd!O25*MDC!$AB26/1000</f>
        <v>555.525</v>
      </c>
      <c r="Q1006" s="12">
        <f>Cd!P25*MDC!$AB26/1000</f>
        <v>740.7</v>
      </c>
      <c r="R1006" s="12">
        <f>Cd!Q25*MDC!$AB26/1000</f>
        <v>740.7</v>
      </c>
      <c r="S1006" s="12">
        <f>Cd!R25*MDC!$AB26/1000</f>
        <v>740.7</v>
      </c>
      <c r="T1006" s="12">
        <f>Cd!S25*MDC!$AB26/1000</f>
        <v>740.7</v>
      </c>
      <c r="U1006" s="12">
        <f>Cd!T25*MDC!$AB26/1000</f>
        <v>740.7</v>
      </c>
      <c r="V1006" s="12">
        <f>Cd!U25*MDC!$AB26/1000</f>
        <v>555.525</v>
      </c>
      <c r="W1006" s="12">
        <f>Cd!V25*MDC!$AB26/1000</f>
        <v>740.7</v>
      </c>
      <c r="X1006" s="12">
        <f>Cd!W25*MDC!$AB26/1000</f>
        <v>740.7</v>
      </c>
      <c r="Y1006" s="12">
        <f>Cd!X25*MDC!$AB26/1000</f>
        <v>555.525</v>
      </c>
      <c r="Z1006" s="12">
        <f>Cd!Y25*MDC!$AB26/1000</f>
        <v>555.525</v>
      </c>
      <c r="AA1006" s="12">
        <f>Cd!Z25*MDC!$AB26/1000</f>
        <v>555.525</v>
      </c>
      <c r="AB1006" s="12">
        <f>Cd!AA25*MDC!$AB26/1000</f>
        <v>555.525</v>
      </c>
      <c r="AC1006" s="12">
        <f>Cd!AB25*MDC!$AB26/1000</f>
        <v>555.525</v>
      </c>
      <c r="AD1006" s="12">
        <f>Cd!AC25*MDC!$AB26/1000</f>
        <v>555.525</v>
      </c>
      <c r="AE1006" s="12">
        <f>Cd!AD25*MDC!$AB26/1000</f>
        <v>555.525</v>
      </c>
      <c r="AF1006" s="12">
        <f>Cd!AE25*MDC!$AB26/1000</f>
        <v>555.525</v>
      </c>
      <c r="AG1006" s="12"/>
    </row>
    <row r="1007" ht="14.25" hidden="1" customHeight="1" outlineLevel="2">
      <c r="B1007" s="7" t="s">
        <v>30</v>
      </c>
      <c r="C1007" s="12">
        <f>Cd!B26*MDC!$AB27/1000</f>
        <v>185.175</v>
      </c>
      <c r="D1007" s="12">
        <f>Cd!C26*MDC!$AB27/1000</f>
        <v>185.175</v>
      </c>
      <c r="E1007" s="12">
        <f>Cd!D26*MDC!$AB27/1000</f>
        <v>185.175</v>
      </c>
      <c r="F1007" s="12">
        <f>Cd!E26*MDC!$AB27/1000</f>
        <v>185.175</v>
      </c>
      <c r="G1007" s="12">
        <f>Cd!F26*MDC!$AB27/1000</f>
        <v>185.175</v>
      </c>
      <c r="H1007" s="12">
        <f>Cd!G26*MDC!$AB27/1000</f>
        <v>185.175</v>
      </c>
      <c r="I1007" s="12">
        <f>Cd!H26*MDC!$AB27/1000</f>
        <v>185.175</v>
      </c>
      <c r="J1007" s="12">
        <f>Cd!I26*MDC!$AB27/1000</f>
        <v>185.175</v>
      </c>
      <c r="K1007" s="12">
        <f>Cd!J26*MDC!$AB27/1000</f>
        <v>185.175</v>
      </c>
      <c r="L1007" s="12">
        <f>Cd!K26*MDC!$AB27/1000</f>
        <v>185.175</v>
      </c>
      <c r="M1007" s="12">
        <f>Cd!L26*MDC!$AB27/1000</f>
        <v>185.175</v>
      </c>
      <c r="N1007" s="12">
        <f>Cd!M26*MDC!$AB27/1000</f>
        <v>185.175</v>
      </c>
      <c r="O1007" s="12">
        <f>Cd!N26*MDC!$AB27/1000</f>
        <v>185.175</v>
      </c>
      <c r="P1007" s="12">
        <f>Cd!O26*MDC!$AB27/1000</f>
        <v>185.175</v>
      </c>
      <c r="Q1007" s="12">
        <f>Cd!P26*MDC!$AB27/1000</f>
        <v>185.175</v>
      </c>
      <c r="R1007" s="12">
        <f>Cd!Q26*MDC!$AB27/1000</f>
        <v>185.175</v>
      </c>
      <c r="S1007" s="12">
        <f>Cd!R26*MDC!$AB27/1000</f>
        <v>185.175</v>
      </c>
      <c r="T1007" s="12">
        <f>Cd!S26*MDC!$AB27/1000</f>
        <v>185.175</v>
      </c>
      <c r="U1007" s="12">
        <f>Cd!T26*MDC!$AB27/1000</f>
        <v>185.175</v>
      </c>
      <c r="V1007" s="12">
        <f>Cd!U26*MDC!$AB27/1000</f>
        <v>185.175</v>
      </c>
      <c r="W1007" s="12">
        <f>Cd!V26*MDC!$AB27/1000</f>
        <v>185.175</v>
      </c>
      <c r="X1007" s="12">
        <f>Cd!W26*MDC!$AB27/1000</f>
        <v>185.175</v>
      </c>
      <c r="Y1007" s="12">
        <f>Cd!X26*MDC!$AB27/1000</f>
        <v>185.175</v>
      </c>
      <c r="Z1007" s="12">
        <f>Cd!Y26*MDC!$AB27/1000</f>
        <v>185.175</v>
      </c>
      <c r="AA1007" s="12">
        <f>Cd!Z26*MDC!$AB27/1000</f>
        <v>185.175</v>
      </c>
      <c r="AB1007" s="12">
        <f>Cd!AA26*MDC!$AB27/1000</f>
        <v>185.175</v>
      </c>
      <c r="AC1007" s="12">
        <f>Cd!AB26*MDC!$AB27/1000</f>
        <v>185.175</v>
      </c>
      <c r="AD1007" s="12">
        <f>Cd!AC26*MDC!$AB27/1000</f>
        <v>185.175</v>
      </c>
      <c r="AE1007" s="12">
        <f>Cd!AD26*MDC!$AB27/1000</f>
        <v>185.175</v>
      </c>
      <c r="AF1007" s="12">
        <f>Cd!AE26*MDC!$AB27/1000</f>
        <v>185.175</v>
      </c>
      <c r="AG1007" s="12"/>
    </row>
    <row r="1008" ht="14.25" hidden="1" customHeight="1" outlineLevel="2">
      <c r="B1008" s="7" t="s">
        <v>29</v>
      </c>
      <c r="C1008" s="12">
        <f>Cd!B27*MDC!$AB28/1000</f>
        <v>370.35</v>
      </c>
      <c r="D1008" s="12">
        <f>Cd!C27*MDC!$AB28/1000</f>
        <v>370.35</v>
      </c>
      <c r="E1008" s="12">
        <f>Cd!D27*MDC!$AB28/1000</f>
        <v>370.35</v>
      </c>
      <c r="F1008" s="12">
        <f>Cd!E27*MDC!$AB28/1000</f>
        <v>370.35</v>
      </c>
      <c r="G1008" s="12">
        <f>Cd!F27*MDC!$AB28/1000</f>
        <v>185.175</v>
      </c>
      <c r="H1008" s="12">
        <f>Cd!G27*MDC!$AB28/1000</f>
        <v>185.175</v>
      </c>
      <c r="I1008" s="12">
        <f>Cd!H27*MDC!$AB28/1000</f>
        <v>185.175</v>
      </c>
      <c r="J1008" s="12">
        <f>Cd!I27*MDC!$AB28/1000</f>
        <v>185.175</v>
      </c>
      <c r="K1008" s="12">
        <f>Cd!J27*MDC!$AB28/1000</f>
        <v>185.175</v>
      </c>
      <c r="L1008" s="12">
        <f>Cd!K27*MDC!$AB28/1000</f>
        <v>185.175</v>
      </c>
      <c r="M1008" s="12">
        <f>Cd!L27*MDC!$AB28/1000</f>
        <v>185.175</v>
      </c>
      <c r="N1008" s="12">
        <f>Cd!M27*MDC!$AB28/1000</f>
        <v>185.175</v>
      </c>
      <c r="O1008" s="12">
        <f>Cd!N27*MDC!$AB28/1000</f>
        <v>185.175</v>
      </c>
      <c r="P1008" s="12">
        <f>Cd!O27*MDC!$AB28/1000</f>
        <v>185.175</v>
      </c>
      <c r="Q1008" s="12">
        <f>Cd!P27*MDC!$AB28/1000</f>
        <v>185.175</v>
      </c>
      <c r="R1008" s="12">
        <f>Cd!Q27*MDC!$AB28/1000</f>
        <v>185.175</v>
      </c>
      <c r="S1008" s="12">
        <f>Cd!R27*MDC!$AB28/1000</f>
        <v>185.175</v>
      </c>
      <c r="T1008" s="12">
        <f>Cd!S27*MDC!$AB28/1000</f>
        <v>185.175</v>
      </c>
      <c r="U1008" s="12">
        <f>Cd!T27*MDC!$AB28/1000</f>
        <v>185.175</v>
      </c>
      <c r="V1008" s="12">
        <f>Cd!U27*MDC!$AB28/1000</f>
        <v>185.175</v>
      </c>
      <c r="W1008" s="12">
        <f>Cd!V27*MDC!$AB28/1000</f>
        <v>185.175</v>
      </c>
      <c r="X1008" s="12">
        <f>Cd!W27*MDC!$AB28/1000</f>
        <v>185.175</v>
      </c>
      <c r="Y1008" s="12">
        <f>Cd!X27*MDC!$AB28/1000</f>
        <v>185.175</v>
      </c>
      <c r="Z1008" s="12">
        <f>Cd!Y27*MDC!$AB28/1000</f>
        <v>185.175</v>
      </c>
      <c r="AA1008" s="12">
        <f>Cd!Z27*MDC!$AB28/1000</f>
        <v>185.175</v>
      </c>
      <c r="AB1008" s="12">
        <f>Cd!AA27*MDC!$AB28/1000</f>
        <v>185.175</v>
      </c>
      <c r="AC1008" s="12">
        <f>Cd!AB27*MDC!$AB28/1000</f>
        <v>185.175</v>
      </c>
      <c r="AD1008" s="12">
        <f>Cd!AC27*MDC!$AB28/1000</f>
        <v>185.175</v>
      </c>
      <c r="AE1008" s="12">
        <f>Cd!AD27*MDC!$AB28/1000</f>
        <v>185.175</v>
      </c>
      <c r="AF1008" s="12">
        <f>Cd!AE27*MDC!$AB28/1000</f>
        <v>185.175</v>
      </c>
      <c r="AG1008" s="12"/>
    </row>
    <row r="1009" ht="14.25" hidden="1" customHeight="1" outlineLevel="2">
      <c r="B1009" s="7" t="s">
        <v>13</v>
      </c>
      <c r="C1009" s="12">
        <f>Cd!B28*MDC!$AB29/1000</f>
        <v>1296.225</v>
      </c>
      <c r="D1009" s="12">
        <f>Cd!C28*MDC!$AB29/1000</f>
        <v>740.7</v>
      </c>
      <c r="E1009" s="12">
        <f>Cd!D28*MDC!$AB29/1000</f>
        <v>555.525</v>
      </c>
      <c r="F1009" s="12">
        <f>Cd!E28*MDC!$AB29/1000</f>
        <v>555.525</v>
      </c>
      <c r="G1009" s="12">
        <f>Cd!F28*MDC!$AB29/1000</f>
        <v>555.525</v>
      </c>
      <c r="H1009" s="12">
        <f>Cd!G28*MDC!$AB29/1000</f>
        <v>370.35</v>
      </c>
      <c r="I1009" s="12">
        <f>Cd!H28*MDC!$AB29/1000</f>
        <v>370.35</v>
      </c>
      <c r="J1009" s="12">
        <f>Cd!I28*MDC!$AB29/1000</f>
        <v>370.35</v>
      </c>
      <c r="K1009" s="12">
        <f>Cd!J28*MDC!$AB29/1000</f>
        <v>370.35</v>
      </c>
      <c r="L1009" s="12">
        <f>Cd!K28*MDC!$AB29/1000</f>
        <v>370.35</v>
      </c>
      <c r="M1009" s="12">
        <f>Cd!L28*MDC!$AB29/1000</f>
        <v>185.175</v>
      </c>
      <c r="N1009" s="12">
        <f>Cd!M28*MDC!$AB29/1000</f>
        <v>370.35</v>
      </c>
      <c r="O1009" s="12">
        <f>Cd!N28*MDC!$AB29/1000</f>
        <v>185.175</v>
      </c>
      <c r="P1009" s="12">
        <f>Cd!O28*MDC!$AB29/1000</f>
        <v>185.175</v>
      </c>
      <c r="Q1009" s="12">
        <f>Cd!P28*MDC!$AB29/1000</f>
        <v>370.35</v>
      </c>
      <c r="R1009" s="12">
        <f>Cd!Q28*MDC!$AB29/1000</f>
        <v>185.175</v>
      </c>
      <c r="S1009" s="12">
        <f>Cd!R28*MDC!$AB29/1000</f>
        <v>185.175</v>
      </c>
      <c r="T1009" s="12">
        <f>Cd!S28*MDC!$AB29/1000</f>
        <v>185.175</v>
      </c>
      <c r="U1009" s="12">
        <f>Cd!T28*MDC!$AB29/1000</f>
        <v>185.175</v>
      </c>
      <c r="V1009" s="12">
        <f>Cd!U28*MDC!$AB29/1000</f>
        <v>185.175</v>
      </c>
      <c r="W1009" s="12">
        <f>Cd!V28*MDC!$AB29/1000</f>
        <v>185.175</v>
      </c>
      <c r="X1009" s="12">
        <f>Cd!W28*MDC!$AB29/1000</f>
        <v>185.175</v>
      </c>
      <c r="Y1009" s="12">
        <f>Cd!X28*MDC!$AB29/1000</f>
        <v>185.175</v>
      </c>
      <c r="Z1009" s="12">
        <f>Cd!Y28*MDC!$AB29/1000</f>
        <v>185.175</v>
      </c>
      <c r="AA1009" s="12">
        <f>Cd!Z28*MDC!$AB29/1000</f>
        <v>185.175</v>
      </c>
      <c r="AB1009" s="12">
        <f>Cd!AA28*MDC!$AB29/1000</f>
        <v>185.175</v>
      </c>
      <c r="AC1009" s="12">
        <f>Cd!AB28*MDC!$AB29/1000</f>
        <v>185.175</v>
      </c>
      <c r="AD1009" s="12">
        <f>Cd!AC28*MDC!$AB29/1000</f>
        <v>185.175</v>
      </c>
      <c r="AE1009" s="12">
        <f>Cd!AD28*MDC!$AB29/1000</f>
        <v>185.175</v>
      </c>
      <c r="AF1009" s="12">
        <f>Cd!AE28*MDC!$AB29/1000</f>
        <v>185.175</v>
      </c>
      <c r="AG1009" s="12"/>
    </row>
    <row r="1010" ht="14.25" hidden="1" customHeight="1" outlineLevel="2">
      <c r="B1010" s="7" t="s">
        <v>32</v>
      </c>
      <c r="C1010" s="12">
        <f>Cd!B29*MDC!$AB30/1000</f>
        <v>370.35</v>
      </c>
      <c r="D1010" s="12">
        <f>Cd!C29*MDC!$AB30/1000</f>
        <v>370.35</v>
      </c>
      <c r="E1010" s="12">
        <f>Cd!D29*MDC!$AB30/1000</f>
        <v>185.175</v>
      </c>
      <c r="F1010" s="12">
        <f>Cd!E29*MDC!$AB30/1000</f>
        <v>185.175</v>
      </c>
      <c r="G1010" s="12">
        <f>Cd!F29*MDC!$AB30/1000</f>
        <v>185.175</v>
      </c>
      <c r="H1010" s="12">
        <f>Cd!G29*MDC!$AB30/1000</f>
        <v>185.175</v>
      </c>
      <c r="I1010" s="12">
        <f>Cd!H29*MDC!$AB30/1000</f>
        <v>185.175</v>
      </c>
      <c r="J1010" s="12">
        <f>Cd!I29*MDC!$AB30/1000</f>
        <v>185.175</v>
      </c>
      <c r="K1010" s="12">
        <f>Cd!J29*MDC!$AB30/1000</f>
        <v>185.175</v>
      </c>
      <c r="L1010" s="12">
        <f>Cd!K29*MDC!$AB30/1000</f>
        <v>185.175</v>
      </c>
      <c r="M1010" s="12">
        <f>Cd!L29*MDC!$AB30/1000</f>
        <v>185.175</v>
      </c>
      <c r="N1010" s="12">
        <f>Cd!M29*MDC!$AB30/1000</f>
        <v>185.175</v>
      </c>
      <c r="O1010" s="12">
        <f>Cd!N29*MDC!$AB30/1000</f>
        <v>185.175</v>
      </c>
      <c r="P1010" s="12">
        <f>Cd!O29*MDC!$AB30/1000</f>
        <v>185.175</v>
      </c>
      <c r="Q1010" s="12">
        <f>Cd!P29*MDC!$AB30/1000</f>
        <v>185.175</v>
      </c>
      <c r="R1010" s="12">
        <f>Cd!Q29*MDC!$AB30/1000</f>
        <v>185.175</v>
      </c>
      <c r="S1010" s="12">
        <f>Cd!R29*MDC!$AB30/1000</f>
        <v>185.175</v>
      </c>
      <c r="T1010" s="12">
        <f>Cd!S29*MDC!$AB30/1000</f>
        <v>185.175</v>
      </c>
      <c r="U1010" s="12">
        <f>Cd!T29*MDC!$AB30/1000</f>
        <v>185.175</v>
      </c>
      <c r="V1010" s="12">
        <f>Cd!U29*MDC!$AB30/1000</f>
        <v>185.175</v>
      </c>
      <c r="W1010" s="12">
        <f>Cd!V29*MDC!$AB30/1000</f>
        <v>185.175</v>
      </c>
      <c r="X1010" s="12">
        <f>Cd!W29*MDC!$AB30/1000</f>
        <v>185.175</v>
      </c>
      <c r="Y1010" s="12">
        <f>Cd!X29*MDC!$AB30/1000</f>
        <v>185.175</v>
      </c>
      <c r="Z1010" s="12">
        <f>Cd!Y29*MDC!$AB30/1000</f>
        <v>185.175</v>
      </c>
      <c r="AA1010" s="12">
        <f>Cd!Z29*MDC!$AB30/1000</f>
        <v>185.175</v>
      </c>
      <c r="AB1010" s="12">
        <f>Cd!AA29*MDC!$AB30/1000</f>
        <v>0</v>
      </c>
      <c r="AC1010" s="12">
        <f>Cd!AB29*MDC!$AB30/1000</f>
        <v>0</v>
      </c>
      <c r="AD1010" s="12">
        <f>Cd!AC29*MDC!$AB30/1000</f>
        <v>185.175</v>
      </c>
      <c r="AE1010" s="12">
        <f>Cd!AD29*MDC!$AB30/1000</f>
        <v>0</v>
      </c>
      <c r="AF1010" s="12">
        <f>Cd!AE29*MDC!$AB30/1000</f>
        <v>0</v>
      </c>
      <c r="AG1010" s="12"/>
    </row>
    <row r="1011" ht="14.25" hidden="1" customHeight="1" outlineLevel="2">
      <c r="B1011" s="7" t="s">
        <v>25</v>
      </c>
      <c r="C1011" s="12">
        <f>Cd!B30*MDC!$AB31/1000</f>
        <v>370.35</v>
      </c>
      <c r="D1011" s="12">
        <f>Cd!C30*MDC!$AB31/1000</f>
        <v>370.35</v>
      </c>
      <c r="E1011" s="12">
        <f>Cd!D30*MDC!$AB31/1000</f>
        <v>185.175</v>
      </c>
      <c r="F1011" s="12">
        <f>Cd!E30*MDC!$AB31/1000</f>
        <v>370.35</v>
      </c>
      <c r="G1011" s="12">
        <f>Cd!F30*MDC!$AB31/1000</f>
        <v>370.35</v>
      </c>
      <c r="H1011" s="12">
        <f>Cd!G30*MDC!$AB31/1000</f>
        <v>185.175</v>
      </c>
      <c r="I1011" s="12">
        <f>Cd!H30*MDC!$AB31/1000</f>
        <v>185.175</v>
      </c>
      <c r="J1011" s="12">
        <f>Cd!I30*MDC!$AB31/1000</f>
        <v>185.175</v>
      </c>
      <c r="K1011" s="12">
        <f>Cd!J30*MDC!$AB31/1000</f>
        <v>185.175</v>
      </c>
      <c r="L1011" s="12">
        <f>Cd!K30*MDC!$AB31/1000</f>
        <v>185.175</v>
      </c>
      <c r="M1011" s="12">
        <f>Cd!L30*MDC!$AB31/1000</f>
        <v>185.175</v>
      </c>
      <c r="N1011" s="12">
        <f>Cd!M30*MDC!$AB31/1000</f>
        <v>185.175</v>
      </c>
      <c r="O1011" s="12">
        <f>Cd!N30*MDC!$AB31/1000</f>
        <v>185.175</v>
      </c>
      <c r="P1011" s="12">
        <f>Cd!O30*MDC!$AB31/1000</f>
        <v>185.175</v>
      </c>
      <c r="Q1011" s="12">
        <f>Cd!P30*MDC!$AB31/1000</f>
        <v>185.175</v>
      </c>
      <c r="R1011" s="12">
        <f>Cd!Q30*MDC!$AB31/1000</f>
        <v>185.175</v>
      </c>
      <c r="S1011" s="12">
        <f>Cd!R30*MDC!$AB31/1000</f>
        <v>185.175</v>
      </c>
      <c r="T1011" s="12">
        <f>Cd!S30*MDC!$AB31/1000</f>
        <v>185.175</v>
      </c>
      <c r="U1011" s="12">
        <f>Cd!T30*MDC!$AB31/1000</f>
        <v>185.175</v>
      </c>
      <c r="V1011" s="12">
        <f>Cd!U30*MDC!$AB31/1000</f>
        <v>185.175</v>
      </c>
      <c r="W1011" s="12">
        <f>Cd!V30*MDC!$AB31/1000</f>
        <v>185.175</v>
      </c>
      <c r="X1011" s="12">
        <f>Cd!W30*MDC!$AB31/1000</f>
        <v>185.175</v>
      </c>
      <c r="Y1011" s="12">
        <f>Cd!X30*MDC!$AB31/1000</f>
        <v>185.175</v>
      </c>
      <c r="Z1011" s="12">
        <f>Cd!Y30*MDC!$AB31/1000</f>
        <v>185.175</v>
      </c>
      <c r="AA1011" s="12">
        <f>Cd!Z30*MDC!$AB31/1000</f>
        <v>0</v>
      </c>
      <c r="AB1011" s="12">
        <f>Cd!AA30*MDC!$AB31/1000</f>
        <v>185.175</v>
      </c>
      <c r="AC1011" s="12">
        <f>Cd!AB30*MDC!$AB31/1000</f>
        <v>0</v>
      </c>
      <c r="AD1011" s="12">
        <f>Cd!AC30*MDC!$AB31/1000</f>
        <v>0</v>
      </c>
      <c r="AE1011" s="12">
        <f>Cd!AD30*MDC!$AB31/1000</f>
        <v>185.175</v>
      </c>
      <c r="AF1011" s="12">
        <f>Cd!AE30*MDC!$AB31/1000</f>
        <v>185.175</v>
      </c>
      <c r="AG1011" s="12"/>
    </row>
    <row r="1012" ht="14.25" hidden="1" customHeight="1" outlineLevel="2">
      <c r="B1012" s="7" t="s">
        <v>33</v>
      </c>
      <c r="C1012" s="12">
        <f>Cd!B31*MDC!$AB32/1000</f>
        <v>555.525</v>
      </c>
      <c r="D1012" s="12">
        <f>Cd!C31*MDC!$AB32/1000</f>
        <v>555.525</v>
      </c>
      <c r="E1012" s="12">
        <f>Cd!D31*MDC!$AB32/1000</f>
        <v>555.525</v>
      </c>
      <c r="F1012" s="12">
        <f>Cd!E31*MDC!$AB32/1000</f>
        <v>555.525</v>
      </c>
      <c r="G1012" s="12">
        <f>Cd!F31*MDC!$AB32/1000</f>
        <v>555.525</v>
      </c>
      <c r="H1012" s="12">
        <f>Cd!G31*MDC!$AB32/1000</f>
        <v>370.35</v>
      </c>
      <c r="I1012" s="12">
        <f>Cd!H31*MDC!$AB32/1000</f>
        <v>370.35</v>
      </c>
      <c r="J1012" s="12">
        <f>Cd!I31*MDC!$AB32/1000</f>
        <v>370.35</v>
      </c>
      <c r="K1012" s="12">
        <f>Cd!J31*MDC!$AB32/1000</f>
        <v>370.35</v>
      </c>
      <c r="L1012" s="12">
        <f>Cd!K31*MDC!$AB32/1000</f>
        <v>185.175</v>
      </c>
      <c r="M1012" s="12">
        <f>Cd!L31*MDC!$AB32/1000</f>
        <v>185.175</v>
      </c>
      <c r="N1012" s="12">
        <f>Cd!M31*MDC!$AB32/1000</f>
        <v>185.175</v>
      </c>
      <c r="O1012" s="12">
        <f>Cd!N31*MDC!$AB32/1000</f>
        <v>185.175</v>
      </c>
      <c r="P1012" s="12">
        <f>Cd!O31*MDC!$AB32/1000</f>
        <v>185.175</v>
      </c>
      <c r="Q1012" s="12">
        <f>Cd!P31*MDC!$AB32/1000</f>
        <v>185.175</v>
      </c>
      <c r="R1012" s="12">
        <f>Cd!Q31*MDC!$AB32/1000</f>
        <v>185.175</v>
      </c>
      <c r="S1012" s="12">
        <f>Cd!R31*MDC!$AB32/1000</f>
        <v>185.175</v>
      </c>
      <c r="T1012" s="12">
        <f>Cd!S31*MDC!$AB32/1000</f>
        <v>185.175</v>
      </c>
      <c r="U1012" s="12">
        <f>Cd!T31*MDC!$AB32/1000</f>
        <v>185.175</v>
      </c>
      <c r="V1012" s="12">
        <f>Cd!U31*MDC!$AB32/1000</f>
        <v>185.175</v>
      </c>
      <c r="W1012" s="12">
        <f>Cd!V31*MDC!$AB32/1000</f>
        <v>185.175</v>
      </c>
      <c r="X1012" s="12">
        <f>Cd!W31*MDC!$AB32/1000</f>
        <v>185.175</v>
      </c>
      <c r="Y1012" s="12">
        <f>Cd!X31*MDC!$AB32/1000</f>
        <v>185.175</v>
      </c>
      <c r="Z1012" s="12">
        <f>Cd!Y31*MDC!$AB32/1000</f>
        <v>185.175</v>
      </c>
      <c r="AA1012" s="12">
        <f>Cd!Z31*MDC!$AB32/1000</f>
        <v>185.175</v>
      </c>
      <c r="AB1012" s="12">
        <f>Cd!AA31*MDC!$AB32/1000</f>
        <v>185.175</v>
      </c>
      <c r="AC1012" s="12">
        <f>Cd!AB31*MDC!$AB32/1000</f>
        <v>185.175</v>
      </c>
      <c r="AD1012" s="12">
        <f>Cd!AC31*MDC!$AB32/1000</f>
        <v>185.175</v>
      </c>
      <c r="AE1012" s="12">
        <f>Cd!AD31*MDC!$AB32/1000</f>
        <v>185.175</v>
      </c>
      <c r="AF1012" s="12">
        <f>Cd!AE31*MDC!$AB32/1000</f>
        <v>185.175</v>
      </c>
      <c r="AG1012" s="12"/>
    </row>
    <row r="1013" ht="14.25" hidden="1" customHeight="1" outlineLevel="2">
      <c r="B1013" s="7" t="s">
        <v>35</v>
      </c>
      <c r="C1013" s="12">
        <f>Cd!B32*MDC!$AB33/1000</f>
        <v>4814.55</v>
      </c>
      <c r="D1013" s="12">
        <f>Cd!C32*MDC!$AB33/1000</f>
        <v>4814.55</v>
      </c>
      <c r="E1013" s="12">
        <f>Cd!D32*MDC!$AB33/1000</f>
        <v>4629.375</v>
      </c>
      <c r="F1013" s="12">
        <f>Cd!E32*MDC!$AB33/1000</f>
        <v>2592.45</v>
      </c>
      <c r="G1013" s="12">
        <f>Cd!F32*MDC!$AB33/1000</f>
        <v>2592.45</v>
      </c>
      <c r="H1013" s="12">
        <f>Cd!G32*MDC!$AB33/1000</f>
        <v>2222.1</v>
      </c>
      <c r="I1013" s="12">
        <f>Cd!H32*MDC!$AB33/1000</f>
        <v>2036.925</v>
      </c>
      <c r="J1013" s="12">
        <f>Cd!I32*MDC!$AB33/1000</f>
        <v>1851.75</v>
      </c>
      <c r="K1013" s="12">
        <f>Cd!J32*MDC!$AB33/1000</f>
        <v>1481.4</v>
      </c>
      <c r="L1013" s="12">
        <f>Cd!K32*MDC!$AB33/1000</f>
        <v>1481.4</v>
      </c>
      <c r="M1013" s="12">
        <f>Cd!L32*MDC!$AB33/1000</f>
        <v>1296.225</v>
      </c>
      <c r="N1013" s="12">
        <f>Cd!M32*MDC!$AB33/1000</f>
        <v>1111.05</v>
      </c>
      <c r="O1013" s="12">
        <f>Cd!N32*MDC!$AB33/1000</f>
        <v>1111.05</v>
      </c>
      <c r="P1013" s="12">
        <f>Cd!O32*MDC!$AB33/1000</f>
        <v>1111.05</v>
      </c>
      <c r="Q1013" s="12">
        <f>Cd!P32*MDC!$AB33/1000</f>
        <v>1111.05</v>
      </c>
      <c r="R1013" s="12">
        <f>Cd!Q32*MDC!$AB33/1000</f>
        <v>1111.05</v>
      </c>
      <c r="S1013" s="12">
        <f>Cd!R32*MDC!$AB33/1000</f>
        <v>1111.05</v>
      </c>
      <c r="T1013" s="12">
        <f>Cd!S32*MDC!$AB33/1000</f>
        <v>925.875</v>
      </c>
      <c r="U1013" s="12">
        <f>Cd!T32*MDC!$AB33/1000</f>
        <v>925.875</v>
      </c>
      <c r="V1013" s="12">
        <f>Cd!U32*MDC!$AB33/1000</f>
        <v>925.875</v>
      </c>
      <c r="W1013" s="12">
        <f>Cd!V32*MDC!$AB33/1000</f>
        <v>925.875</v>
      </c>
      <c r="X1013" s="12">
        <f>Cd!W32*MDC!$AB33/1000</f>
        <v>925.875</v>
      </c>
      <c r="Y1013" s="12">
        <f>Cd!X32*MDC!$AB33/1000</f>
        <v>925.875</v>
      </c>
      <c r="Z1013" s="12">
        <f>Cd!Y32*MDC!$AB33/1000</f>
        <v>925.875</v>
      </c>
      <c r="AA1013" s="12">
        <f>Cd!Z32*MDC!$AB33/1000</f>
        <v>925.875</v>
      </c>
      <c r="AB1013" s="12">
        <f>Cd!AA32*MDC!$AB33/1000</f>
        <v>925.875</v>
      </c>
      <c r="AC1013" s="12">
        <f>Cd!AB32*MDC!$AB33/1000</f>
        <v>925.875</v>
      </c>
      <c r="AD1013" s="12">
        <f>Cd!AC32*MDC!$AB33/1000</f>
        <v>925.875</v>
      </c>
      <c r="AE1013" s="12">
        <f>Cd!AD32*MDC!$AB33/1000</f>
        <v>1111.05</v>
      </c>
      <c r="AF1013" s="12">
        <f>Cd!AE32*MDC!$AB33/1000</f>
        <v>1111.05</v>
      </c>
      <c r="AG1013" s="12"/>
    </row>
    <row r="1014" ht="14.25" hidden="1" customHeight="1" outlineLevel="2">
      <c r="B1014" s="7" t="s">
        <v>34</v>
      </c>
      <c r="C1014" s="12">
        <f>Cd!B33*MDC!$AB34/1000</f>
        <v>0</v>
      </c>
      <c r="D1014" s="12">
        <f>Cd!C33*MDC!$AB34/1000</f>
        <v>0</v>
      </c>
      <c r="E1014" s="12">
        <f>Cd!D33*MDC!$AB34/1000</f>
        <v>0</v>
      </c>
      <c r="F1014" s="12">
        <f>Cd!E33*MDC!$AB34/1000</f>
        <v>0</v>
      </c>
      <c r="G1014" s="12">
        <f>Cd!F33*MDC!$AB34/1000</f>
        <v>185.175</v>
      </c>
      <c r="H1014" s="12">
        <f>Cd!G33*MDC!$AB34/1000</f>
        <v>0</v>
      </c>
      <c r="I1014" s="12">
        <f>Cd!H33*MDC!$AB34/1000</f>
        <v>0</v>
      </c>
      <c r="J1014" s="12">
        <f>Cd!I33*MDC!$AB34/1000</f>
        <v>185.175</v>
      </c>
      <c r="K1014" s="12">
        <f>Cd!J33*MDC!$AB34/1000</f>
        <v>185.175</v>
      </c>
      <c r="L1014" s="12">
        <f>Cd!K33*MDC!$AB34/1000</f>
        <v>0</v>
      </c>
      <c r="M1014" s="12">
        <f>Cd!L33*MDC!$AB34/1000</f>
        <v>185.175</v>
      </c>
      <c r="N1014" s="12">
        <f>Cd!M33*MDC!$AB34/1000</f>
        <v>185.175</v>
      </c>
      <c r="O1014" s="12">
        <f>Cd!N33*MDC!$AB34/1000</f>
        <v>0</v>
      </c>
      <c r="P1014" s="12">
        <f>Cd!O33*MDC!$AB34/1000</f>
        <v>0</v>
      </c>
      <c r="Q1014" s="12">
        <f>Cd!P33*MDC!$AB34/1000</f>
        <v>185.175</v>
      </c>
      <c r="R1014" s="12">
        <f>Cd!Q33*MDC!$AB34/1000</f>
        <v>185.175</v>
      </c>
      <c r="S1014" s="12">
        <f>Cd!R33*MDC!$AB34/1000</f>
        <v>185.175</v>
      </c>
      <c r="T1014" s="12">
        <f>Cd!S33*MDC!$AB34/1000</f>
        <v>0</v>
      </c>
      <c r="U1014" s="12">
        <f>Cd!T33*MDC!$AB34/1000</f>
        <v>185.175</v>
      </c>
      <c r="V1014" s="12">
        <f>Cd!U33*MDC!$AB34/1000</f>
        <v>185.175</v>
      </c>
      <c r="W1014" s="12">
        <f>Cd!V33*MDC!$AB34/1000</f>
        <v>185.175</v>
      </c>
      <c r="X1014" s="12">
        <f>Cd!W33*MDC!$AB34/1000</f>
        <v>185.175</v>
      </c>
      <c r="Y1014" s="12">
        <f>Cd!X33*MDC!$AB34/1000</f>
        <v>185.175</v>
      </c>
      <c r="Z1014" s="12">
        <f>Cd!Y33*MDC!$AB34/1000</f>
        <v>185.175</v>
      </c>
      <c r="AA1014" s="12">
        <f>Cd!Z33*MDC!$AB34/1000</f>
        <v>185.175</v>
      </c>
      <c r="AB1014" s="12">
        <f>Cd!AA33*MDC!$AB34/1000</f>
        <v>185.175</v>
      </c>
      <c r="AC1014" s="12">
        <f>Cd!AB33*MDC!$AB34/1000</f>
        <v>185.175</v>
      </c>
      <c r="AD1014" s="12">
        <f>Cd!AC33*MDC!$AB34/1000</f>
        <v>185.175</v>
      </c>
      <c r="AE1014" s="12">
        <f>Cd!AD33*MDC!$AB34/1000</f>
        <v>185.175</v>
      </c>
      <c r="AF1014" s="12">
        <f>Cd!AE33*MDC!$AB34/1000</f>
        <v>185.175</v>
      </c>
      <c r="AG1014" s="12"/>
    </row>
    <row r="1015" ht="14.25" hidden="1" customHeight="1" outlineLevel="1"/>
    <row r="1016" ht="14.25" customHeight="1" collapsed="1"/>
    <row r="1017" ht="14.25" customHeight="1">
      <c r="A1017" s="15" t="s">
        <v>144</v>
      </c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</row>
    <row r="1018" ht="14.25" hidden="1" customHeight="1" outlineLevel="1"/>
    <row r="1019" ht="14.25" hidden="1" customHeight="1" outlineLevel="1">
      <c r="B1019" s="17" t="s">
        <v>142</v>
      </c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9"/>
    </row>
    <row r="1020" ht="14.25" hidden="1" customHeight="1" outlineLevel="2">
      <c r="C1020" s="7">
        <v>1990.0</v>
      </c>
      <c r="D1020" s="7">
        <v>1991.0</v>
      </c>
      <c r="E1020" s="7">
        <v>1992.0</v>
      </c>
      <c r="F1020" s="7">
        <v>1993.0</v>
      </c>
      <c r="G1020" s="7">
        <v>1994.0</v>
      </c>
      <c r="H1020" s="7">
        <v>1995.0</v>
      </c>
      <c r="I1020" s="7">
        <v>1996.0</v>
      </c>
      <c r="J1020" s="7">
        <v>1997.0</v>
      </c>
      <c r="K1020" s="7">
        <v>1998.0</v>
      </c>
      <c r="L1020" s="7">
        <v>1999.0</v>
      </c>
      <c r="M1020" s="7">
        <v>2000.0</v>
      </c>
      <c r="N1020" s="7">
        <v>2001.0</v>
      </c>
      <c r="O1020" s="7">
        <v>2002.0</v>
      </c>
      <c r="P1020" s="7">
        <v>2003.0</v>
      </c>
      <c r="Q1020" s="7">
        <v>2004.0</v>
      </c>
      <c r="R1020" s="7">
        <v>2005.0</v>
      </c>
      <c r="S1020" s="7">
        <v>2006.0</v>
      </c>
      <c r="T1020" s="7">
        <v>2007.0</v>
      </c>
      <c r="U1020" s="7">
        <v>2008.0</v>
      </c>
      <c r="V1020" s="7">
        <v>2009.0</v>
      </c>
      <c r="W1020" s="7">
        <v>2010.0</v>
      </c>
      <c r="X1020" s="7">
        <v>2011.0</v>
      </c>
      <c r="Y1020" s="7">
        <v>2012.0</v>
      </c>
      <c r="Z1020" s="7">
        <v>2013.0</v>
      </c>
      <c r="AA1020" s="7">
        <v>2014.0</v>
      </c>
      <c r="AB1020" s="7">
        <v>2015.0</v>
      </c>
      <c r="AC1020" s="7">
        <v>2016.0</v>
      </c>
      <c r="AD1020" s="7">
        <v>2017.0</v>
      </c>
      <c r="AE1020" s="7">
        <v>2018.0</v>
      </c>
      <c r="AF1020" s="7">
        <v>2019.0</v>
      </c>
      <c r="AG1020" s="7">
        <v>2020.0</v>
      </c>
    </row>
    <row r="1021" ht="14.25" hidden="1" customHeight="1" outlineLevel="2">
      <c r="B1021" s="7" t="s">
        <v>6</v>
      </c>
      <c r="C1021" s="12">
        <f>Hg!B3*MDC!$AC4/1000</f>
        <v>101.418</v>
      </c>
      <c r="D1021" s="12">
        <f>Hg!C3*MDC!$AC4/1000</f>
        <v>101.418</v>
      </c>
      <c r="E1021" s="12">
        <f>Hg!D3*MDC!$AC4/1000</f>
        <v>101.418</v>
      </c>
      <c r="F1021" s="12">
        <f>Hg!E3*MDC!$AC4/1000</f>
        <v>67.612</v>
      </c>
      <c r="G1021" s="12">
        <f>Hg!F3*MDC!$AC4/1000</f>
        <v>67.612</v>
      </c>
      <c r="H1021" s="12">
        <f>Hg!G3*MDC!$AC4/1000</f>
        <v>50.709</v>
      </c>
      <c r="I1021" s="12">
        <f>Hg!H3*MDC!$AC4/1000</f>
        <v>50.709</v>
      </c>
      <c r="J1021" s="12">
        <f>Hg!I3*MDC!$AC4/1000</f>
        <v>67.612</v>
      </c>
      <c r="K1021" s="12">
        <f>Hg!J3*MDC!$AC4/1000</f>
        <v>50.709</v>
      </c>
      <c r="L1021" s="12">
        <f>Hg!K3*MDC!$AC4/1000</f>
        <v>50.709</v>
      </c>
      <c r="M1021" s="12">
        <f>Hg!L3*MDC!$AC4/1000</f>
        <v>50.709</v>
      </c>
      <c r="N1021" s="12">
        <f>Hg!M3*MDC!$AC4/1000</f>
        <v>50.709</v>
      </c>
      <c r="O1021" s="12">
        <f>Hg!N3*MDC!$AC4/1000</f>
        <v>67.612</v>
      </c>
      <c r="P1021" s="12">
        <f>Hg!O3*MDC!$AC4/1000</f>
        <v>67.612</v>
      </c>
      <c r="Q1021" s="12">
        <f>Hg!P3*MDC!$AC4/1000</f>
        <v>67.612</v>
      </c>
      <c r="R1021" s="12">
        <f>Hg!Q3*MDC!$AC4/1000</f>
        <v>33.806</v>
      </c>
      <c r="S1021" s="12">
        <f>Hg!R3*MDC!$AC4/1000</f>
        <v>33.806</v>
      </c>
      <c r="T1021" s="12">
        <f>Hg!S3*MDC!$AC4/1000</f>
        <v>50.709</v>
      </c>
      <c r="U1021" s="12">
        <f>Hg!T3*MDC!$AC4/1000</f>
        <v>67.612</v>
      </c>
      <c r="V1021" s="12">
        <f>Hg!U3*MDC!$AC4/1000</f>
        <v>33.806</v>
      </c>
      <c r="W1021" s="12">
        <f>Hg!V3*MDC!$AC4/1000</f>
        <v>33.806</v>
      </c>
      <c r="X1021" s="12">
        <f>Hg!W3*MDC!$AC4/1000</f>
        <v>33.806</v>
      </c>
      <c r="Y1021" s="12">
        <f>Hg!X3*MDC!$AC4/1000</f>
        <v>16.903</v>
      </c>
      <c r="Z1021" s="12">
        <f>Hg!Y3*MDC!$AC4/1000</f>
        <v>16.903</v>
      </c>
      <c r="AA1021" s="12">
        <f>Hg!Z3*MDC!$AC4/1000</f>
        <v>33.806</v>
      </c>
      <c r="AB1021" s="12">
        <f>Hg!AA3*MDC!$AC4/1000</f>
        <v>16.903</v>
      </c>
      <c r="AC1021" s="12">
        <f>Hg!AB3*MDC!$AC4/1000</f>
        <v>16.903</v>
      </c>
      <c r="AD1021" s="12">
        <f>Hg!AC3*MDC!$AC4/1000</f>
        <v>16.903</v>
      </c>
      <c r="AE1021" s="12">
        <f>Hg!AD3*MDC!$AC4/1000</f>
        <v>16.903</v>
      </c>
      <c r="AF1021" s="12">
        <f>Hg!AE3*MDC!$AC4/1000</f>
        <v>16.903</v>
      </c>
      <c r="AG1021" s="12"/>
    </row>
    <row r="1022" ht="14.25" hidden="1" customHeight="1" outlineLevel="2">
      <c r="B1022" s="7" t="s">
        <v>7</v>
      </c>
      <c r="C1022" s="12">
        <f>Hg!B4*MDC!$AC5/1000</f>
        <v>50.709</v>
      </c>
      <c r="D1022" s="12">
        <f>Hg!C4*MDC!$AC5/1000</f>
        <v>33.806</v>
      </c>
      <c r="E1022" s="12">
        <f>Hg!D4*MDC!$AC5/1000</f>
        <v>33.806</v>
      </c>
      <c r="F1022" s="12">
        <f>Hg!E4*MDC!$AC5/1000</f>
        <v>33.806</v>
      </c>
      <c r="G1022" s="12">
        <f>Hg!F4*MDC!$AC5/1000</f>
        <v>33.806</v>
      </c>
      <c r="H1022" s="12">
        <f>Hg!G4*MDC!$AC5/1000</f>
        <v>33.806</v>
      </c>
      <c r="I1022" s="12">
        <f>Hg!H4*MDC!$AC5/1000</f>
        <v>33.806</v>
      </c>
      <c r="J1022" s="12">
        <f>Hg!I4*MDC!$AC5/1000</f>
        <v>33.806</v>
      </c>
      <c r="K1022" s="12">
        <f>Hg!J4*MDC!$AC5/1000</f>
        <v>33.806</v>
      </c>
      <c r="L1022" s="12">
        <f>Hg!K4*MDC!$AC5/1000</f>
        <v>33.806</v>
      </c>
      <c r="M1022" s="12">
        <f>Hg!L4*MDC!$AC5/1000</f>
        <v>33.806</v>
      </c>
      <c r="N1022" s="12">
        <f>Hg!M4*MDC!$AC5/1000</f>
        <v>16.903</v>
      </c>
      <c r="O1022" s="12">
        <f>Hg!N4*MDC!$AC5/1000</f>
        <v>16.903</v>
      </c>
      <c r="P1022" s="12">
        <f>Hg!O4*MDC!$AC5/1000</f>
        <v>33.806</v>
      </c>
      <c r="Q1022" s="12">
        <f>Hg!P4*MDC!$AC5/1000</f>
        <v>33.806</v>
      </c>
      <c r="R1022" s="12">
        <f>Hg!Q4*MDC!$AC5/1000</f>
        <v>33.806</v>
      </c>
      <c r="S1022" s="12">
        <f>Hg!R4*MDC!$AC5/1000</f>
        <v>33.806</v>
      </c>
      <c r="T1022" s="12">
        <f>Hg!S4*MDC!$AC5/1000</f>
        <v>33.806</v>
      </c>
      <c r="U1022" s="12">
        <f>Hg!T4*MDC!$AC5/1000</f>
        <v>16.903</v>
      </c>
      <c r="V1022" s="12">
        <f>Hg!U4*MDC!$AC5/1000</f>
        <v>16.903</v>
      </c>
      <c r="W1022" s="12">
        <f>Hg!V4*MDC!$AC5/1000</f>
        <v>16.903</v>
      </c>
      <c r="X1022" s="12">
        <f>Hg!W4*MDC!$AC5/1000</f>
        <v>16.903</v>
      </c>
      <c r="Y1022" s="12">
        <f>Hg!X4*MDC!$AC5/1000</f>
        <v>16.903</v>
      </c>
      <c r="Z1022" s="12">
        <f>Hg!Y4*MDC!$AC5/1000</f>
        <v>16.903</v>
      </c>
      <c r="AA1022" s="12">
        <f>Hg!Z4*MDC!$AC5/1000</f>
        <v>16.903</v>
      </c>
      <c r="AB1022" s="12">
        <f>Hg!AA4*MDC!$AC5/1000</f>
        <v>16.903</v>
      </c>
      <c r="AC1022" s="12">
        <f>Hg!AB4*MDC!$AC5/1000</f>
        <v>16.903</v>
      </c>
      <c r="AD1022" s="12">
        <f>Hg!AC4*MDC!$AC5/1000</f>
        <v>16.903</v>
      </c>
      <c r="AE1022" s="12">
        <f>Hg!AD4*MDC!$AC5/1000</f>
        <v>16.903</v>
      </c>
      <c r="AF1022" s="12">
        <f>Hg!AE4*MDC!$AC5/1000</f>
        <v>16.903</v>
      </c>
      <c r="AG1022" s="12"/>
    </row>
    <row r="1023" ht="14.25" hidden="1" customHeight="1" outlineLevel="2">
      <c r="B1023" s="7" t="s">
        <v>10</v>
      </c>
      <c r="C1023" s="12">
        <f>Hg!B5*MDC!$AC6/1000</f>
        <v>84.515</v>
      </c>
      <c r="D1023" s="12">
        <f>Hg!C5*MDC!$AC6/1000</f>
        <v>84.515</v>
      </c>
      <c r="E1023" s="12">
        <f>Hg!D5*MDC!$AC6/1000</f>
        <v>84.515</v>
      </c>
      <c r="F1023" s="12">
        <f>Hg!E5*MDC!$AC6/1000</f>
        <v>67.612</v>
      </c>
      <c r="G1023" s="12">
        <f>Hg!F5*MDC!$AC6/1000</f>
        <v>67.612</v>
      </c>
      <c r="H1023" s="12">
        <f>Hg!G5*MDC!$AC6/1000</f>
        <v>67.612</v>
      </c>
      <c r="I1023" s="12">
        <f>Hg!H5*MDC!$AC6/1000</f>
        <v>67.612</v>
      </c>
      <c r="J1023" s="12">
        <f>Hg!I5*MDC!$AC6/1000</f>
        <v>67.612</v>
      </c>
      <c r="K1023" s="12">
        <f>Hg!J5*MDC!$AC6/1000</f>
        <v>50.709</v>
      </c>
      <c r="L1023" s="12">
        <f>Hg!K5*MDC!$AC6/1000</f>
        <v>50.709</v>
      </c>
      <c r="M1023" s="12">
        <f>Hg!L5*MDC!$AC6/1000</f>
        <v>50.709</v>
      </c>
      <c r="N1023" s="12">
        <f>Hg!M5*MDC!$AC6/1000</f>
        <v>50.709</v>
      </c>
      <c r="O1023" s="12">
        <f>Hg!N5*MDC!$AC6/1000</f>
        <v>50.709</v>
      </c>
      <c r="P1023" s="12">
        <f>Hg!O5*MDC!$AC6/1000</f>
        <v>50.709</v>
      </c>
      <c r="Q1023" s="12">
        <f>Hg!P5*MDC!$AC6/1000</f>
        <v>50.709</v>
      </c>
      <c r="R1023" s="12">
        <f>Hg!Q5*MDC!$AC6/1000</f>
        <v>50.709</v>
      </c>
      <c r="S1023" s="12">
        <f>Hg!R5*MDC!$AC6/1000</f>
        <v>50.709</v>
      </c>
      <c r="T1023" s="12">
        <f>Hg!S5*MDC!$AC6/1000</f>
        <v>50.709</v>
      </c>
      <c r="U1023" s="12">
        <f>Hg!T5*MDC!$AC6/1000</f>
        <v>50.709</v>
      </c>
      <c r="V1023" s="12">
        <f>Hg!U5*MDC!$AC6/1000</f>
        <v>50.709</v>
      </c>
      <c r="W1023" s="12">
        <f>Hg!V5*MDC!$AC6/1000</f>
        <v>50.709</v>
      </c>
      <c r="X1023" s="12">
        <f>Hg!W5*MDC!$AC6/1000</f>
        <v>50.709</v>
      </c>
      <c r="Y1023" s="12">
        <f>Hg!X5*MDC!$AC6/1000</f>
        <v>50.709</v>
      </c>
      <c r="Z1023" s="12">
        <f>Hg!Y5*MDC!$AC6/1000</f>
        <v>50.709</v>
      </c>
      <c r="AA1023" s="12">
        <f>Hg!Z5*MDC!$AC6/1000</f>
        <v>50.709</v>
      </c>
      <c r="AB1023" s="12">
        <f>Hg!AA5*MDC!$AC6/1000</f>
        <v>33.806</v>
      </c>
      <c r="AC1023" s="12">
        <f>Hg!AB5*MDC!$AC6/1000</f>
        <v>33.806</v>
      </c>
      <c r="AD1023" s="12">
        <f>Hg!AC5*MDC!$AC6/1000</f>
        <v>33.806</v>
      </c>
      <c r="AE1023" s="12">
        <f>Hg!AD5*MDC!$AC6/1000</f>
        <v>33.806</v>
      </c>
      <c r="AF1023" s="12">
        <f>Hg!AE5*MDC!$AC6/1000</f>
        <v>33.806</v>
      </c>
      <c r="AG1023" s="12"/>
    </row>
    <row r="1024" ht="14.25" hidden="1" customHeight="1" outlineLevel="2">
      <c r="B1024" s="7" t="s">
        <v>11</v>
      </c>
      <c r="C1024" s="12">
        <f>Hg!B6*MDC!$AC7/1000</f>
        <v>50.709</v>
      </c>
      <c r="D1024" s="12">
        <f>Hg!C6*MDC!$AC7/1000</f>
        <v>50.709</v>
      </c>
      <c r="E1024" s="12">
        <f>Hg!D6*MDC!$AC7/1000</f>
        <v>50.709</v>
      </c>
      <c r="F1024" s="12">
        <f>Hg!E6*MDC!$AC7/1000</f>
        <v>50.709</v>
      </c>
      <c r="G1024" s="12">
        <f>Hg!F6*MDC!$AC7/1000</f>
        <v>50.709</v>
      </c>
      <c r="H1024" s="12">
        <f>Hg!G6*MDC!$AC7/1000</f>
        <v>33.806</v>
      </c>
      <c r="I1024" s="12">
        <f>Hg!H6*MDC!$AC7/1000</f>
        <v>33.806</v>
      </c>
      <c r="J1024" s="12">
        <f>Hg!I6*MDC!$AC7/1000</f>
        <v>33.806</v>
      </c>
      <c r="K1024" s="12">
        <f>Hg!J6*MDC!$AC7/1000</f>
        <v>33.806</v>
      </c>
      <c r="L1024" s="12">
        <f>Hg!K6*MDC!$AC7/1000</f>
        <v>16.903</v>
      </c>
      <c r="M1024" s="12">
        <f>Hg!L6*MDC!$AC7/1000</f>
        <v>16.903</v>
      </c>
      <c r="N1024" s="12">
        <f>Hg!M6*MDC!$AC7/1000</f>
        <v>16.903</v>
      </c>
      <c r="O1024" s="12">
        <f>Hg!N6*MDC!$AC7/1000</f>
        <v>16.903</v>
      </c>
      <c r="P1024" s="12">
        <f>Hg!O6*MDC!$AC7/1000</f>
        <v>16.903</v>
      </c>
      <c r="Q1024" s="12">
        <f>Hg!P6*MDC!$AC7/1000</f>
        <v>16.903</v>
      </c>
      <c r="R1024" s="12">
        <f>Hg!Q6*MDC!$AC7/1000</f>
        <v>16.903</v>
      </c>
      <c r="S1024" s="12">
        <f>Hg!R6*MDC!$AC7/1000</f>
        <v>16.903</v>
      </c>
      <c r="T1024" s="12">
        <f>Hg!S6*MDC!$AC7/1000</f>
        <v>16.903</v>
      </c>
      <c r="U1024" s="12">
        <f>Hg!T6*MDC!$AC7/1000</f>
        <v>16.903</v>
      </c>
      <c r="V1024" s="12">
        <f>Hg!U6*MDC!$AC7/1000</f>
        <v>0</v>
      </c>
      <c r="W1024" s="12">
        <f>Hg!V6*MDC!$AC7/1000</f>
        <v>0</v>
      </c>
      <c r="X1024" s="12">
        <f>Hg!W6*MDC!$AC7/1000</f>
        <v>0</v>
      </c>
      <c r="Y1024" s="12">
        <f>Hg!X6*MDC!$AC7/1000</f>
        <v>0</v>
      </c>
      <c r="Z1024" s="12">
        <f>Hg!Y6*MDC!$AC7/1000</f>
        <v>0</v>
      </c>
      <c r="AA1024" s="12">
        <f>Hg!Z6*MDC!$AC7/1000</f>
        <v>0</v>
      </c>
      <c r="AB1024" s="12">
        <f>Hg!AA6*MDC!$AC7/1000</f>
        <v>0</v>
      </c>
      <c r="AC1024" s="12">
        <f>Hg!AB6*MDC!$AC7/1000</f>
        <v>0</v>
      </c>
      <c r="AD1024" s="12">
        <f>Hg!AC6*MDC!$AC7/1000</f>
        <v>0</v>
      </c>
      <c r="AE1024" s="12">
        <f>Hg!AD6*MDC!$AC7/1000</f>
        <v>0</v>
      </c>
      <c r="AF1024" s="12">
        <f>Hg!AE6*MDC!$AC7/1000</f>
        <v>0</v>
      </c>
      <c r="AG1024" s="12"/>
    </row>
    <row r="1025" ht="14.25" hidden="1" customHeight="1" outlineLevel="2">
      <c r="B1025" s="7" t="s">
        <v>15</v>
      </c>
      <c r="C1025" s="12">
        <f>Hg!B7*MDC!$AC8/1000</f>
        <v>591.605</v>
      </c>
      <c r="D1025" s="12">
        <f>Hg!C7*MDC!$AC8/1000</f>
        <v>507.09</v>
      </c>
      <c r="E1025" s="12">
        <f>Hg!D7*MDC!$AC8/1000</f>
        <v>422.575</v>
      </c>
      <c r="F1025" s="12">
        <f>Hg!E7*MDC!$AC8/1000</f>
        <v>388.769</v>
      </c>
      <c r="G1025" s="12">
        <f>Hg!F7*MDC!$AC8/1000</f>
        <v>354.963</v>
      </c>
      <c r="H1025" s="12">
        <f>Hg!G7*MDC!$AC8/1000</f>
        <v>338.06</v>
      </c>
      <c r="I1025" s="12">
        <f>Hg!H7*MDC!$AC8/1000</f>
        <v>338.06</v>
      </c>
      <c r="J1025" s="12">
        <f>Hg!I7*MDC!$AC8/1000</f>
        <v>321.157</v>
      </c>
      <c r="K1025" s="12">
        <f>Hg!J7*MDC!$AC8/1000</f>
        <v>321.157</v>
      </c>
      <c r="L1025" s="12">
        <f>Hg!K7*MDC!$AC8/1000</f>
        <v>304.254</v>
      </c>
      <c r="M1025" s="12">
        <f>Hg!L7*MDC!$AC8/1000</f>
        <v>304.254</v>
      </c>
      <c r="N1025" s="12">
        <f>Hg!M7*MDC!$AC8/1000</f>
        <v>304.254</v>
      </c>
      <c r="O1025" s="12">
        <f>Hg!N7*MDC!$AC8/1000</f>
        <v>287.351</v>
      </c>
      <c r="P1025" s="12">
        <f>Hg!O7*MDC!$AC8/1000</f>
        <v>270.448</v>
      </c>
      <c r="Q1025" s="12">
        <f>Hg!P7*MDC!$AC8/1000</f>
        <v>253.545</v>
      </c>
      <c r="R1025" s="12">
        <f>Hg!Q7*MDC!$AC8/1000</f>
        <v>236.642</v>
      </c>
      <c r="S1025" s="12">
        <f>Hg!R7*MDC!$AC8/1000</f>
        <v>219.739</v>
      </c>
      <c r="T1025" s="12">
        <f>Hg!S7*MDC!$AC8/1000</f>
        <v>219.739</v>
      </c>
      <c r="U1025" s="12">
        <f>Hg!T7*MDC!$AC8/1000</f>
        <v>185.933</v>
      </c>
      <c r="V1025" s="12">
        <f>Hg!U7*MDC!$AC8/1000</f>
        <v>169.03</v>
      </c>
      <c r="W1025" s="12">
        <f>Hg!V7*MDC!$AC8/1000</f>
        <v>185.933</v>
      </c>
      <c r="X1025" s="12">
        <f>Hg!W7*MDC!$AC8/1000</f>
        <v>169.03</v>
      </c>
      <c r="Y1025" s="12">
        <f>Hg!X7*MDC!$AC8/1000</f>
        <v>169.03</v>
      </c>
      <c r="Z1025" s="12">
        <f>Hg!Y7*MDC!$AC8/1000</f>
        <v>169.03</v>
      </c>
      <c r="AA1025" s="12">
        <f>Hg!Z7*MDC!$AC8/1000</f>
        <v>169.03</v>
      </c>
      <c r="AB1025" s="12">
        <f>Hg!AA7*MDC!$AC8/1000</f>
        <v>152.127</v>
      </c>
      <c r="AC1025" s="12">
        <f>Hg!AB7*MDC!$AC8/1000</f>
        <v>152.127</v>
      </c>
      <c r="AD1025" s="12">
        <f>Hg!AC7*MDC!$AC8/1000</f>
        <v>152.127</v>
      </c>
      <c r="AE1025" s="12">
        <f>Hg!AD7*MDC!$AC8/1000</f>
        <v>135.224</v>
      </c>
      <c r="AF1025" s="12">
        <f>Hg!AE7*MDC!$AC8/1000</f>
        <v>118.321</v>
      </c>
      <c r="AG1025" s="12"/>
    </row>
    <row r="1026" ht="14.25" hidden="1" customHeight="1" outlineLevel="2">
      <c r="B1026" s="7" t="s">
        <v>12</v>
      </c>
      <c r="C1026" s="12">
        <f>Hg!B8*MDC!$AC9/1000</f>
        <v>16.903</v>
      </c>
      <c r="D1026" s="12">
        <f>Hg!C8*MDC!$AC9/1000</f>
        <v>16.903</v>
      </c>
      <c r="E1026" s="12">
        <f>Hg!D8*MDC!$AC9/1000</f>
        <v>16.903</v>
      </c>
      <c r="F1026" s="12">
        <f>Hg!E8*MDC!$AC9/1000</f>
        <v>16.903</v>
      </c>
      <c r="G1026" s="12">
        <f>Hg!F8*MDC!$AC9/1000</f>
        <v>16.903</v>
      </c>
      <c r="H1026" s="12">
        <f>Hg!G8*MDC!$AC9/1000</f>
        <v>16.903</v>
      </c>
      <c r="I1026" s="12">
        <f>Hg!H8*MDC!$AC9/1000</f>
        <v>16.903</v>
      </c>
      <c r="J1026" s="12">
        <f>Hg!I8*MDC!$AC9/1000</f>
        <v>16.903</v>
      </c>
      <c r="K1026" s="12">
        <f>Hg!J8*MDC!$AC9/1000</f>
        <v>16.903</v>
      </c>
      <c r="L1026" s="12">
        <f>Hg!K8*MDC!$AC9/1000</f>
        <v>16.903</v>
      </c>
      <c r="M1026" s="12">
        <f>Hg!L8*MDC!$AC9/1000</f>
        <v>16.903</v>
      </c>
      <c r="N1026" s="12">
        <f>Hg!M8*MDC!$AC9/1000</f>
        <v>16.903</v>
      </c>
      <c r="O1026" s="12">
        <f>Hg!N8*MDC!$AC9/1000</f>
        <v>16.903</v>
      </c>
      <c r="P1026" s="12">
        <f>Hg!O8*MDC!$AC9/1000</f>
        <v>16.903</v>
      </c>
      <c r="Q1026" s="12">
        <f>Hg!P8*MDC!$AC9/1000</f>
        <v>16.903</v>
      </c>
      <c r="R1026" s="12">
        <f>Hg!Q8*MDC!$AC9/1000</f>
        <v>16.903</v>
      </c>
      <c r="S1026" s="12">
        <f>Hg!R8*MDC!$AC9/1000</f>
        <v>16.903</v>
      </c>
      <c r="T1026" s="12">
        <f>Hg!S8*MDC!$AC9/1000</f>
        <v>16.903</v>
      </c>
      <c r="U1026" s="12">
        <f>Hg!T8*MDC!$AC9/1000</f>
        <v>16.903</v>
      </c>
      <c r="V1026" s="12">
        <f>Hg!U8*MDC!$AC9/1000</f>
        <v>16.903</v>
      </c>
      <c r="W1026" s="12">
        <f>Hg!V8*MDC!$AC9/1000</f>
        <v>16.903</v>
      </c>
      <c r="X1026" s="12">
        <f>Hg!W8*MDC!$AC9/1000</f>
        <v>16.903</v>
      </c>
      <c r="Y1026" s="12">
        <f>Hg!X8*MDC!$AC9/1000</f>
        <v>16.903</v>
      </c>
      <c r="Z1026" s="12">
        <f>Hg!Y8*MDC!$AC9/1000</f>
        <v>16.903</v>
      </c>
      <c r="AA1026" s="12">
        <f>Hg!Z8*MDC!$AC9/1000</f>
        <v>16.903</v>
      </c>
      <c r="AB1026" s="12">
        <f>Hg!AA8*MDC!$AC9/1000</f>
        <v>16.903</v>
      </c>
      <c r="AC1026" s="12">
        <f>Hg!AB8*MDC!$AC9/1000</f>
        <v>16.903</v>
      </c>
      <c r="AD1026" s="12">
        <f>Hg!AC8*MDC!$AC9/1000</f>
        <v>16.903</v>
      </c>
      <c r="AE1026" s="12">
        <f>Hg!AD8*MDC!$AC9/1000</f>
        <v>16.903</v>
      </c>
      <c r="AF1026" s="12">
        <f>Hg!AE8*MDC!$AC9/1000</f>
        <v>0</v>
      </c>
      <c r="AG1026" s="12"/>
    </row>
    <row r="1027" ht="14.25" hidden="1" customHeight="1" outlineLevel="2">
      <c r="B1027" s="7" t="s">
        <v>18</v>
      </c>
      <c r="C1027" s="12">
        <f>Hg!B9*MDC!$AC10/1000</f>
        <v>16.903</v>
      </c>
      <c r="D1027" s="12">
        <f>Hg!C9*MDC!$AC10/1000</f>
        <v>16.903</v>
      </c>
      <c r="E1027" s="12">
        <f>Hg!D9*MDC!$AC10/1000</f>
        <v>16.903</v>
      </c>
      <c r="F1027" s="12">
        <f>Hg!E9*MDC!$AC10/1000</f>
        <v>16.903</v>
      </c>
      <c r="G1027" s="12">
        <f>Hg!F9*MDC!$AC10/1000</f>
        <v>16.903</v>
      </c>
      <c r="H1027" s="12">
        <f>Hg!G9*MDC!$AC10/1000</f>
        <v>16.903</v>
      </c>
      <c r="I1027" s="12">
        <f>Hg!H9*MDC!$AC10/1000</f>
        <v>16.903</v>
      </c>
      <c r="J1027" s="12">
        <f>Hg!I9*MDC!$AC10/1000</f>
        <v>16.903</v>
      </c>
      <c r="K1027" s="12">
        <f>Hg!J9*MDC!$AC10/1000</f>
        <v>0</v>
      </c>
      <c r="L1027" s="12">
        <f>Hg!K9*MDC!$AC10/1000</f>
        <v>0</v>
      </c>
      <c r="M1027" s="12">
        <f>Hg!L9*MDC!$AC10/1000</f>
        <v>0</v>
      </c>
      <c r="N1027" s="12">
        <f>Hg!M9*MDC!$AC10/1000</f>
        <v>0</v>
      </c>
      <c r="O1027" s="12">
        <f>Hg!N9*MDC!$AC10/1000</f>
        <v>0</v>
      </c>
      <c r="P1027" s="12">
        <f>Hg!O9*MDC!$AC10/1000</f>
        <v>0</v>
      </c>
      <c r="Q1027" s="12">
        <f>Hg!P9*MDC!$AC10/1000</f>
        <v>0</v>
      </c>
      <c r="R1027" s="12">
        <f>Hg!Q9*MDC!$AC10/1000</f>
        <v>0</v>
      </c>
      <c r="S1027" s="12">
        <f>Hg!R9*MDC!$AC10/1000</f>
        <v>0</v>
      </c>
      <c r="T1027" s="12">
        <f>Hg!S9*MDC!$AC10/1000</f>
        <v>0</v>
      </c>
      <c r="U1027" s="12">
        <f>Hg!T9*MDC!$AC10/1000</f>
        <v>0</v>
      </c>
      <c r="V1027" s="12">
        <f>Hg!U9*MDC!$AC10/1000</f>
        <v>0</v>
      </c>
      <c r="W1027" s="12">
        <f>Hg!V9*MDC!$AC10/1000</f>
        <v>0</v>
      </c>
      <c r="X1027" s="12">
        <f>Hg!W9*MDC!$AC10/1000</f>
        <v>0</v>
      </c>
      <c r="Y1027" s="12">
        <f>Hg!X9*MDC!$AC10/1000</f>
        <v>0</v>
      </c>
      <c r="Z1027" s="12">
        <f>Hg!Y9*MDC!$AC10/1000</f>
        <v>0</v>
      </c>
      <c r="AA1027" s="12">
        <f>Hg!Z9*MDC!$AC10/1000</f>
        <v>0</v>
      </c>
      <c r="AB1027" s="12">
        <f>Hg!AA9*MDC!$AC10/1000</f>
        <v>0</v>
      </c>
      <c r="AC1027" s="12">
        <f>Hg!AB9*MDC!$AC10/1000</f>
        <v>0</v>
      </c>
      <c r="AD1027" s="12">
        <f>Hg!AC9*MDC!$AC10/1000</f>
        <v>0</v>
      </c>
      <c r="AE1027" s="12">
        <f>Hg!AD9*MDC!$AC10/1000</f>
        <v>0</v>
      </c>
      <c r="AF1027" s="12">
        <f>Hg!AE9*MDC!$AC10/1000</f>
        <v>0</v>
      </c>
      <c r="AG1027" s="12"/>
    </row>
    <row r="1028" ht="14.25" hidden="1" customHeight="1" outlineLevel="2">
      <c r="B1028" s="7" t="s">
        <v>16</v>
      </c>
      <c r="C1028" s="12">
        <f>Hg!B10*MDC!$AC11/1000</f>
        <v>33.806</v>
      </c>
      <c r="D1028" s="12">
        <f>Hg!C10*MDC!$AC11/1000</f>
        <v>33.806</v>
      </c>
      <c r="E1028" s="12">
        <f>Hg!D10*MDC!$AC11/1000</f>
        <v>33.806</v>
      </c>
      <c r="F1028" s="12">
        <f>Hg!E10*MDC!$AC11/1000</f>
        <v>33.806</v>
      </c>
      <c r="G1028" s="12">
        <f>Hg!F10*MDC!$AC11/1000</f>
        <v>33.806</v>
      </c>
      <c r="H1028" s="12">
        <f>Hg!G10*MDC!$AC11/1000</f>
        <v>33.806</v>
      </c>
      <c r="I1028" s="12">
        <f>Hg!H10*MDC!$AC11/1000</f>
        <v>33.806</v>
      </c>
      <c r="J1028" s="12">
        <f>Hg!I10*MDC!$AC11/1000</f>
        <v>33.806</v>
      </c>
      <c r="K1028" s="12">
        <f>Hg!J10*MDC!$AC11/1000</f>
        <v>50.709</v>
      </c>
      <c r="L1028" s="12">
        <f>Hg!K10*MDC!$AC11/1000</f>
        <v>33.806</v>
      </c>
      <c r="M1028" s="12">
        <f>Hg!L10*MDC!$AC11/1000</f>
        <v>50.709</v>
      </c>
      <c r="N1028" s="12">
        <f>Hg!M10*MDC!$AC11/1000</f>
        <v>50.709</v>
      </c>
      <c r="O1028" s="12">
        <f>Hg!N10*MDC!$AC11/1000</f>
        <v>50.709</v>
      </c>
      <c r="P1028" s="12">
        <f>Hg!O10*MDC!$AC11/1000</f>
        <v>50.709</v>
      </c>
      <c r="Q1028" s="12">
        <f>Hg!P10*MDC!$AC11/1000</f>
        <v>50.709</v>
      </c>
      <c r="R1028" s="12">
        <f>Hg!Q10*MDC!$AC11/1000</f>
        <v>50.709</v>
      </c>
      <c r="S1028" s="12">
        <f>Hg!R10*MDC!$AC11/1000</f>
        <v>50.709</v>
      </c>
      <c r="T1028" s="12">
        <f>Hg!S10*MDC!$AC11/1000</f>
        <v>50.709</v>
      </c>
      <c r="U1028" s="12">
        <f>Hg!T10*MDC!$AC11/1000</f>
        <v>50.709</v>
      </c>
      <c r="V1028" s="12">
        <f>Hg!U10*MDC!$AC11/1000</f>
        <v>50.709</v>
      </c>
      <c r="W1028" s="12">
        <f>Hg!V10*MDC!$AC11/1000</f>
        <v>33.806</v>
      </c>
      <c r="X1028" s="12">
        <f>Hg!W10*MDC!$AC11/1000</f>
        <v>33.806</v>
      </c>
      <c r="Y1028" s="12">
        <f>Hg!X10*MDC!$AC11/1000</f>
        <v>33.806</v>
      </c>
      <c r="Z1028" s="12">
        <f>Hg!Y10*MDC!$AC11/1000</f>
        <v>33.806</v>
      </c>
      <c r="AA1028" s="12">
        <f>Hg!Z10*MDC!$AC11/1000</f>
        <v>33.806</v>
      </c>
      <c r="AB1028" s="12">
        <f>Hg!AA10*MDC!$AC11/1000</f>
        <v>16.903</v>
      </c>
      <c r="AC1028" s="12">
        <f>Hg!AB10*MDC!$AC11/1000</f>
        <v>16.903</v>
      </c>
      <c r="AD1028" s="12">
        <f>Hg!AC10*MDC!$AC11/1000</f>
        <v>16.903</v>
      </c>
      <c r="AE1028" s="12">
        <f>Hg!AD10*MDC!$AC11/1000</f>
        <v>16.903</v>
      </c>
      <c r="AF1028" s="12">
        <f>Hg!AE10*MDC!$AC11/1000</f>
        <v>16.903</v>
      </c>
      <c r="AG1028" s="12"/>
    </row>
    <row r="1029" ht="14.25" hidden="1" customHeight="1" outlineLevel="2">
      <c r="B1029" s="7" t="s">
        <v>31</v>
      </c>
      <c r="C1029" s="12">
        <f>Hg!B11*MDC!$AC12/1000</f>
        <v>185.933</v>
      </c>
      <c r="D1029" s="12">
        <f>Hg!C11*MDC!$AC12/1000</f>
        <v>185.933</v>
      </c>
      <c r="E1029" s="12">
        <f>Hg!D11*MDC!$AC12/1000</f>
        <v>202.836</v>
      </c>
      <c r="F1029" s="12">
        <f>Hg!E11*MDC!$AC12/1000</f>
        <v>169.03</v>
      </c>
      <c r="G1029" s="12">
        <f>Hg!F11*MDC!$AC12/1000</f>
        <v>169.03</v>
      </c>
      <c r="H1029" s="12">
        <f>Hg!G11*MDC!$AC12/1000</f>
        <v>219.739</v>
      </c>
      <c r="I1029" s="12">
        <f>Hg!H11*MDC!$AC12/1000</f>
        <v>185.933</v>
      </c>
      <c r="J1029" s="12">
        <f>Hg!I11*MDC!$AC12/1000</f>
        <v>169.03</v>
      </c>
      <c r="K1029" s="12">
        <f>Hg!J11*MDC!$AC12/1000</f>
        <v>169.03</v>
      </c>
      <c r="L1029" s="12">
        <f>Hg!K11*MDC!$AC12/1000</f>
        <v>185.933</v>
      </c>
      <c r="M1029" s="12">
        <f>Hg!L11*MDC!$AC12/1000</f>
        <v>152.127</v>
      </c>
      <c r="N1029" s="12">
        <f>Hg!M11*MDC!$AC12/1000</f>
        <v>135.224</v>
      </c>
      <c r="O1029" s="12">
        <f>Hg!N11*MDC!$AC12/1000</f>
        <v>152.127</v>
      </c>
      <c r="P1029" s="12">
        <f>Hg!O11*MDC!$AC12/1000</f>
        <v>118.321</v>
      </c>
      <c r="Q1029" s="12">
        <f>Hg!P11*MDC!$AC12/1000</f>
        <v>118.321</v>
      </c>
      <c r="R1029" s="12">
        <f>Hg!Q11*MDC!$AC12/1000</f>
        <v>118.321</v>
      </c>
      <c r="S1029" s="12">
        <f>Hg!R11*MDC!$AC12/1000</f>
        <v>118.321</v>
      </c>
      <c r="T1029" s="12">
        <f>Hg!S11*MDC!$AC12/1000</f>
        <v>101.418</v>
      </c>
      <c r="U1029" s="12">
        <f>Hg!T11*MDC!$AC12/1000</f>
        <v>84.515</v>
      </c>
      <c r="V1029" s="12">
        <f>Hg!U11*MDC!$AC12/1000</f>
        <v>67.612</v>
      </c>
      <c r="W1029" s="12">
        <f>Hg!V11*MDC!$AC12/1000</f>
        <v>67.612</v>
      </c>
      <c r="X1029" s="12">
        <f>Hg!W11*MDC!$AC12/1000</f>
        <v>67.612</v>
      </c>
      <c r="Y1029" s="12">
        <f>Hg!X11*MDC!$AC12/1000</f>
        <v>84.515</v>
      </c>
      <c r="Z1029" s="12">
        <f>Hg!Y11*MDC!$AC12/1000</f>
        <v>67.612</v>
      </c>
      <c r="AA1029" s="12">
        <f>Hg!Z11*MDC!$AC12/1000</f>
        <v>67.612</v>
      </c>
      <c r="AB1029" s="12">
        <f>Hg!AA11*MDC!$AC12/1000</f>
        <v>67.612</v>
      </c>
      <c r="AC1029" s="12">
        <f>Hg!AB11*MDC!$AC12/1000</f>
        <v>67.612</v>
      </c>
      <c r="AD1029" s="12">
        <f>Hg!AC11*MDC!$AC12/1000</f>
        <v>67.612</v>
      </c>
      <c r="AE1029" s="12">
        <f>Hg!AD11*MDC!$AC12/1000</f>
        <v>67.612</v>
      </c>
      <c r="AF1029" s="12">
        <f>Hg!AE11*MDC!$AC12/1000</f>
        <v>50.709</v>
      </c>
      <c r="AG1029" s="12"/>
    </row>
    <row r="1030" ht="14.25" hidden="1" customHeight="1" outlineLevel="2">
      <c r="B1030" s="7" t="s">
        <v>14</v>
      </c>
      <c r="C1030" s="12">
        <f>Hg!B12*MDC!$AC13/1000</f>
        <v>439.478</v>
      </c>
      <c r="D1030" s="12">
        <f>Hg!C12*MDC!$AC13/1000</f>
        <v>439.478</v>
      </c>
      <c r="E1030" s="12">
        <f>Hg!D12*MDC!$AC13/1000</f>
        <v>422.575</v>
      </c>
      <c r="F1030" s="12">
        <f>Hg!E12*MDC!$AC13/1000</f>
        <v>388.769</v>
      </c>
      <c r="G1030" s="12">
        <f>Hg!F12*MDC!$AC13/1000</f>
        <v>371.866</v>
      </c>
      <c r="H1030" s="12">
        <f>Hg!G12*MDC!$AC13/1000</f>
        <v>354.963</v>
      </c>
      <c r="I1030" s="12">
        <f>Hg!H12*MDC!$AC13/1000</f>
        <v>338.06</v>
      </c>
      <c r="J1030" s="12">
        <f>Hg!I12*MDC!$AC13/1000</f>
        <v>270.448</v>
      </c>
      <c r="K1030" s="12">
        <f>Hg!J12*MDC!$AC13/1000</f>
        <v>236.642</v>
      </c>
      <c r="L1030" s="12">
        <f>Hg!K12*MDC!$AC13/1000</f>
        <v>219.739</v>
      </c>
      <c r="M1030" s="12">
        <f>Hg!L12*MDC!$AC13/1000</f>
        <v>202.836</v>
      </c>
      <c r="N1030" s="12">
        <f>Hg!M12*MDC!$AC13/1000</f>
        <v>185.933</v>
      </c>
      <c r="O1030" s="12">
        <f>Hg!N12*MDC!$AC13/1000</f>
        <v>169.03</v>
      </c>
      <c r="P1030" s="12">
        <f>Hg!O12*MDC!$AC13/1000</f>
        <v>118.321</v>
      </c>
      <c r="Q1030" s="12">
        <f>Hg!P12*MDC!$AC13/1000</f>
        <v>118.321</v>
      </c>
      <c r="R1030" s="12">
        <f>Hg!Q12*MDC!$AC13/1000</f>
        <v>118.321</v>
      </c>
      <c r="S1030" s="12">
        <f>Hg!R12*MDC!$AC13/1000</f>
        <v>118.321</v>
      </c>
      <c r="T1030" s="12">
        <f>Hg!S12*MDC!$AC13/1000</f>
        <v>84.515</v>
      </c>
      <c r="U1030" s="12">
        <f>Hg!T12*MDC!$AC13/1000</f>
        <v>84.515</v>
      </c>
      <c r="V1030" s="12">
        <f>Hg!U12*MDC!$AC13/1000</f>
        <v>84.515</v>
      </c>
      <c r="W1030" s="12">
        <f>Hg!V12*MDC!$AC13/1000</f>
        <v>84.515</v>
      </c>
      <c r="X1030" s="12">
        <f>Hg!W12*MDC!$AC13/1000</f>
        <v>84.515</v>
      </c>
      <c r="Y1030" s="12">
        <f>Hg!X12*MDC!$AC13/1000</f>
        <v>67.612</v>
      </c>
      <c r="Z1030" s="12">
        <f>Hg!Y12*MDC!$AC13/1000</f>
        <v>67.612</v>
      </c>
      <c r="AA1030" s="12">
        <f>Hg!Z12*MDC!$AC13/1000</f>
        <v>84.515</v>
      </c>
      <c r="AB1030" s="12">
        <f>Hg!AA12*MDC!$AC13/1000</f>
        <v>67.612</v>
      </c>
      <c r="AC1030" s="12">
        <f>Hg!AB12*MDC!$AC13/1000</f>
        <v>67.612</v>
      </c>
      <c r="AD1030" s="12">
        <f>Hg!AC12*MDC!$AC13/1000</f>
        <v>50.709</v>
      </c>
      <c r="AE1030" s="12">
        <f>Hg!AD12*MDC!$AC13/1000</f>
        <v>50.709</v>
      </c>
      <c r="AF1030" s="12">
        <f>Hg!AE12*MDC!$AC13/1000</f>
        <v>50.709</v>
      </c>
      <c r="AG1030" s="12"/>
    </row>
    <row r="1031" ht="14.25" hidden="1" customHeight="1" outlineLevel="2">
      <c r="B1031" s="7" t="s">
        <v>8</v>
      </c>
      <c r="C1031" s="12">
        <f>Hg!B13*MDC!$AC14/1000</f>
        <v>16.903</v>
      </c>
      <c r="D1031" s="12">
        <f>Hg!C13*MDC!$AC14/1000</f>
        <v>16.903</v>
      </c>
      <c r="E1031" s="12">
        <f>Hg!D13*MDC!$AC14/1000</f>
        <v>16.903</v>
      </c>
      <c r="F1031" s="12">
        <f>Hg!E13*MDC!$AC14/1000</f>
        <v>0</v>
      </c>
      <c r="G1031" s="12">
        <f>Hg!F13*MDC!$AC14/1000</f>
        <v>0</v>
      </c>
      <c r="H1031" s="12">
        <f>Hg!G13*MDC!$AC14/1000</f>
        <v>0</v>
      </c>
      <c r="I1031" s="12">
        <f>Hg!H13*MDC!$AC14/1000</f>
        <v>0</v>
      </c>
      <c r="J1031" s="12">
        <f>Hg!I13*MDC!$AC14/1000</f>
        <v>0</v>
      </c>
      <c r="K1031" s="12">
        <f>Hg!J13*MDC!$AC14/1000</f>
        <v>0</v>
      </c>
      <c r="L1031" s="12">
        <f>Hg!K13*MDC!$AC14/1000</f>
        <v>0</v>
      </c>
      <c r="M1031" s="12">
        <f>Hg!L13*MDC!$AC14/1000</f>
        <v>0</v>
      </c>
      <c r="N1031" s="12">
        <f>Hg!M13*MDC!$AC14/1000</f>
        <v>0</v>
      </c>
      <c r="O1031" s="12">
        <f>Hg!N13*MDC!$AC14/1000</f>
        <v>16.903</v>
      </c>
      <c r="P1031" s="12">
        <f>Hg!O13*MDC!$AC14/1000</f>
        <v>16.903</v>
      </c>
      <c r="Q1031" s="12">
        <f>Hg!P13*MDC!$AC14/1000</f>
        <v>16.903</v>
      </c>
      <c r="R1031" s="12">
        <f>Hg!Q13*MDC!$AC14/1000</f>
        <v>16.903</v>
      </c>
      <c r="S1031" s="12">
        <f>Hg!R13*MDC!$AC14/1000</f>
        <v>16.903</v>
      </c>
      <c r="T1031" s="12">
        <f>Hg!S13*MDC!$AC14/1000</f>
        <v>16.903</v>
      </c>
      <c r="U1031" s="12">
        <f>Hg!T13*MDC!$AC14/1000</f>
        <v>16.903</v>
      </c>
      <c r="V1031" s="12">
        <f>Hg!U13*MDC!$AC14/1000</f>
        <v>16.903</v>
      </c>
      <c r="W1031" s="12">
        <f>Hg!V13*MDC!$AC14/1000</f>
        <v>16.903</v>
      </c>
      <c r="X1031" s="12">
        <f>Hg!W13*MDC!$AC14/1000</f>
        <v>16.903</v>
      </c>
      <c r="Y1031" s="12">
        <f>Hg!X13*MDC!$AC14/1000</f>
        <v>0</v>
      </c>
      <c r="Z1031" s="12">
        <f>Hg!Y13*MDC!$AC14/1000</f>
        <v>0</v>
      </c>
      <c r="AA1031" s="12">
        <f>Hg!Z13*MDC!$AC14/1000</f>
        <v>0</v>
      </c>
      <c r="AB1031" s="12">
        <f>Hg!AA13*MDC!$AC14/1000</f>
        <v>0</v>
      </c>
      <c r="AC1031" s="12">
        <f>Hg!AB13*MDC!$AC14/1000</f>
        <v>0</v>
      </c>
      <c r="AD1031" s="12">
        <f>Hg!AC13*MDC!$AC14/1000</f>
        <v>0</v>
      </c>
      <c r="AE1031" s="12">
        <f>Hg!AD13*MDC!$AC14/1000</f>
        <v>0</v>
      </c>
      <c r="AF1031" s="12">
        <f>Hg!AE13*MDC!$AC14/1000</f>
        <v>0</v>
      </c>
      <c r="AG1031" s="12"/>
    </row>
    <row r="1032" ht="14.25" hidden="1" customHeight="1" outlineLevel="2">
      <c r="B1032" s="7" t="s">
        <v>19</v>
      </c>
      <c r="C1032" s="12">
        <f>Hg!B14*MDC!$AC15/1000</f>
        <v>253.545</v>
      </c>
      <c r="D1032" s="12">
        <f>Hg!C14*MDC!$AC15/1000</f>
        <v>253.545</v>
      </c>
      <c r="E1032" s="12">
        <f>Hg!D14*MDC!$AC15/1000</f>
        <v>253.545</v>
      </c>
      <c r="F1032" s="12">
        <f>Hg!E14*MDC!$AC15/1000</f>
        <v>236.642</v>
      </c>
      <c r="G1032" s="12">
        <f>Hg!F14*MDC!$AC15/1000</f>
        <v>236.642</v>
      </c>
      <c r="H1032" s="12">
        <f>Hg!G14*MDC!$AC15/1000</f>
        <v>236.642</v>
      </c>
      <c r="I1032" s="12">
        <f>Hg!H14*MDC!$AC15/1000</f>
        <v>236.642</v>
      </c>
      <c r="J1032" s="12">
        <f>Hg!I14*MDC!$AC15/1000</f>
        <v>236.642</v>
      </c>
      <c r="K1032" s="12">
        <f>Hg!J14*MDC!$AC15/1000</f>
        <v>236.642</v>
      </c>
      <c r="L1032" s="12">
        <f>Hg!K14*MDC!$AC15/1000</f>
        <v>236.642</v>
      </c>
      <c r="M1032" s="12">
        <f>Hg!L14*MDC!$AC15/1000</f>
        <v>236.642</v>
      </c>
      <c r="N1032" s="12">
        <f>Hg!M14*MDC!$AC15/1000</f>
        <v>236.642</v>
      </c>
      <c r="O1032" s="12">
        <f>Hg!N14*MDC!$AC15/1000</f>
        <v>236.642</v>
      </c>
      <c r="P1032" s="12">
        <f>Hg!O14*MDC!$AC15/1000</f>
        <v>253.545</v>
      </c>
      <c r="Q1032" s="12">
        <f>Hg!P14*MDC!$AC15/1000</f>
        <v>219.739</v>
      </c>
      <c r="R1032" s="12">
        <f>Hg!Q14*MDC!$AC15/1000</f>
        <v>202.836</v>
      </c>
      <c r="S1032" s="12">
        <f>Hg!R14*MDC!$AC15/1000</f>
        <v>219.739</v>
      </c>
      <c r="T1032" s="12">
        <f>Hg!S14*MDC!$AC15/1000</f>
        <v>185.933</v>
      </c>
      <c r="U1032" s="12">
        <f>Hg!T14*MDC!$AC15/1000</f>
        <v>185.933</v>
      </c>
      <c r="V1032" s="12">
        <f>Hg!U14*MDC!$AC15/1000</f>
        <v>135.224</v>
      </c>
      <c r="W1032" s="12">
        <f>Hg!V14*MDC!$AC15/1000</f>
        <v>135.224</v>
      </c>
      <c r="X1032" s="12">
        <f>Hg!W14*MDC!$AC15/1000</f>
        <v>152.127</v>
      </c>
      <c r="Y1032" s="12">
        <f>Hg!X14*MDC!$AC15/1000</f>
        <v>152.127</v>
      </c>
      <c r="Z1032" s="12">
        <f>Hg!Y14*MDC!$AC15/1000</f>
        <v>135.224</v>
      </c>
      <c r="AA1032" s="12">
        <f>Hg!Z14*MDC!$AC15/1000</f>
        <v>135.224</v>
      </c>
      <c r="AB1032" s="12">
        <f>Hg!AA14*MDC!$AC15/1000</f>
        <v>118.321</v>
      </c>
      <c r="AC1032" s="12">
        <f>Hg!AB14*MDC!$AC15/1000</f>
        <v>118.321</v>
      </c>
      <c r="AD1032" s="12">
        <f>Hg!AC14*MDC!$AC15/1000</f>
        <v>118.321</v>
      </c>
      <c r="AE1032" s="12">
        <f>Hg!AD14*MDC!$AC15/1000</f>
        <v>118.321</v>
      </c>
      <c r="AF1032" s="12">
        <f>Hg!AE14*MDC!$AC15/1000</f>
        <v>101.418</v>
      </c>
      <c r="AG1032" s="12"/>
    </row>
    <row r="1033" ht="14.25" hidden="1" customHeight="1" outlineLevel="2">
      <c r="B1033" s="7" t="s">
        <v>9</v>
      </c>
      <c r="C1033" s="12">
        <f>Hg!B15*MDC!$AC16/1000</f>
        <v>0</v>
      </c>
      <c r="D1033" s="12">
        <f>Hg!C15*MDC!$AC16/1000</f>
        <v>0</v>
      </c>
      <c r="E1033" s="12">
        <f>Hg!D15*MDC!$AC16/1000</f>
        <v>0</v>
      </c>
      <c r="F1033" s="12">
        <f>Hg!E15*MDC!$AC16/1000</f>
        <v>0</v>
      </c>
      <c r="G1033" s="12">
        <f>Hg!F15*MDC!$AC16/1000</f>
        <v>0</v>
      </c>
      <c r="H1033" s="12">
        <f>Hg!G15*MDC!$AC16/1000</f>
        <v>0</v>
      </c>
      <c r="I1033" s="12">
        <f>Hg!H15*MDC!$AC16/1000</f>
        <v>0</v>
      </c>
      <c r="J1033" s="12">
        <f>Hg!I15*MDC!$AC16/1000</f>
        <v>0</v>
      </c>
      <c r="K1033" s="12">
        <f>Hg!J15*MDC!$AC16/1000</f>
        <v>0</v>
      </c>
      <c r="L1033" s="12">
        <f>Hg!K15*MDC!$AC16/1000</f>
        <v>0</v>
      </c>
      <c r="M1033" s="12">
        <f>Hg!L15*MDC!$AC16/1000</f>
        <v>0</v>
      </c>
      <c r="N1033" s="12">
        <f>Hg!M15*MDC!$AC16/1000</f>
        <v>0</v>
      </c>
      <c r="O1033" s="12">
        <f>Hg!N15*MDC!$AC16/1000</f>
        <v>0</v>
      </c>
      <c r="P1033" s="12">
        <f>Hg!O15*MDC!$AC16/1000</f>
        <v>0</v>
      </c>
      <c r="Q1033" s="12">
        <f>Hg!P15*MDC!$AC16/1000</f>
        <v>0</v>
      </c>
      <c r="R1033" s="12">
        <f>Hg!Q15*MDC!$AC16/1000</f>
        <v>0</v>
      </c>
      <c r="S1033" s="12">
        <f>Hg!R15*MDC!$AC16/1000</f>
        <v>0</v>
      </c>
      <c r="T1033" s="12">
        <f>Hg!S15*MDC!$AC16/1000</f>
        <v>0</v>
      </c>
      <c r="U1033" s="12">
        <f>Hg!T15*MDC!$AC16/1000</f>
        <v>0</v>
      </c>
      <c r="V1033" s="12">
        <f>Hg!U15*MDC!$AC16/1000</f>
        <v>0</v>
      </c>
      <c r="W1033" s="12">
        <f>Hg!V15*MDC!$AC16/1000</f>
        <v>0</v>
      </c>
      <c r="X1033" s="12">
        <f>Hg!W15*MDC!$AC16/1000</f>
        <v>0</v>
      </c>
      <c r="Y1033" s="12">
        <f>Hg!X15*MDC!$AC16/1000</f>
        <v>0</v>
      </c>
      <c r="Z1033" s="12">
        <f>Hg!Y15*MDC!$AC16/1000</f>
        <v>0</v>
      </c>
      <c r="AA1033" s="12">
        <f>Hg!Z15*MDC!$AC16/1000</f>
        <v>0</v>
      </c>
      <c r="AB1033" s="12">
        <f>Hg!AA15*MDC!$AC16/1000</f>
        <v>0</v>
      </c>
      <c r="AC1033" s="12">
        <f>Hg!AB15*MDC!$AC16/1000</f>
        <v>0</v>
      </c>
      <c r="AD1033" s="12">
        <f>Hg!AC15*MDC!$AC16/1000</f>
        <v>0</v>
      </c>
      <c r="AE1033" s="12">
        <f>Hg!AD15*MDC!$AC16/1000</f>
        <v>0</v>
      </c>
      <c r="AF1033" s="12">
        <f>Hg!AE15*MDC!$AC16/1000</f>
        <v>0</v>
      </c>
      <c r="AG1033" s="12"/>
    </row>
    <row r="1034" ht="14.25" hidden="1" customHeight="1" outlineLevel="2">
      <c r="B1034" s="7" t="s">
        <v>20</v>
      </c>
      <c r="C1034" s="12">
        <f>Hg!B16*MDC!$AC17/1000</f>
        <v>0</v>
      </c>
      <c r="D1034" s="12">
        <f>Hg!C16*MDC!$AC17/1000</f>
        <v>0</v>
      </c>
      <c r="E1034" s="12">
        <f>Hg!D16*MDC!$AC17/1000</f>
        <v>0</v>
      </c>
      <c r="F1034" s="12">
        <f>Hg!E16*MDC!$AC17/1000</f>
        <v>0</v>
      </c>
      <c r="G1034" s="12">
        <f>Hg!F16*MDC!$AC17/1000</f>
        <v>0</v>
      </c>
      <c r="H1034" s="12">
        <f>Hg!G16*MDC!$AC17/1000</f>
        <v>0</v>
      </c>
      <c r="I1034" s="12">
        <f>Hg!H16*MDC!$AC17/1000</f>
        <v>0</v>
      </c>
      <c r="J1034" s="12">
        <f>Hg!I16*MDC!$AC17/1000</f>
        <v>0</v>
      </c>
      <c r="K1034" s="12">
        <f>Hg!J16*MDC!$AC17/1000</f>
        <v>0</v>
      </c>
      <c r="L1034" s="12">
        <f>Hg!K16*MDC!$AC17/1000</f>
        <v>0</v>
      </c>
      <c r="M1034" s="12">
        <f>Hg!L16*MDC!$AC17/1000</f>
        <v>0</v>
      </c>
      <c r="N1034" s="12">
        <f>Hg!M16*MDC!$AC17/1000</f>
        <v>0</v>
      </c>
      <c r="O1034" s="12">
        <f>Hg!N16*MDC!$AC17/1000</f>
        <v>0</v>
      </c>
      <c r="P1034" s="12">
        <f>Hg!O16*MDC!$AC17/1000</f>
        <v>0</v>
      </c>
      <c r="Q1034" s="12">
        <f>Hg!P16*MDC!$AC17/1000</f>
        <v>0</v>
      </c>
      <c r="R1034" s="12">
        <f>Hg!Q16*MDC!$AC17/1000</f>
        <v>0</v>
      </c>
      <c r="S1034" s="12">
        <f>Hg!R16*MDC!$AC17/1000</f>
        <v>0</v>
      </c>
      <c r="T1034" s="12">
        <f>Hg!S16*MDC!$AC17/1000</f>
        <v>0</v>
      </c>
      <c r="U1034" s="12">
        <f>Hg!T16*MDC!$AC17/1000</f>
        <v>0</v>
      </c>
      <c r="V1034" s="12">
        <f>Hg!U16*MDC!$AC17/1000</f>
        <v>0</v>
      </c>
      <c r="W1034" s="12">
        <f>Hg!V16*MDC!$AC17/1000</f>
        <v>0</v>
      </c>
      <c r="X1034" s="12">
        <f>Hg!W16*MDC!$AC17/1000</f>
        <v>0</v>
      </c>
      <c r="Y1034" s="12">
        <f>Hg!X16*MDC!$AC17/1000</f>
        <v>0</v>
      </c>
      <c r="Z1034" s="12">
        <f>Hg!Y16*MDC!$AC17/1000</f>
        <v>0</v>
      </c>
      <c r="AA1034" s="12">
        <f>Hg!Z16*MDC!$AC17/1000</f>
        <v>0</v>
      </c>
      <c r="AB1034" s="12">
        <f>Hg!AA16*MDC!$AC17/1000</f>
        <v>0</v>
      </c>
      <c r="AC1034" s="12">
        <f>Hg!AB16*MDC!$AC17/1000</f>
        <v>0</v>
      </c>
      <c r="AD1034" s="12">
        <f>Hg!AC16*MDC!$AC17/1000</f>
        <v>0</v>
      </c>
      <c r="AE1034" s="12">
        <f>Hg!AD16*MDC!$AC17/1000</f>
        <v>0</v>
      </c>
      <c r="AF1034" s="12">
        <f>Hg!AE16*MDC!$AC17/1000</f>
        <v>0</v>
      </c>
      <c r="AG1034" s="12"/>
    </row>
    <row r="1035" ht="14.25" hidden="1" customHeight="1" outlineLevel="2">
      <c r="B1035" s="7" t="s">
        <v>21</v>
      </c>
      <c r="C1035" s="12">
        <f>Hg!B17*MDC!$AC18/1000</f>
        <v>16.903</v>
      </c>
      <c r="D1035" s="12">
        <f>Hg!C17*MDC!$AC18/1000</f>
        <v>16.903</v>
      </c>
      <c r="E1035" s="12">
        <f>Hg!D17*MDC!$AC18/1000</f>
        <v>0</v>
      </c>
      <c r="F1035" s="12">
        <f>Hg!E17*MDC!$AC18/1000</f>
        <v>0</v>
      </c>
      <c r="G1035" s="12">
        <f>Hg!F17*MDC!$AC18/1000</f>
        <v>0</v>
      </c>
      <c r="H1035" s="12">
        <f>Hg!G17*MDC!$AC18/1000</f>
        <v>0</v>
      </c>
      <c r="I1035" s="12">
        <f>Hg!H17*MDC!$AC18/1000</f>
        <v>0</v>
      </c>
      <c r="J1035" s="12">
        <f>Hg!I17*MDC!$AC18/1000</f>
        <v>0</v>
      </c>
      <c r="K1035" s="12">
        <f>Hg!J17*MDC!$AC18/1000</f>
        <v>0</v>
      </c>
      <c r="L1035" s="12">
        <f>Hg!K17*MDC!$AC18/1000</f>
        <v>0</v>
      </c>
      <c r="M1035" s="12">
        <f>Hg!L17*MDC!$AC18/1000</f>
        <v>0</v>
      </c>
      <c r="N1035" s="12">
        <f>Hg!M17*MDC!$AC18/1000</f>
        <v>0</v>
      </c>
      <c r="O1035" s="12">
        <f>Hg!N17*MDC!$AC18/1000</f>
        <v>0</v>
      </c>
      <c r="P1035" s="12">
        <f>Hg!O17*MDC!$AC18/1000</f>
        <v>0</v>
      </c>
      <c r="Q1035" s="12">
        <f>Hg!P17*MDC!$AC18/1000</f>
        <v>0</v>
      </c>
      <c r="R1035" s="12">
        <f>Hg!Q17*MDC!$AC18/1000</f>
        <v>0</v>
      </c>
      <c r="S1035" s="12">
        <f>Hg!R17*MDC!$AC18/1000</f>
        <v>0</v>
      </c>
      <c r="T1035" s="12">
        <f>Hg!S17*MDC!$AC18/1000</f>
        <v>0</v>
      </c>
      <c r="U1035" s="12">
        <f>Hg!T17*MDC!$AC18/1000</f>
        <v>0</v>
      </c>
      <c r="V1035" s="12">
        <f>Hg!U17*MDC!$AC18/1000</f>
        <v>0</v>
      </c>
      <c r="W1035" s="12">
        <f>Hg!V17*MDC!$AC18/1000</f>
        <v>0</v>
      </c>
      <c r="X1035" s="12">
        <f>Hg!W17*MDC!$AC18/1000</f>
        <v>0</v>
      </c>
      <c r="Y1035" s="12">
        <f>Hg!X17*MDC!$AC18/1000</f>
        <v>0</v>
      </c>
      <c r="Z1035" s="12">
        <f>Hg!Y17*MDC!$AC18/1000</f>
        <v>0</v>
      </c>
      <c r="AA1035" s="12">
        <f>Hg!Z17*MDC!$AC18/1000</f>
        <v>0</v>
      </c>
      <c r="AB1035" s="12">
        <f>Hg!AA17*MDC!$AC18/1000</f>
        <v>0</v>
      </c>
      <c r="AC1035" s="12">
        <f>Hg!AB17*MDC!$AC18/1000</f>
        <v>0</v>
      </c>
      <c r="AD1035" s="12">
        <f>Hg!AC17*MDC!$AC18/1000</f>
        <v>0</v>
      </c>
      <c r="AE1035" s="12">
        <f>Hg!AD17*MDC!$AC18/1000</f>
        <v>0</v>
      </c>
      <c r="AF1035" s="12">
        <f>Hg!AE17*MDC!$AC18/1000</f>
        <v>0</v>
      </c>
      <c r="AG1035" s="12"/>
    </row>
    <row r="1036" ht="14.25" hidden="1" customHeight="1" outlineLevel="2">
      <c r="B1036" s="7" t="s">
        <v>22</v>
      </c>
      <c r="C1036" s="12">
        <f>Hg!B18*MDC!$AC19/1000</f>
        <v>0</v>
      </c>
      <c r="D1036" s="12">
        <f>Hg!C18*MDC!$AC19/1000</f>
        <v>0</v>
      </c>
      <c r="E1036" s="12">
        <f>Hg!D18*MDC!$AC19/1000</f>
        <v>0</v>
      </c>
      <c r="F1036" s="12">
        <f>Hg!E18*MDC!$AC19/1000</f>
        <v>0</v>
      </c>
      <c r="G1036" s="12">
        <f>Hg!F18*MDC!$AC19/1000</f>
        <v>0</v>
      </c>
      <c r="H1036" s="12">
        <f>Hg!G18*MDC!$AC19/1000</f>
        <v>0</v>
      </c>
      <c r="I1036" s="12">
        <f>Hg!H18*MDC!$AC19/1000</f>
        <v>0</v>
      </c>
      <c r="J1036" s="12">
        <f>Hg!I18*MDC!$AC19/1000</f>
        <v>0</v>
      </c>
      <c r="K1036" s="12">
        <f>Hg!J18*MDC!$AC19/1000</f>
        <v>0</v>
      </c>
      <c r="L1036" s="12">
        <f>Hg!K18*MDC!$AC19/1000</f>
        <v>0</v>
      </c>
      <c r="M1036" s="12">
        <f>Hg!L18*MDC!$AC19/1000</f>
        <v>0</v>
      </c>
      <c r="N1036" s="12">
        <f>Hg!M18*MDC!$AC19/1000</f>
        <v>0</v>
      </c>
      <c r="O1036" s="12">
        <f>Hg!N18*MDC!$AC19/1000</f>
        <v>0</v>
      </c>
      <c r="P1036" s="12">
        <f>Hg!O18*MDC!$AC19/1000</f>
        <v>0</v>
      </c>
      <c r="Q1036" s="12">
        <f>Hg!P18*MDC!$AC19/1000</f>
        <v>0</v>
      </c>
      <c r="R1036" s="12">
        <f>Hg!Q18*MDC!$AC19/1000</f>
        <v>0</v>
      </c>
      <c r="S1036" s="12">
        <f>Hg!R18*MDC!$AC19/1000</f>
        <v>0</v>
      </c>
      <c r="T1036" s="12">
        <f>Hg!S18*MDC!$AC19/1000</f>
        <v>0</v>
      </c>
      <c r="U1036" s="12">
        <f>Hg!T18*MDC!$AC19/1000</f>
        <v>0</v>
      </c>
      <c r="V1036" s="12">
        <f>Hg!U18*MDC!$AC19/1000</f>
        <v>0</v>
      </c>
      <c r="W1036" s="12">
        <f>Hg!V18*MDC!$AC19/1000</f>
        <v>0</v>
      </c>
      <c r="X1036" s="12">
        <f>Hg!W18*MDC!$AC19/1000</f>
        <v>0</v>
      </c>
      <c r="Y1036" s="12">
        <f>Hg!X18*MDC!$AC19/1000</f>
        <v>0</v>
      </c>
      <c r="Z1036" s="12">
        <f>Hg!Y18*MDC!$AC19/1000</f>
        <v>0</v>
      </c>
      <c r="AA1036" s="12">
        <f>Hg!Z18*MDC!$AC19/1000</f>
        <v>0</v>
      </c>
      <c r="AB1036" s="12">
        <f>Hg!AA18*MDC!$AC19/1000</f>
        <v>0</v>
      </c>
      <c r="AC1036" s="12">
        <f>Hg!AB18*MDC!$AC19/1000</f>
        <v>0</v>
      </c>
      <c r="AD1036" s="12">
        <f>Hg!AC18*MDC!$AC19/1000</f>
        <v>0</v>
      </c>
      <c r="AE1036" s="12">
        <f>Hg!AD18*MDC!$AC19/1000</f>
        <v>0</v>
      </c>
      <c r="AF1036" s="12">
        <f>Hg!AE18*MDC!$AC19/1000</f>
        <v>0</v>
      </c>
      <c r="AG1036" s="12"/>
    </row>
    <row r="1037" ht="14.25" hidden="1" customHeight="1" outlineLevel="2">
      <c r="B1037" s="7" t="s">
        <v>17</v>
      </c>
      <c r="C1037" s="12">
        <f>Hg!B19*MDC!$AC20/1000</f>
        <v>50.709</v>
      </c>
      <c r="D1037" s="12">
        <f>Hg!C19*MDC!$AC20/1000</f>
        <v>50.709</v>
      </c>
      <c r="E1037" s="12">
        <f>Hg!D19*MDC!$AC20/1000</f>
        <v>33.806</v>
      </c>
      <c r="F1037" s="12">
        <f>Hg!E19*MDC!$AC20/1000</f>
        <v>33.806</v>
      </c>
      <c r="G1037" s="12">
        <f>Hg!F19*MDC!$AC20/1000</f>
        <v>33.806</v>
      </c>
      <c r="H1037" s="12">
        <f>Hg!G19*MDC!$AC20/1000</f>
        <v>33.806</v>
      </c>
      <c r="I1037" s="12">
        <f>Hg!H19*MDC!$AC20/1000</f>
        <v>33.806</v>
      </c>
      <c r="J1037" s="12">
        <f>Hg!I19*MDC!$AC20/1000</f>
        <v>33.806</v>
      </c>
      <c r="K1037" s="12">
        <f>Hg!J19*MDC!$AC20/1000</f>
        <v>33.806</v>
      </c>
      <c r="L1037" s="12">
        <f>Hg!K19*MDC!$AC20/1000</f>
        <v>33.806</v>
      </c>
      <c r="M1037" s="12">
        <f>Hg!L19*MDC!$AC20/1000</f>
        <v>33.806</v>
      </c>
      <c r="N1037" s="12">
        <f>Hg!M19*MDC!$AC20/1000</f>
        <v>33.806</v>
      </c>
      <c r="O1037" s="12">
        <f>Hg!N19*MDC!$AC20/1000</f>
        <v>33.806</v>
      </c>
      <c r="P1037" s="12">
        <f>Hg!O19*MDC!$AC20/1000</f>
        <v>33.806</v>
      </c>
      <c r="Q1037" s="12">
        <f>Hg!P19*MDC!$AC20/1000</f>
        <v>33.806</v>
      </c>
      <c r="R1037" s="12">
        <f>Hg!Q19*MDC!$AC20/1000</f>
        <v>16.903</v>
      </c>
      <c r="S1037" s="12">
        <f>Hg!R19*MDC!$AC20/1000</f>
        <v>16.903</v>
      </c>
      <c r="T1037" s="12">
        <f>Hg!S19*MDC!$AC20/1000</f>
        <v>16.903</v>
      </c>
      <c r="U1037" s="12">
        <f>Hg!T19*MDC!$AC20/1000</f>
        <v>16.903</v>
      </c>
      <c r="V1037" s="12">
        <f>Hg!U19*MDC!$AC20/1000</f>
        <v>16.903</v>
      </c>
      <c r="W1037" s="12">
        <f>Hg!V19*MDC!$AC20/1000</f>
        <v>16.903</v>
      </c>
      <c r="X1037" s="12">
        <f>Hg!W19*MDC!$AC20/1000</f>
        <v>16.903</v>
      </c>
      <c r="Y1037" s="12">
        <f>Hg!X19*MDC!$AC20/1000</f>
        <v>16.903</v>
      </c>
      <c r="Z1037" s="12">
        <f>Hg!Y19*MDC!$AC20/1000</f>
        <v>16.903</v>
      </c>
      <c r="AA1037" s="12">
        <f>Hg!Z19*MDC!$AC20/1000</f>
        <v>16.903</v>
      </c>
      <c r="AB1037" s="12">
        <f>Hg!AA19*MDC!$AC20/1000</f>
        <v>16.903</v>
      </c>
      <c r="AC1037" s="12">
        <f>Hg!AB19*MDC!$AC20/1000</f>
        <v>16.903</v>
      </c>
      <c r="AD1037" s="12">
        <f>Hg!AC19*MDC!$AC20/1000</f>
        <v>16.903</v>
      </c>
      <c r="AE1037" s="12">
        <f>Hg!AD19*MDC!$AC20/1000</f>
        <v>16.903</v>
      </c>
      <c r="AF1037" s="12">
        <f>Hg!AE19*MDC!$AC20/1000</f>
        <v>16.903</v>
      </c>
      <c r="AG1037" s="12"/>
    </row>
    <row r="1038" ht="14.25" hidden="1" customHeight="1" outlineLevel="2">
      <c r="B1038" s="7" t="s">
        <v>23</v>
      </c>
      <c r="C1038" s="12">
        <f>Hg!B20*MDC!$AC21/1000</f>
        <v>0</v>
      </c>
      <c r="D1038" s="12">
        <f>Hg!C20*MDC!$AC21/1000</f>
        <v>0</v>
      </c>
      <c r="E1038" s="12">
        <f>Hg!D20*MDC!$AC21/1000</f>
        <v>0</v>
      </c>
      <c r="F1038" s="12">
        <f>Hg!E20*MDC!$AC21/1000</f>
        <v>0</v>
      </c>
      <c r="G1038" s="12">
        <f>Hg!F20*MDC!$AC21/1000</f>
        <v>0</v>
      </c>
      <c r="H1038" s="12">
        <f>Hg!G20*MDC!$AC21/1000</f>
        <v>0</v>
      </c>
      <c r="I1038" s="12">
        <f>Hg!H20*MDC!$AC21/1000</f>
        <v>0</v>
      </c>
      <c r="J1038" s="12">
        <f>Hg!I20*MDC!$AC21/1000</f>
        <v>0</v>
      </c>
      <c r="K1038" s="12">
        <f>Hg!J20*MDC!$AC21/1000</f>
        <v>0</v>
      </c>
      <c r="L1038" s="12">
        <f>Hg!K20*MDC!$AC21/1000</f>
        <v>0</v>
      </c>
      <c r="M1038" s="12">
        <f>Hg!L20*MDC!$AC21/1000</f>
        <v>0</v>
      </c>
      <c r="N1038" s="12">
        <f>Hg!M20*MDC!$AC21/1000</f>
        <v>0</v>
      </c>
      <c r="O1038" s="12">
        <f>Hg!N20*MDC!$AC21/1000</f>
        <v>0</v>
      </c>
      <c r="P1038" s="12">
        <f>Hg!O20*MDC!$AC21/1000</f>
        <v>0</v>
      </c>
      <c r="Q1038" s="12">
        <f>Hg!P20*MDC!$AC21/1000</f>
        <v>0</v>
      </c>
      <c r="R1038" s="12">
        <f>Hg!Q20*MDC!$AC21/1000</f>
        <v>0</v>
      </c>
      <c r="S1038" s="12">
        <f>Hg!R20*MDC!$AC21/1000</f>
        <v>0</v>
      </c>
      <c r="T1038" s="12">
        <f>Hg!S20*MDC!$AC21/1000</f>
        <v>0</v>
      </c>
      <c r="U1038" s="12">
        <f>Hg!T20*MDC!$AC21/1000</f>
        <v>0</v>
      </c>
      <c r="V1038" s="12">
        <f>Hg!U20*MDC!$AC21/1000</f>
        <v>0</v>
      </c>
      <c r="W1038" s="12">
        <f>Hg!V20*MDC!$AC21/1000</f>
        <v>0</v>
      </c>
      <c r="X1038" s="12">
        <f>Hg!W20*MDC!$AC21/1000</f>
        <v>0</v>
      </c>
      <c r="Y1038" s="12">
        <f>Hg!X20*MDC!$AC21/1000</f>
        <v>0</v>
      </c>
      <c r="Z1038" s="12">
        <f>Hg!Y20*MDC!$AC21/1000</f>
        <v>0</v>
      </c>
      <c r="AA1038" s="12">
        <f>Hg!Z20*MDC!$AC21/1000</f>
        <v>0</v>
      </c>
      <c r="AB1038" s="12">
        <f>Hg!AA20*MDC!$AC21/1000</f>
        <v>0</v>
      </c>
      <c r="AC1038" s="12">
        <f>Hg!AB20*MDC!$AC21/1000</f>
        <v>0</v>
      </c>
      <c r="AD1038" s="12">
        <f>Hg!AC20*MDC!$AC21/1000</f>
        <v>0</v>
      </c>
      <c r="AE1038" s="12">
        <f>Hg!AD20*MDC!$AC21/1000</f>
        <v>0</v>
      </c>
      <c r="AF1038" s="12">
        <f>Hg!AE20*MDC!$AC21/1000</f>
        <v>0</v>
      </c>
      <c r="AG1038" s="12"/>
    </row>
    <row r="1039" ht="14.25" hidden="1" customHeight="1" outlineLevel="2">
      <c r="B1039" s="7" t="s">
        <v>24</v>
      </c>
      <c r="C1039" s="12">
        <f>Hg!B21*MDC!$AC22/1000</f>
        <v>67.612</v>
      </c>
      <c r="D1039" s="12">
        <f>Hg!C21*MDC!$AC22/1000</f>
        <v>50.709</v>
      </c>
      <c r="E1039" s="12">
        <f>Hg!D21*MDC!$AC22/1000</f>
        <v>50.709</v>
      </c>
      <c r="F1039" s="12">
        <f>Hg!E21*MDC!$AC22/1000</f>
        <v>33.806</v>
      </c>
      <c r="G1039" s="12">
        <f>Hg!F21*MDC!$AC22/1000</f>
        <v>33.806</v>
      </c>
      <c r="H1039" s="12">
        <f>Hg!G21*MDC!$AC22/1000</f>
        <v>33.806</v>
      </c>
      <c r="I1039" s="12">
        <f>Hg!H21*MDC!$AC22/1000</f>
        <v>16.903</v>
      </c>
      <c r="J1039" s="12">
        <f>Hg!I21*MDC!$AC22/1000</f>
        <v>16.903</v>
      </c>
      <c r="K1039" s="12">
        <f>Hg!J21*MDC!$AC22/1000</f>
        <v>16.903</v>
      </c>
      <c r="L1039" s="12">
        <f>Hg!K21*MDC!$AC22/1000</f>
        <v>16.903</v>
      </c>
      <c r="M1039" s="12">
        <f>Hg!L21*MDC!$AC22/1000</f>
        <v>16.903</v>
      </c>
      <c r="N1039" s="12">
        <f>Hg!M21*MDC!$AC22/1000</f>
        <v>16.903</v>
      </c>
      <c r="O1039" s="12">
        <f>Hg!N21*MDC!$AC22/1000</f>
        <v>16.903</v>
      </c>
      <c r="P1039" s="12">
        <f>Hg!O21*MDC!$AC22/1000</f>
        <v>16.903</v>
      </c>
      <c r="Q1039" s="12">
        <f>Hg!P21*MDC!$AC22/1000</f>
        <v>16.903</v>
      </c>
      <c r="R1039" s="12">
        <f>Hg!Q21*MDC!$AC22/1000</f>
        <v>16.903</v>
      </c>
      <c r="S1039" s="12">
        <f>Hg!R21*MDC!$AC22/1000</f>
        <v>16.903</v>
      </c>
      <c r="T1039" s="12">
        <f>Hg!S21*MDC!$AC22/1000</f>
        <v>16.903</v>
      </c>
      <c r="U1039" s="12">
        <f>Hg!T21*MDC!$AC22/1000</f>
        <v>16.903</v>
      </c>
      <c r="V1039" s="12">
        <f>Hg!U21*MDC!$AC22/1000</f>
        <v>16.903</v>
      </c>
      <c r="W1039" s="12">
        <f>Hg!V21*MDC!$AC22/1000</f>
        <v>16.903</v>
      </c>
      <c r="X1039" s="12">
        <f>Hg!W21*MDC!$AC22/1000</f>
        <v>16.903</v>
      </c>
      <c r="Y1039" s="12">
        <f>Hg!X21*MDC!$AC22/1000</f>
        <v>16.903</v>
      </c>
      <c r="Z1039" s="12">
        <f>Hg!Y21*MDC!$AC22/1000</f>
        <v>16.903</v>
      </c>
      <c r="AA1039" s="12">
        <f>Hg!Z21*MDC!$AC22/1000</f>
        <v>16.903</v>
      </c>
      <c r="AB1039" s="12">
        <f>Hg!AA21*MDC!$AC22/1000</f>
        <v>16.903</v>
      </c>
      <c r="AC1039" s="12">
        <f>Hg!AB21*MDC!$AC22/1000</f>
        <v>16.903</v>
      </c>
      <c r="AD1039" s="12">
        <f>Hg!AC21*MDC!$AC22/1000</f>
        <v>16.903</v>
      </c>
      <c r="AE1039" s="12">
        <f>Hg!AD21*MDC!$AC22/1000</f>
        <v>16.903</v>
      </c>
      <c r="AF1039" s="12">
        <f>Hg!AE21*MDC!$AC22/1000</f>
        <v>16.903</v>
      </c>
      <c r="AG1039" s="12"/>
    </row>
    <row r="1040" ht="14.25" hidden="1" customHeight="1" outlineLevel="2">
      <c r="B1040" s="7" t="s">
        <v>5</v>
      </c>
      <c r="C1040" s="12">
        <f>Hg!B22*MDC!$AC23/1000</f>
        <v>33.806</v>
      </c>
      <c r="D1040" s="12">
        <f>Hg!C22*MDC!$AC23/1000</f>
        <v>33.806</v>
      </c>
      <c r="E1040" s="12">
        <f>Hg!D22*MDC!$AC23/1000</f>
        <v>33.806</v>
      </c>
      <c r="F1040" s="12">
        <f>Hg!E22*MDC!$AC23/1000</f>
        <v>16.903</v>
      </c>
      <c r="G1040" s="12">
        <f>Hg!F22*MDC!$AC23/1000</f>
        <v>16.903</v>
      </c>
      <c r="H1040" s="12">
        <f>Hg!G22*MDC!$AC23/1000</f>
        <v>16.903</v>
      </c>
      <c r="I1040" s="12">
        <f>Hg!H22*MDC!$AC23/1000</f>
        <v>16.903</v>
      </c>
      <c r="J1040" s="12">
        <f>Hg!I22*MDC!$AC23/1000</f>
        <v>16.903</v>
      </c>
      <c r="K1040" s="12">
        <f>Hg!J22*MDC!$AC23/1000</f>
        <v>16.903</v>
      </c>
      <c r="L1040" s="12">
        <f>Hg!K22*MDC!$AC23/1000</f>
        <v>16.903</v>
      </c>
      <c r="M1040" s="12">
        <f>Hg!L22*MDC!$AC23/1000</f>
        <v>16.903</v>
      </c>
      <c r="N1040" s="12">
        <f>Hg!M22*MDC!$AC23/1000</f>
        <v>16.903</v>
      </c>
      <c r="O1040" s="12">
        <f>Hg!N22*MDC!$AC23/1000</f>
        <v>16.903</v>
      </c>
      <c r="P1040" s="12">
        <f>Hg!O22*MDC!$AC23/1000</f>
        <v>16.903</v>
      </c>
      <c r="Q1040" s="12">
        <f>Hg!P22*MDC!$AC23/1000</f>
        <v>16.903</v>
      </c>
      <c r="R1040" s="12">
        <f>Hg!Q22*MDC!$AC23/1000</f>
        <v>16.903</v>
      </c>
      <c r="S1040" s="12">
        <f>Hg!R22*MDC!$AC23/1000</f>
        <v>16.903</v>
      </c>
      <c r="T1040" s="12">
        <f>Hg!S22*MDC!$AC23/1000</f>
        <v>16.903</v>
      </c>
      <c r="U1040" s="12">
        <f>Hg!T22*MDC!$AC23/1000</f>
        <v>16.903</v>
      </c>
      <c r="V1040" s="12">
        <f>Hg!U22*MDC!$AC23/1000</f>
        <v>16.903</v>
      </c>
      <c r="W1040" s="12">
        <f>Hg!V22*MDC!$AC23/1000</f>
        <v>16.903</v>
      </c>
      <c r="X1040" s="12">
        <f>Hg!W22*MDC!$AC23/1000</f>
        <v>16.903</v>
      </c>
      <c r="Y1040" s="12">
        <f>Hg!X22*MDC!$AC23/1000</f>
        <v>16.903</v>
      </c>
      <c r="Z1040" s="12">
        <f>Hg!Y22*MDC!$AC23/1000</f>
        <v>16.903</v>
      </c>
      <c r="AA1040" s="12">
        <f>Hg!Z22*MDC!$AC23/1000</f>
        <v>16.903</v>
      </c>
      <c r="AB1040" s="12">
        <f>Hg!AA22*MDC!$AC23/1000</f>
        <v>16.903</v>
      </c>
      <c r="AC1040" s="12">
        <f>Hg!AB22*MDC!$AC23/1000</f>
        <v>16.903</v>
      </c>
      <c r="AD1040" s="12">
        <f>Hg!AC22*MDC!$AC23/1000</f>
        <v>16.903</v>
      </c>
      <c r="AE1040" s="12">
        <f>Hg!AD22*MDC!$AC23/1000</f>
        <v>16.903</v>
      </c>
      <c r="AF1040" s="12">
        <f>Hg!AE22*MDC!$AC23/1000</f>
        <v>16.903</v>
      </c>
      <c r="AG1040" s="12"/>
    </row>
    <row r="1041" ht="14.25" hidden="1" customHeight="1" outlineLevel="2">
      <c r="B1041" s="7" t="s">
        <v>26</v>
      </c>
      <c r="C1041" s="12">
        <f>Hg!B23*MDC!$AC24/1000</f>
        <v>270.448</v>
      </c>
      <c r="D1041" s="12">
        <f>Hg!C23*MDC!$AC24/1000</f>
        <v>270.448</v>
      </c>
      <c r="E1041" s="12">
        <f>Hg!D23*MDC!$AC24/1000</f>
        <v>253.545</v>
      </c>
      <c r="F1041" s="12">
        <f>Hg!E23*MDC!$AC24/1000</f>
        <v>253.545</v>
      </c>
      <c r="G1041" s="12">
        <f>Hg!F23*MDC!$AC24/1000</f>
        <v>236.642</v>
      </c>
      <c r="H1041" s="12">
        <f>Hg!G23*MDC!$AC24/1000</f>
        <v>236.642</v>
      </c>
      <c r="I1041" s="12">
        <f>Hg!H23*MDC!$AC24/1000</f>
        <v>236.642</v>
      </c>
      <c r="J1041" s="12">
        <f>Hg!I23*MDC!$AC24/1000</f>
        <v>219.739</v>
      </c>
      <c r="K1041" s="12">
        <f>Hg!J23*MDC!$AC24/1000</f>
        <v>219.739</v>
      </c>
      <c r="L1041" s="12">
        <f>Hg!K23*MDC!$AC24/1000</f>
        <v>202.836</v>
      </c>
      <c r="M1041" s="12">
        <f>Hg!L23*MDC!$AC24/1000</f>
        <v>185.933</v>
      </c>
      <c r="N1041" s="12">
        <f>Hg!M23*MDC!$AC24/1000</f>
        <v>185.933</v>
      </c>
      <c r="O1041" s="12">
        <f>Hg!N23*MDC!$AC24/1000</f>
        <v>169.03</v>
      </c>
      <c r="P1041" s="12">
        <f>Hg!O23*MDC!$AC24/1000</f>
        <v>169.03</v>
      </c>
      <c r="Q1041" s="12">
        <f>Hg!P23*MDC!$AC24/1000</f>
        <v>185.933</v>
      </c>
      <c r="R1041" s="12">
        <f>Hg!Q23*MDC!$AC24/1000</f>
        <v>169.03</v>
      </c>
      <c r="S1041" s="12">
        <f>Hg!R23*MDC!$AC24/1000</f>
        <v>169.03</v>
      </c>
      <c r="T1041" s="12">
        <f>Hg!S23*MDC!$AC24/1000</f>
        <v>169.03</v>
      </c>
      <c r="U1041" s="12">
        <f>Hg!T23*MDC!$AC24/1000</f>
        <v>169.03</v>
      </c>
      <c r="V1041" s="12">
        <f>Hg!U23*MDC!$AC24/1000</f>
        <v>152.127</v>
      </c>
      <c r="W1041" s="12">
        <f>Hg!V23*MDC!$AC24/1000</f>
        <v>152.127</v>
      </c>
      <c r="X1041" s="12">
        <f>Hg!W23*MDC!$AC24/1000</f>
        <v>152.127</v>
      </c>
      <c r="Y1041" s="12">
        <f>Hg!X23*MDC!$AC24/1000</f>
        <v>169.03</v>
      </c>
      <c r="Z1041" s="12">
        <f>Hg!Y23*MDC!$AC24/1000</f>
        <v>169.03</v>
      </c>
      <c r="AA1041" s="12">
        <f>Hg!Z23*MDC!$AC24/1000</f>
        <v>152.127</v>
      </c>
      <c r="AB1041" s="12">
        <f>Hg!AA23*MDC!$AC24/1000</f>
        <v>152.127</v>
      </c>
      <c r="AC1041" s="12">
        <f>Hg!AB23*MDC!$AC24/1000</f>
        <v>152.127</v>
      </c>
      <c r="AD1041" s="12">
        <f>Hg!AC23*MDC!$AC24/1000</f>
        <v>152.127</v>
      </c>
      <c r="AE1041" s="12">
        <f>Hg!AD23*MDC!$AC24/1000</f>
        <v>152.127</v>
      </c>
      <c r="AF1041" s="12">
        <f>Hg!AE23*MDC!$AC24/1000</f>
        <v>135.224</v>
      </c>
      <c r="AG1041" s="12"/>
    </row>
    <row r="1042" ht="14.25" hidden="1" customHeight="1" outlineLevel="2">
      <c r="B1042" s="7" t="s">
        <v>27</v>
      </c>
      <c r="C1042" s="12">
        <f>Hg!B24*MDC!$AC25/1000</f>
        <v>33.806</v>
      </c>
      <c r="D1042" s="12">
        <f>Hg!C24*MDC!$AC25/1000</f>
        <v>33.806</v>
      </c>
      <c r="E1042" s="12">
        <f>Hg!D24*MDC!$AC25/1000</f>
        <v>33.806</v>
      </c>
      <c r="F1042" s="12">
        <f>Hg!E24*MDC!$AC25/1000</f>
        <v>33.806</v>
      </c>
      <c r="G1042" s="12">
        <f>Hg!F24*MDC!$AC25/1000</f>
        <v>33.806</v>
      </c>
      <c r="H1042" s="12">
        <f>Hg!G24*MDC!$AC25/1000</f>
        <v>33.806</v>
      </c>
      <c r="I1042" s="12">
        <f>Hg!H24*MDC!$AC25/1000</f>
        <v>50.709</v>
      </c>
      <c r="J1042" s="12">
        <f>Hg!I24*MDC!$AC25/1000</f>
        <v>50.709</v>
      </c>
      <c r="K1042" s="12">
        <f>Hg!J24*MDC!$AC25/1000</f>
        <v>50.709</v>
      </c>
      <c r="L1042" s="12">
        <f>Hg!K24*MDC!$AC25/1000</f>
        <v>50.709</v>
      </c>
      <c r="M1042" s="12">
        <f>Hg!L24*MDC!$AC25/1000</f>
        <v>33.806</v>
      </c>
      <c r="N1042" s="12">
        <f>Hg!M24*MDC!$AC25/1000</f>
        <v>33.806</v>
      </c>
      <c r="O1042" s="12">
        <f>Hg!N24*MDC!$AC25/1000</f>
        <v>33.806</v>
      </c>
      <c r="P1042" s="12">
        <f>Hg!O24*MDC!$AC25/1000</f>
        <v>33.806</v>
      </c>
      <c r="Q1042" s="12">
        <f>Hg!P24*MDC!$AC25/1000</f>
        <v>33.806</v>
      </c>
      <c r="R1042" s="12">
        <f>Hg!Q24*MDC!$AC25/1000</f>
        <v>33.806</v>
      </c>
      <c r="S1042" s="12">
        <f>Hg!R24*MDC!$AC25/1000</f>
        <v>33.806</v>
      </c>
      <c r="T1042" s="12">
        <f>Hg!S24*MDC!$AC25/1000</f>
        <v>33.806</v>
      </c>
      <c r="U1042" s="12">
        <f>Hg!T24*MDC!$AC25/1000</f>
        <v>33.806</v>
      </c>
      <c r="V1042" s="12">
        <f>Hg!U24*MDC!$AC25/1000</f>
        <v>33.806</v>
      </c>
      <c r="W1042" s="12">
        <f>Hg!V24*MDC!$AC25/1000</f>
        <v>33.806</v>
      </c>
      <c r="X1042" s="12">
        <f>Hg!W24*MDC!$AC25/1000</f>
        <v>16.903</v>
      </c>
      <c r="Y1042" s="12">
        <f>Hg!X24*MDC!$AC25/1000</f>
        <v>16.903</v>
      </c>
      <c r="Z1042" s="12">
        <f>Hg!Y24*MDC!$AC25/1000</f>
        <v>16.903</v>
      </c>
      <c r="AA1042" s="12">
        <f>Hg!Z24*MDC!$AC25/1000</f>
        <v>16.903</v>
      </c>
      <c r="AB1042" s="12">
        <f>Hg!AA24*MDC!$AC25/1000</f>
        <v>16.903</v>
      </c>
      <c r="AC1042" s="12">
        <f>Hg!AB24*MDC!$AC25/1000</f>
        <v>16.903</v>
      </c>
      <c r="AD1042" s="12">
        <f>Hg!AC24*MDC!$AC25/1000</f>
        <v>16.903</v>
      </c>
      <c r="AE1042" s="12">
        <f>Hg!AD24*MDC!$AC25/1000</f>
        <v>16.903</v>
      </c>
      <c r="AF1042" s="12">
        <f>Hg!AE24*MDC!$AC25/1000</f>
        <v>16.903</v>
      </c>
      <c r="AG1042" s="12"/>
    </row>
    <row r="1043" ht="14.25" hidden="1" customHeight="1" outlineLevel="2">
      <c r="B1043" s="7" t="s">
        <v>28</v>
      </c>
      <c r="C1043" s="12">
        <f>Hg!B25*MDC!$AC26/1000</f>
        <v>67.612</v>
      </c>
      <c r="D1043" s="12">
        <f>Hg!C25*MDC!$AC26/1000</f>
        <v>50.709</v>
      </c>
      <c r="E1043" s="12">
        <f>Hg!D25*MDC!$AC26/1000</f>
        <v>50.709</v>
      </c>
      <c r="F1043" s="12">
        <f>Hg!E25*MDC!$AC26/1000</f>
        <v>33.806</v>
      </c>
      <c r="G1043" s="12">
        <f>Hg!F25*MDC!$AC26/1000</f>
        <v>33.806</v>
      </c>
      <c r="H1043" s="12">
        <f>Hg!G25*MDC!$AC26/1000</f>
        <v>50.709</v>
      </c>
      <c r="I1043" s="12">
        <f>Hg!H25*MDC!$AC26/1000</f>
        <v>50.709</v>
      </c>
      <c r="J1043" s="12">
        <f>Hg!I25*MDC!$AC26/1000</f>
        <v>33.806</v>
      </c>
      <c r="K1043" s="12">
        <f>Hg!J25*MDC!$AC26/1000</f>
        <v>33.806</v>
      </c>
      <c r="L1043" s="12">
        <f>Hg!K25*MDC!$AC26/1000</f>
        <v>33.806</v>
      </c>
      <c r="M1043" s="12">
        <f>Hg!L25*MDC!$AC26/1000</f>
        <v>50.709</v>
      </c>
      <c r="N1043" s="12">
        <f>Hg!M25*MDC!$AC26/1000</f>
        <v>50.709</v>
      </c>
      <c r="O1043" s="12">
        <f>Hg!N25*MDC!$AC26/1000</f>
        <v>50.709</v>
      </c>
      <c r="P1043" s="12">
        <f>Hg!O25*MDC!$AC26/1000</f>
        <v>50.709</v>
      </c>
      <c r="Q1043" s="12">
        <f>Hg!P25*MDC!$AC26/1000</f>
        <v>50.709</v>
      </c>
      <c r="R1043" s="12">
        <f>Hg!Q25*MDC!$AC26/1000</f>
        <v>50.709</v>
      </c>
      <c r="S1043" s="12">
        <f>Hg!R25*MDC!$AC26/1000</f>
        <v>50.709</v>
      </c>
      <c r="T1043" s="12">
        <f>Hg!S25*MDC!$AC26/1000</f>
        <v>50.709</v>
      </c>
      <c r="U1043" s="12">
        <f>Hg!T25*MDC!$AC26/1000</f>
        <v>50.709</v>
      </c>
      <c r="V1043" s="12">
        <f>Hg!U25*MDC!$AC26/1000</f>
        <v>33.806</v>
      </c>
      <c r="W1043" s="12">
        <f>Hg!V25*MDC!$AC26/1000</f>
        <v>33.806</v>
      </c>
      <c r="X1043" s="12">
        <f>Hg!W25*MDC!$AC26/1000</f>
        <v>50.709</v>
      </c>
      <c r="Y1043" s="12">
        <f>Hg!X25*MDC!$AC26/1000</f>
        <v>33.806</v>
      </c>
      <c r="Z1043" s="12">
        <f>Hg!Y25*MDC!$AC26/1000</f>
        <v>33.806</v>
      </c>
      <c r="AA1043" s="12">
        <f>Hg!Z25*MDC!$AC26/1000</f>
        <v>33.806</v>
      </c>
      <c r="AB1043" s="12">
        <f>Hg!AA25*MDC!$AC26/1000</f>
        <v>33.806</v>
      </c>
      <c r="AC1043" s="12">
        <f>Hg!AB25*MDC!$AC26/1000</f>
        <v>16.903</v>
      </c>
      <c r="AD1043" s="12">
        <f>Hg!AC25*MDC!$AC26/1000</f>
        <v>16.903</v>
      </c>
      <c r="AE1043" s="12">
        <f>Hg!AD25*MDC!$AC26/1000</f>
        <v>16.903</v>
      </c>
      <c r="AF1043" s="12">
        <f>Hg!AE25*MDC!$AC26/1000</f>
        <v>16.903</v>
      </c>
      <c r="AG1043" s="12"/>
    </row>
    <row r="1044" ht="14.25" hidden="1" customHeight="1" outlineLevel="2">
      <c r="B1044" s="7" t="s">
        <v>30</v>
      </c>
      <c r="C1044" s="12">
        <f>Hg!B26*MDC!$AC27/1000</f>
        <v>0</v>
      </c>
      <c r="D1044" s="12">
        <f>Hg!C26*MDC!$AC27/1000</f>
        <v>0</v>
      </c>
      <c r="E1044" s="12">
        <f>Hg!D26*MDC!$AC27/1000</f>
        <v>0</v>
      </c>
      <c r="F1044" s="12">
        <f>Hg!E26*MDC!$AC27/1000</f>
        <v>0</v>
      </c>
      <c r="G1044" s="12">
        <f>Hg!F26*MDC!$AC27/1000</f>
        <v>0</v>
      </c>
      <c r="H1044" s="12">
        <f>Hg!G26*MDC!$AC27/1000</f>
        <v>0</v>
      </c>
      <c r="I1044" s="12">
        <f>Hg!H26*MDC!$AC27/1000</f>
        <v>0</v>
      </c>
      <c r="J1044" s="12">
        <f>Hg!I26*MDC!$AC27/1000</f>
        <v>0</v>
      </c>
      <c r="K1044" s="12">
        <f>Hg!J26*MDC!$AC27/1000</f>
        <v>0</v>
      </c>
      <c r="L1044" s="12">
        <f>Hg!K26*MDC!$AC27/1000</f>
        <v>0</v>
      </c>
      <c r="M1044" s="12">
        <f>Hg!L26*MDC!$AC27/1000</f>
        <v>0</v>
      </c>
      <c r="N1044" s="12">
        <f>Hg!M26*MDC!$AC27/1000</f>
        <v>0</v>
      </c>
      <c r="O1044" s="12">
        <f>Hg!N26*MDC!$AC27/1000</f>
        <v>0</v>
      </c>
      <c r="P1044" s="12">
        <f>Hg!O26*MDC!$AC27/1000</f>
        <v>0</v>
      </c>
      <c r="Q1044" s="12">
        <f>Hg!P26*MDC!$AC27/1000</f>
        <v>0</v>
      </c>
      <c r="R1044" s="12">
        <f>Hg!Q26*MDC!$AC27/1000</f>
        <v>0</v>
      </c>
      <c r="S1044" s="12">
        <f>Hg!R26*MDC!$AC27/1000</f>
        <v>0</v>
      </c>
      <c r="T1044" s="12">
        <f>Hg!S26*MDC!$AC27/1000</f>
        <v>0</v>
      </c>
      <c r="U1044" s="12">
        <f>Hg!T26*MDC!$AC27/1000</f>
        <v>0</v>
      </c>
      <c r="V1044" s="12">
        <f>Hg!U26*MDC!$AC27/1000</f>
        <v>0</v>
      </c>
      <c r="W1044" s="12">
        <f>Hg!V26*MDC!$AC27/1000</f>
        <v>0</v>
      </c>
      <c r="X1044" s="12">
        <f>Hg!W26*MDC!$AC27/1000</f>
        <v>0</v>
      </c>
      <c r="Y1044" s="12">
        <f>Hg!X26*MDC!$AC27/1000</f>
        <v>0</v>
      </c>
      <c r="Z1044" s="12">
        <f>Hg!Y26*MDC!$AC27/1000</f>
        <v>0</v>
      </c>
      <c r="AA1044" s="12">
        <f>Hg!Z26*MDC!$AC27/1000</f>
        <v>0</v>
      </c>
      <c r="AB1044" s="12">
        <f>Hg!AA26*MDC!$AC27/1000</f>
        <v>0</v>
      </c>
      <c r="AC1044" s="12">
        <f>Hg!AB26*MDC!$AC27/1000</f>
        <v>0</v>
      </c>
      <c r="AD1044" s="12">
        <f>Hg!AC26*MDC!$AC27/1000</f>
        <v>0</v>
      </c>
      <c r="AE1044" s="12">
        <f>Hg!AD26*MDC!$AC27/1000</f>
        <v>0</v>
      </c>
      <c r="AF1044" s="12">
        <f>Hg!AE26*MDC!$AC27/1000</f>
        <v>0</v>
      </c>
      <c r="AG1044" s="12"/>
    </row>
    <row r="1045" ht="14.25" hidden="1" customHeight="1" outlineLevel="2">
      <c r="B1045" s="7" t="s">
        <v>29</v>
      </c>
      <c r="C1045" s="12">
        <f>Hg!B27*MDC!$AC28/1000</f>
        <v>33.806</v>
      </c>
      <c r="D1045" s="12">
        <f>Hg!C27*MDC!$AC28/1000</f>
        <v>33.806</v>
      </c>
      <c r="E1045" s="12">
        <f>Hg!D27*MDC!$AC28/1000</f>
        <v>33.806</v>
      </c>
      <c r="F1045" s="12">
        <f>Hg!E27*MDC!$AC28/1000</f>
        <v>33.806</v>
      </c>
      <c r="G1045" s="12">
        <f>Hg!F27*MDC!$AC28/1000</f>
        <v>33.806</v>
      </c>
      <c r="H1045" s="12">
        <f>Hg!G27*MDC!$AC28/1000</f>
        <v>33.806</v>
      </c>
      <c r="I1045" s="12">
        <f>Hg!H27*MDC!$AC28/1000</f>
        <v>33.806</v>
      </c>
      <c r="J1045" s="12">
        <f>Hg!I27*MDC!$AC28/1000</f>
        <v>33.806</v>
      </c>
      <c r="K1045" s="12">
        <f>Hg!J27*MDC!$AC28/1000</f>
        <v>33.806</v>
      </c>
      <c r="L1045" s="12">
        <f>Hg!K27*MDC!$AC28/1000</f>
        <v>33.806</v>
      </c>
      <c r="M1045" s="12">
        <f>Hg!L27*MDC!$AC28/1000</f>
        <v>33.806</v>
      </c>
      <c r="N1045" s="12">
        <f>Hg!M27*MDC!$AC28/1000</f>
        <v>33.806</v>
      </c>
      <c r="O1045" s="12">
        <f>Hg!N27*MDC!$AC28/1000</f>
        <v>33.806</v>
      </c>
      <c r="P1045" s="12">
        <f>Hg!O27*MDC!$AC28/1000</f>
        <v>16.903</v>
      </c>
      <c r="Q1045" s="12">
        <f>Hg!P27*MDC!$AC28/1000</f>
        <v>16.903</v>
      </c>
      <c r="R1045" s="12">
        <f>Hg!Q27*MDC!$AC28/1000</f>
        <v>16.903</v>
      </c>
      <c r="S1045" s="12">
        <f>Hg!R27*MDC!$AC28/1000</f>
        <v>16.903</v>
      </c>
      <c r="T1045" s="12">
        <f>Hg!S27*MDC!$AC28/1000</f>
        <v>16.903</v>
      </c>
      <c r="U1045" s="12">
        <f>Hg!T27*MDC!$AC28/1000</f>
        <v>16.903</v>
      </c>
      <c r="V1045" s="12">
        <f>Hg!U27*MDC!$AC28/1000</f>
        <v>16.903</v>
      </c>
      <c r="W1045" s="12">
        <f>Hg!V27*MDC!$AC28/1000</f>
        <v>16.903</v>
      </c>
      <c r="X1045" s="12">
        <f>Hg!W27*MDC!$AC28/1000</f>
        <v>16.903</v>
      </c>
      <c r="Y1045" s="12">
        <f>Hg!X27*MDC!$AC28/1000</f>
        <v>16.903</v>
      </c>
      <c r="Z1045" s="12">
        <f>Hg!Y27*MDC!$AC28/1000</f>
        <v>16.903</v>
      </c>
      <c r="AA1045" s="12">
        <f>Hg!Z27*MDC!$AC28/1000</f>
        <v>16.903</v>
      </c>
      <c r="AB1045" s="12">
        <f>Hg!AA27*MDC!$AC28/1000</f>
        <v>16.903</v>
      </c>
      <c r="AC1045" s="12">
        <f>Hg!AB27*MDC!$AC28/1000</f>
        <v>16.903</v>
      </c>
      <c r="AD1045" s="12">
        <f>Hg!AC27*MDC!$AC28/1000</f>
        <v>16.903</v>
      </c>
      <c r="AE1045" s="12">
        <f>Hg!AD27*MDC!$AC28/1000</f>
        <v>16.903</v>
      </c>
      <c r="AF1045" s="12">
        <f>Hg!AE27*MDC!$AC28/1000</f>
        <v>16.903</v>
      </c>
      <c r="AG1045" s="12"/>
    </row>
    <row r="1046" ht="14.25" hidden="1" customHeight="1" outlineLevel="2">
      <c r="B1046" s="7" t="s">
        <v>13</v>
      </c>
      <c r="C1046" s="12">
        <f>Hg!B28*MDC!$AC29/1000</f>
        <v>16.903</v>
      </c>
      <c r="D1046" s="12">
        <f>Hg!C28*MDC!$AC29/1000</f>
        <v>16.903</v>
      </c>
      <c r="E1046" s="12">
        <f>Hg!D28*MDC!$AC29/1000</f>
        <v>16.903</v>
      </c>
      <c r="F1046" s="12">
        <f>Hg!E28*MDC!$AC29/1000</f>
        <v>16.903</v>
      </c>
      <c r="G1046" s="12">
        <f>Hg!F28*MDC!$AC29/1000</f>
        <v>16.903</v>
      </c>
      <c r="H1046" s="12">
        <f>Hg!G28*MDC!$AC29/1000</f>
        <v>16.903</v>
      </c>
      <c r="I1046" s="12">
        <f>Hg!H28*MDC!$AC29/1000</f>
        <v>16.903</v>
      </c>
      <c r="J1046" s="12">
        <f>Hg!I28*MDC!$AC29/1000</f>
        <v>16.903</v>
      </c>
      <c r="K1046" s="12">
        <f>Hg!J28*MDC!$AC29/1000</f>
        <v>16.903</v>
      </c>
      <c r="L1046" s="12">
        <f>Hg!K28*MDC!$AC29/1000</f>
        <v>16.903</v>
      </c>
      <c r="M1046" s="12">
        <f>Hg!L28*MDC!$AC29/1000</f>
        <v>16.903</v>
      </c>
      <c r="N1046" s="12">
        <f>Hg!M28*MDC!$AC29/1000</f>
        <v>16.903</v>
      </c>
      <c r="O1046" s="12">
        <f>Hg!N28*MDC!$AC29/1000</f>
        <v>16.903</v>
      </c>
      <c r="P1046" s="12">
        <f>Hg!O28*MDC!$AC29/1000</f>
        <v>16.903</v>
      </c>
      <c r="Q1046" s="12">
        <f>Hg!P28*MDC!$AC29/1000</f>
        <v>16.903</v>
      </c>
      <c r="R1046" s="12">
        <f>Hg!Q28*MDC!$AC29/1000</f>
        <v>16.903</v>
      </c>
      <c r="S1046" s="12">
        <f>Hg!R28*MDC!$AC29/1000</f>
        <v>16.903</v>
      </c>
      <c r="T1046" s="12">
        <f>Hg!S28*MDC!$AC29/1000</f>
        <v>16.903</v>
      </c>
      <c r="U1046" s="12">
        <f>Hg!T28*MDC!$AC29/1000</f>
        <v>16.903</v>
      </c>
      <c r="V1046" s="12">
        <f>Hg!U28*MDC!$AC29/1000</f>
        <v>16.903</v>
      </c>
      <c r="W1046" s="12">
        <f>Hg!V28*MDC!$AC29/1000</f>
        <v>16.903</v>
      </c>
      <c r="X1046" s="12">
        <f>Hg!W28*MDC!$AC29/1000</f>
        <v>16.903</v>
      </c>
      <c r="Y1046" s="12">
        <f>Hg!X28*MDC!$AC29/1000</f>
        <v>16.903</v>
      </c>
      <c r="Z1046" s="12">
        <f>Hg!Y28*MDC!$AC29/1000</f>
        <v>16.903</v>
      </c>
      <c r="AA1046" s="12">
        <f>Hg!Z28*MDC!$AC29/1000</f>
        <v>16.903</v>
      </c>
      <c r="AB1046" s="12">
        <f>Hg!AA28*MDC!$AC29/1000</f>
        <v>16.903</v>
      </c>
      <c r="AC1046" s="12">
        <f>Hg!AB28*MDC!$AC29/1000</f>
        <v>16.903</v>
      </c>
      <c r="AD1046" s="12">
        <f>Hg!AC28*MDC!$AC29/1000</f>
        <v>16.903</v>
      </c>
      <c r="AE1046" s="12">
        <f>Hg!AD28*MDC!$AC29/1000</f>
        <v>16.903</v>
      </c>
      <c r="AF1046" s="12">
        <f>Hg!AE28*MDC!$AC29/1000</f>
        <v>16.903</v>
      </c>
      <c r="AG1046" s="12"/>
    </row>
    <row r="1047" ht="14.25" hidden="1" customHeight="1" outlineLevel="2">
      <c r="B1047" s="7" t="s">
        <v>32</v>
      </c>
      <c r="C1047" s="12">
        <f>Hg!B29*MDC!$AC30/1000</f>
        <v>33.806</v>
      </c>
      <c r="D1047" s="12">
        <f>Hg!C29*MDC!$AC30/1000</f>
        <v>16.903</v>
      </c>
      <c r="E1047" s="12">
        <f>Hg!D29*MDC!$AC30/1000</f>
        <v>16.903</v>
      </c>
      <c r="F1047" s="12">
        <f>Hg!E29*MDC!$AC30/1000</f>
        <v>16.903</v>
      </c>
      <c r="G1047" s="12">
        <f>Hg!F29*MDC!$AC30/1000</f>
        <v>16.903</v>
      </c>
      <c r="H1047" s="12">
        <f>Hg!G29*MDC!$AC30/1000</f>
        <v>16.903</v>
      </c>
      <c r="I1047" s="12">
        <f>Hg!H29*MDC!$AC30/1000</f>
        <v>16.903</v>
      </c>
      <c r="J1047" s="12">
        <f>Hg!I29*MDC!$AC30/1000</f>
        <v>16.903</v>
      </c>
      <c r="K1047" s="12">
        <f>Hg!J29*MDC!$AC30/1000</f>
        <v>16.903</v>
      </c>
      <c r="L1047" s="12">
        <f>Hg!K29*MDC!$AC30/1000</f>
        <v>16.903</v>
      </c>
      <c r="M1047" s="12">
        <f>Hg!L29*MDC!$AC30/1000</f>
        <v>16.903</v>
      </c>
      <c r="N1047" s="12">
        <f>Hg!M29*MDC!$AC30/1000</f>
        <v>16.903</v>
      </c>
      <c r="O1047" s="12">
        <f>Hg!N29*MDC!$AC30/1000</f>
        <v>16.903</v>
      </c>
      <c r="P1047" s="12">
        <f>Hg!O29*MDC!$AC30/1000</f>
        <v>16.903</v>
      </c>
      <c r="Q1047" s="12">
        <f>Hg!P29*MDC!$AC30/1000</f>
        <v>16.903</v>
      </c>
      <c r="R1047" s="12">
        <f>Hg!Q29*MDC!$AC30/1000</f>
        <v>16.903</v>
      </c>
      <c r="S1047" s="12">
        <f>Hg!R29*MDC!$AC30/1000</f>
        <v>16.903</v>
      </c>
      <c r="T1047" s="12">
        <f>Hg!S29*MDC!$AC30/1000</f>
        <v>16.903</v>
      </c>
      <c r="U1047" s="12">
        <f>Hg!T29*MDC!$AC30/1000</f>
        <v>0</v>
      </c>
      <c r="V1047" s="12">
        <f>Hg!U29*MDC!$AC30/1000</f>
        <v>16.903</v>
      </c>
      <c r="W1047" s="12">
        <f>Hg!V29*MDC!$AC30/1000</f>
        <v>16.903</v>
      </c>
      <c r="X1047" s="12">
        <f>Hg!W29*MDC!$AC30/1000</f>
        <v>0</v>
      </c>
      <c r="Y1047" s="12">
        <f>Hg!X29*MDC!$AC30/1000</f>
        <v>0</v>
      </c>
      <c r="Z1047" s="12">
        <f>Hg!Y29*MDC!$AC30/1000</f>
        <v>0</v>
      </c>
      <c r="AA1047" s="12">
        <f>Hg!Z29*MDC!$AC30/1000</f>
        <v>0</v>
      </c>
      <c r="AB1047" s="12">
        <f>Hg!AA29*MDC!$AC30/1000</f>
        <v>0</v>
      </c>
      <c r="AC1047" s="12">
        <f>Hg!AB29*MDC!$AC30/1000</f>
        <v>0</v>
      </c>
      <c r="AD1047" s="12">
        <f>Hg!AC29*MDC!$AC30/1000</f>
        <v>0</v>
      </c>
      <c r="AE1047" s="12">
        <f>Hg!AD29*MDC!$AC30/1000</f>
        <v>0</v>
      </c>
      <c r="AF1047" s="12">
        <f>Hg!AE29*MDC!$AC30/1000</f>
        <v>0</v>
      </c>
      <c r="AG1047" s="12"/>
    </row>
    <row r="1048" ht="14.25" hidden="1" customHeight="1" outlineLevel="2">
      <c r="B1048" s="7" t="s">
        <v>25</v>
      </c>
      <c r="C1048" s="12">
        <f>Hg!B30*MDC!$AC31/1000</f>
        <v>16.903</v>
      </c>
      <c r="D1048" s="12">
        <f>Hg!C30*MDC!$AC31/1000</f>
        <v>16.903</v>
      </c>
      <c r="E1048" s="12">
        <f>Hg!D30*MDC!$AC31/1000</f>
        <v>16.903</v>
      </c>
      <c r="F1048" s="12">
        <f>Hg!E30*MDC!$AC31/1000</f>
        <v>16.903</v>
      </c>
      <c r="G1048" s="12">
        <f>Hg!F30*MDC!$AC31/1000</f>
        <v>16.903</v>
      </c>
      <c r="H1048" s="12">
        <f>Hg!G30*MDC!$AC31/1000</f>
        <v>16.903</v>
      </c>
      <c r="I1048" s="12">
        <f>Hg!H30*MDC!$AC31/1000</f>
        <v>16.903</v>
      </c>
      <c r="J1048" s="12">
        <f>Hg!I30*MDC!$AC31/1000</f>
        <v>16.903</v>
      </c>
      <c r="K1048" s="12">
        <f>Hg!J30*MDC!$AC31/1000</f>
        <v>16.903</v>
      </c>
      <c r="L1048" s="12">
        <f>Hg!K30*MDC!$AC31/1000</f>
        <v>16.903</v>
      </c>
      <c r="M1048" s="12">
        <f>Hg!L30*MDC!$AC31/1000</f>
        <v>16.903</v>
      </c>
      <c r="N1048" s="12">
        <f>Hg!M30*MDC!$AC31/1000</f>
        <v>16.903</v>
      </c>
      <c r="O1048" s="12">
        <f>Hg!N30*MDC!$AC31/1000</f>
        <v>16.903</v>
      </c>
      <c r="P1048" s="12">
        <f>Hg!O30*MDC!$AC31/1000</f>
        <v>16.903</v>
      </c>
      <c r="Q1048" s="12">
        <f>Hg!P30*MDC!$AC31/1000</f>
        <v>16.903</v>
      </c>
      <c r="R1048" s="12">
        <f>Hg!Q30*MDC!$AC31/1000</f>
        <v>16.903</v>
      </c>
      <c r="S1048" s="12">
        <f>Hg!R30*MDC!$AC31/1000</f>
        <v>16.903</v>
      </c>
      <c r="T1048" s="12">
        <f>Hg!S30*MDC!$AC31/1000</f>
        <v>0</v>
      </c>
      <c r="U1048" s="12">
        <f>Hg!T30*MDC!$AC31/1000</f>
        <v>0</v>
      </c>
      <c r="V1048" s="12">
        <f>Hg!U30*MDC!$AC31/1000</f>
        <v>0</v>
      </c>
      <c r="W1048" s="12">
        <f>Hg!V30*MDC!$AC31/1000</f>
        <v>0</v>
      </c>
      <c r="X1048" s="12">
        <f>Hg!W30*MDC!$AC31/1000</f>
        <v>0</v>
      </c>
      <c r="Y1048" s="12">
        <f>Hg!X30*MDC!$AC31/1000</f>
        <v>0</v>
      </c>
      <c r="Z1048" s="12">
        <f>Hg!Y30*MDC!$AC31/1000</f>
        <v>0</v>
      </c>
      <c r="AA1048" s="12">
        <f>Hg!Z30*MDC!$AC31/1000</f>
        <v>0</v>
      </c>
      <c r="AB1048" s="12">
        <f>Hg!AA30*MDC!$AC31/1000</f>
        <v>0</v>
      </c>
      <c r="AC1048" s="12">
        <f>Hg!AB30*MDC!$AC31/1000</f>
        <v>0</v>
      </c>
      <c r="AD1048" s="12">
        <f>Hg!AC30*MDC!$AC31/1000</f>
        <v>0</v>
      </c>
      <c r="AE1048" s="12">
        <f>Hg!AD30*MDC!$AC31/1000</f>
        <v>0</v>
      </c>
      <c r="AF1048" s="12">
        <f>Hg!AE30*MDC!$AC31/1000</f>
        <v>0</v>
      </c>
      <c r="AG1048" s="12"/>
    </row>
    <row r="1049" ht="14.25" hidden="1" customHeight="1" outlineLevel="2">
      <c r="B1049" s="7" t="s">
        <v>33</v>
      </c>
      <c r="C1049" s="12">
        <f>Hg!B31*MDC!$AC32/1000</f>
        <v>101.418</v>
      </c>
      <c r="D1049" s="12">
        <f>Hg!C31*MDC!$AC32/1000</f>
        <v>101.418</v>
      </c>
      <c r="E1049" s="12">
        <f>Hg!D31*MDC!$AC32/1000</f>
        <v>101.418</v>
      </c>
      <c r="F1049" s="12">
        <f>Hg!E31*MDC!$AC32/1000</f>
        <v>84.515</v>
      </c>
      <c r="G1049" s="12">
        <f>Hg!F31*MDC!$AC32/1000</f>
        <v>84.515</v>
      </c>
      <c r="H1049" s="12">
        <f>Hg!G31*MDC!$AC32/1000</f>
        <v>67.612</v>
      </c>
      <c r="I1049" s="12">
        <f>Hg!H31*MDC!$AC32/1000</f>
        <v>67.612</v>
      </c>
      <c r="J1049" s="12">
        <f>Hg!I31*MDC!$AC32/1000</f>
        <v>50.709</v>
      </c>
      <c r="K1049" s="12">
        <f>Hg!J31*MDC!$AC32/1000</f>
        <v>50.709</v>
      </c>
      <c r="L1049" s="12">
        <f>Hg!K31*MDC!$AC32/1000</f>
        <v>33.806</v>
      </c>
      <c r="M1049" s="12">
        <f>Hg!L31*MDC!$AC32/1000</f>
        <v>33.806</v>
      </c>
      <c r="N1049" s="12">
        <f>Hg!M31*MDC!$AC32/1000</f>
        <v>16.903</v>
      </c>
      <c r="O1049" s="12">
        <f>Hg!N31*MDC!$AC32/1000</f>
        <v>16.903</v>
      </c>
      <c r="P1049" s="12">
        <f>Hg!O31*MDC!$AC32/1000</f>
        <v>16.903</v>
      </c>
      <c r="Q1049" s="12">
        <f>Hg!P31*MDC!$AC32/1000</f>
        <v>16.903</v>
      </c>
      <c r="R1049" s="12">
        <f>Hg!Q31*MDC!$AC32/1000</f>
        <v>16.903</v>
      </c>
      <c r="S1049" s="12">
        <f>Hg!R31*MDC!$AC32/1000</f>
        <v>16.903</v>
      </c>
      <c r="T1049" s="12">
        <f>Hg!S31*MDC!$AC32/1000</f>
        <v>16.903</v>
      </c>
      <c r="U1049" s="12">
        <f>Hg!T31*MDC!$AC32/1000</f>
        <v>16.903</v>
      </c>
      <c r="V1049" s="12">
        <f>Hg!U31*MDC!$AC32/1000</f>
        <v>16.903</v>
      </c>
      <c r="W1049" s="12">
        <f>Hg!V31*MDC!$AC32/1000</f>
        <v>16.903</v>
      </c>
      <c r="X1049" s="12">
        <f>Hg!W31*MDC!$AC32/1000</f>
        <v>16.903</v>
      </c>
      <c r="Y1049" s="12">
        <f>Hg!X31*MDC!$AC32/1000</f>
        <v>16.903</v>
      </c>
      <c r="Z1049" s="12">
        <f>Hg!Y31*MDC!$AC32/1000</f>
        <v>16.903</v>
      </c>
      <c r="AA1049" s="12">
        <f>Hg!Z31*MDC!$AC32/1000</f>
        <v>16.903</v>
      </c>
      <c r="AB1049" s="12">
        <f>Hg!AA31*MDC!$AC32/1000</f>
        <v>16.903</v>
      </c>
      <c r="AC1049" s="12">
        <f>Hg!AB31*MDC!$AC32/1000</f>
        <v>16.903</v>
      </c>
      <c r="AD1049" s="12">
        <f>Hg!AC31*MDC!$AC32/1000</f>
        <v>16.903</v>
      </c>
      <c r="AE1049" s="12">
        <f>Hg!AD31*MDC!$AC32/1000</f>
        <v>16.903</v>
      </c>
      <c r="AF1049" s="12">
        <f>Hg!AE31*MDC!$AC32/1000</f>
        <v>16.903</v>
      </c>
      <c r="AG1049" s="12"/>
    </row>
    <row r="1050" ht="14.25" hidden="1" customHeight="1" outlineLevel="2">
      <c r="B1050" s="7" t="s">
        <v>35</v>
      </c>
      <c r="C1050" s="12">
        <f>Hg!B32*MDC!$AC33/1000</f>
        <v>642.314</v>
      </c>
      <c r="D1050" s="12">
        <f>Hg!C32*MDC!$AC33/1000</f>
        <v>642.314</v>
      </c>
      <c r="E1050" s="12">
        <f>Hg!D32*MDC!$AC33/1000</f>
        <v>625.411</v>
      </c>
      <c r="F1050" s="12">
        <f>Hg!E32*MDC!$AC33/1000</f>
        <v>371.866</v>
      </c>
      <c r="G1050" s="12">
        <f>Hg!F32*MDC!$AC33/1000</f>
        <v>354.963</v>
      </c>
      <c r="H1050" s="12">
        <f>Hg!G32*MDC!$AC33/1000</f>
        <v>338.06</v>
      </c>
      <c r="I1050" s="12">
        <f>Hg!H32*MDC!$AC33/1000</f>
        <v>253.545</v>
      </c>
      <c r="J1050" s="12">
        <f>Hg!I32*MDC!$AC33/1000</f>
        <v>202.836</v>
      </c>
      <c r="K1050" s="12">
        <f>Hg!J32*MDC!$AC33/1000</f>
        <v>185.933</v>
      </c>
      <c r="L1050" s="12">
        <f>Hg!K32*MDC!$AC33/1000</f>
        <v>135.224</v>
      </c>
      <c r="M1050" s="12">
        <f>Hg!L32*MDC!$AC33/1000</f>
        <v>135.224</v>
      </c>
      <c r="N1050" s="12">
        <f>Hg!M32*MDC!$AC33/1000</f>
        <v>135.224</v>
      </c>
      <c r="O1050" s="12">
        <f>Hg!N32*MDC!$AC33/1000</f>
        <v>118.321</v>
      </c>
      <c r="P1050" s="12">
        <f>Hg!O32*MDC!$AC33/1000</f>
        <v>135.224</v>
      </c>
      <c r="Q1050" s="12">
        <f>Hg!P32*MDC!$AC33/1000</f>
        <v>118.321</v>
      </c>
      <c r="R1050" s="12">
        <f>Hg!Q32*MDC!$AC33/1000</f>
        <v>135.224</v>
      </c>
      <c r="S1050" s="12">
        <f>Hg!R32*MDC!$AC33/1000</f>
        <v>135.224</v>
      </c>
      <c r="T1050" s="12">
        <f>Hg!S32*MDC!$AC33/1000</f>
        <v>118.321</v>
      </c>
      <c r="U1050" s="12">
        <f>Hg!T32*MDC!$AC33/1000</f>
        <v>118.321</v>
      </c>
      <c r="V1050" s="12">
        <f>Hg!U32*MDC!$AC33/1000</f>
        <v>101.418</v>
      </c>
      <c r="W1050" s="12">
        <f>Hg!V32*MDC!$AC33/1000</f>
        <v>118.321</v>
      </c>
      <c r="X1050" s="12">
        <f>Hg!W32*MDC!$AC33/1000</f>
        <v>101.418</v>
      </c>
      <c r="Y1050" s="12">
        <f>Hg!X32*MDC!$AC33/1000</f>
        <v>101.418</v>
      </c>
      <c r="Z1050" s="12">
        <f>Hg!Y32*MDC!$AC33/1000</f>
        <v>101.418</v>
      </c>
      <c r="AA1050" s="12">
        <f>Hg!Z32*MDC!$AC33/1000</f>
        <v>84.515</v>
      </c>
      <c r="AB1050" s="12">
        <f>Hg!AA32*MDC!$AC33/1000</f>
        <v>84.515</v>
      </c>
      <c r="AC1050" s="12">
        <f>Hg!AB32*MDC!$AC33/1000</f>
        <v>67.612</v>
      </c>
      <c r="AD1050" s="12">
        <f>Hg!AC32*MDC!$AC33/1000</f>
        <v>67.612</v>
      </c>
      <c r="AE1050" s="12">
        <f>Hg!AD32*MDC!$AC33/1000</f>
        <v>67.612</v>
      </c>
      <c r="AF1050" s="12">
        <f>Hg!AE32*MDC!$AC33/1000</f>
        <v>67.612</v>
      </c>
      <c r="AG1050" s="12"/>
    </row>
    <row r="1051" ht="14.25" hidden="1" customHeight="1" outlineLevel="2">
      <c r="B1051" s="7" t="s">
        <v>34</v>
      </c>
      <c r="C1051" s="12">
        <f>Hg!B33*MDC!$AC34/1000</f>
        <v>0</v>
      </c>
      <c r="D1051" s="12">
        <f>Hg!C33*MDC!$AC34/1000</f>
        <v>16.903</v>
      </c>
      <c r="E1051" s="12">
        <f>Hg!D33*MDC!$AC34/1000</f>
        <v>16.903</v>
      </c>
      <c r="F1051" s="12">
        <f>Hg!E33*MDC!$AC34/1000</f>
        <v>16.903</v>
      </c>
      <c r="G1051" s="12">
        <f>Hg!F33*MDC!$AC34/1000</f>
        <v>16.903</v>
      </c>
      <c r="H1051" s="12">
        <f>Hg!G33*MDC!$AC34/1000</f>
        <v>0</v>
      </c>
      <c r="I1051" s="12">
        <f>Hg!H33*MDC!$AC34/1000</f>
        <v>16.903</v>
      </c>
      <c r="J1051" s="12">
        <f>Hg!I33*MDC!$AC34/1000</f>
        <v>16.903</v>
      </c>
      <c r="K1051" s="12">
        <f>Hg!J33*MDC!$AC34/1000</f>
        <v>16.903</v>
      </c>
      <c r="L1051" s="12">
        <f>Hg!K33*MDC!$AC34/1000</f>
        <v>16.903</v>
      </c>
      <c r="M1051" s="12">
        <f>Hg!L33*MDC!$AC34/1000</f>
        <v>16.903</v>
      </c>
      <c r="N1051" s="12">
        <f>Hg!M33*MDC!$AC34/1000</f>
        <v>16.903</v>
      </c>
      <c r="O1051" s="12">
        <f>Hg!N33*MDC!$AC34/1000</f>
        <v>0</v>
      </c>
      <c r="P1051" s="12">
        <f>Hg!O33*MDC!$AC34/1000</f>
        <v>0</v>
      </c>
      <c r="Q1051" s="12">
        <f>Hg!P33*MDC!$AC34/1000</f>
        <v>16.903</v>
      </c>
      <c r="R1051" s="12">
        <f>Hg!Q33*MDC!$AC34/1000</f>
        <v>16.903</v>
      </c>
      <c r="S1051" s="12">
        <f>Hg!R33*MDC!$AC34/1000</f>
        <v>16.903</v>
      </c>
      <c r="T1051" s="12">
        <f>Hg!S33*MDC!$AC34/1000</f>
        <v>0</v>
      </c>
      <c r="U1051" s="12">
        <f>Hg!T33*MDC!$AC34/1000</f>
        <v>16.903</v>
      </c>
      <c r="V1051" s="12">
        <f>Hg!U33*MDC!$AC34/1000</f>
        <v>16.903</v>
      </c>
      <c r="W1051" s="12">
        <f>Hg!V33*MDC!$AC34/1000</f>
        <v>16.903</v>
      </c>
      <c r="X1051" s="12">
        <f>Hg!W33*MDC!$AC34/1000</f>
        <v>16.903</v>
      </c>
      <c r="Y1051" s="12">
        <f>Hg!X33*MDC!$AC34/1000</f>
        <v>16.903</v>
      </c>
      <c r="Z1051" s="12">
        <f>Hg!Y33*MDC!$AC34/1000</f>
        <v>16.903</v>
      </c>
      <c r="AA1051" s="12">
        <f>Hg!Z33*MDC!$AC34/1000</f>
        <v>16.903</v>
      </c>
      <c r="AB1051" s="12">
        <f>Hg!AA33*MDC!$AC34/1000</f>
        <v>16.903</v>
      </c>
      <c r="AC1051" s="12">
        <f>Hg!AB33*MDC!$AC34/1000</f>
        <v>16.903</v>
      </c>
      <c r="AD1051" s="12">
        <f>Hg!AC33*MDC!$AC34/1000</f>
        <v>16.903</v>
      </c>
      <c r="AE1051" s="12">
        <f>Hg!AD33*MDC!$AC34/1000</f>
        <v>16.903</v>
      </c>
      <c r="AF1051" s="12">
        <f>Hg!AE33*MDC!$AC34/1000</f>
        <v>16.903</v>
      </c>
      <c r="AG1051" s="12"/>
    </row>
    <row r="1052" ht="14.25" hidden="1" customHeight="1" outlineLevel="1"/>
    <row r="1053" ht="14.25" customHeight="1" collapsed="1"/>
    <row r="1054" ht="14.25" customHeight="1">
      <c r="A1054" s="15" t="s">
        <v>145</v>
      </c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</row>
    <row r="1055" ht="14.25" hidden="1" customHeight="1" outlineLevel="1"/>
    <row r="1056" ht="14.25" hidden="1" customHeight="1" outlineLevel="1">
      <c r="B1056" s="17" t="s">
        <v>142</v>
      </c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9"/>
    </row>
    <row r="1057" ht="14.25" hidden="1" customHeight="1" outlineLevel="2">
      <c r="C1057" s="7">
        <v>1990.0</v>
      </c>
      <c r="D1057" s="7">
        <v>1991.0</v>
      </c>
      <c r="E1057" s="7">
        <v>1992.0</v>
      </c>
      <c r="F1057" s="7">
        <v>1993.0</v>
      </c>
      <c r="G1057" s="7">
        <v>1994.0</v>
      </c>
      <c r="H1057" s="7">
        <v>1995.0</v>
      </c>
      <c r="I1057" s="7">
        <v>1996.0</v>
      </c>
      <c r="J1057" s="7">
        <v>1997.0</v>
      </c>
      <c r="K1057" s="7">
        <v>1998.0</v>
      </c>
      <c r="L1057" s="7">
        <v>1999.0</v>
      </c>
      <c r="M1057" s="7">
        <v>2000.0</v>
      </c>
      <c r="N1057" s="7">
        <v>2001.0</v>
      </c>
      <c r="O1057" s="7">
        <v>2002.0</v>
      </c>
      <c r="P1057" s="7">
        <v>2003.0</v>
      </c>
      <c r="Q1057" s="7">
        <v>2004.0</v>
      </c>
      <c r="R1057" s="7">
        <v>2005.0</v>
      </c>
      <c r="S1057" s="7">
        <v>2006.0</v>
      </c>
      <c r="T1057" s="7">
        <v>2007.0</v>
      </c>
      <c r="U1057" s="7">
        <v>2008.0</v>
      </c>
      <c r="V1057" s="7">
        <v>2009.0</v>
      </c>
      <c r="W1057" s="7">
        <v>2010.0</v>
      </c>
      <c r="X1057" s="7">
        <v>2011.0</v>
      </c>
      <c r="Y1057" s="7">
        <v>2012.0</v>
      </c>
      <c r="Z1057" s="7">
        <v>2013.0</v>
      </c>
      <c r="AA1057" s="7">
        <v>2014.0</v>
      </c>
      <c r="AB1057" s="7">
        <v>2015.0</v>
      </c>
      <c r="AC1057" s="7">
        <v>2016.0</v>
      </c>
      <c r="AD1057" s="7">
        <v>2017.0</v>
      </c>
      <c r="AE1057" s="7">
        <v>2018.0</v>
      </c>
      <c r="AF1057" s="7">
        <v>2019.0</v>
      </c>
      <c r="AG1057" s="7">
        <v>2020.0</v>
      </c>
    </row>
    <row r="1058" ht="14.25" hidden="1" customHeight="1" outlineLevel="2">
      <c r="B1058" s="7" t="s">
        <v>6</v>
      </c>
      <c r="C1058" s="12">
        <f>As!B3*MDC!$AD4/1000</f>
        <v>77.308</v>
      </c>
      <c r="D1058" s="12">
        <f>As!C3*MDC!$AD4/1000</f>
        <v>77.308</v>
      </c>
      <c r="E1058" s="12">
        <f>As!D3*MDC!$AD4/1000</f>
        <v>99.396</v>
      </c>
      <c r="F1058" s="12">
        <f>As!E3*MDC!$AD4/1000</f>
        <v>99.396</v>
      </c>
      <c r="G1058" s="12">
        <f>As!F3*MDC!$AD4/1000</f>
        <v>77.308</v>
      </c>
      <c r="H1058" s="12">
        <f>As!G3*MDC!$AD4/1000</f>
        <v>66.264</v>
      </c>
      <c r="I1058" s="12">
        <f>As!H3*MDC!$AD4/1000</f>
        <v>66.264</v>
      </c>
      <c r="J1058" s="12">
        <f>As!I3*MDC!$AD4/1000</f>
        <v>55.22</v>
      </c>
      <c r="K1058" s="12">
        <f>As!J3*MDC!$AD4/1000</f>
        <v>66.264</v>
      </c>
      <c r="L1058" s="12">
        <f>As!K3*MDC!$AD4/1000</f>
        <v>55.22</v>
      </c>
      <c r="M1058" s="12">
        <f>As!L3*MDC!$AD4/1000</f>
        <v>44.176</v>
      </c>
      <c r="N1058" s="12">
        <f>As!M3*MDC!$AD4/1000</f>
        <v>44.176</v>
      </c>
      <c r="O1058" s="12">
        <f>As!N3*MDC!$AD4/1000</f>
        <v>33.132</v>
      </c>
      <c r="P1058" s="12">
        <f>As!O3*MDC!$AD4/1000</f>
        <v>33.132</v>
      </c>
      <c r="Q1058" s="12">
        <f>As!P3*MDC!$AD4/1000</f>
        <v>33.132</v>
      </c>
      <c r="R1058" s="12">
        <f>As!Q3*MDC!$AD4/1000</f>
        <v>33.132</v>
      </c>
      <c r="S1058" s="12">
        <f>As!R3*MDC!$AD4/1000</f>
        <v>33.132</v>
      </c>
      <c r="T1058" s="12">
        <f>As!S3*MDC!$AD4/1000</f>
        <v>44.176</v>
      </c>
      <c r="U1058" s="12">
        <f>As!T3*MDC!$AD4/1000</f>
        <v>33.132</v>
      </c>
      <c r="V1058" s="12">
        <f>As!U3*MDC!$AD4/1000</f>
        <v>22.088</v>
      </c>
      <c r="W1058" s="12">
        <f>As!V3*MDC!$AD4/1000</f>
        <v>22.088</v>
      </c>
      <c r="X1058" s="12">
        <f>As!W3*MDC!$AD4/1000</f>
        <v>22.088</v>
      </c>
      <c r="Y1058" s="12">
        <f>As!X3*MDC!$AD4/1000</f>
        <v>11.044</v>
      </c>
      <c r="Z1058" s="12">
        <f>As!Y3*MDC!$AD4/1000</f>
        <v>11.044</v>
      </c>
      <c r="AA1058" s="12">
        <f>As!Z3*MDC!$AD4/1000</f>
        <v>11.044</v>
      </c>
      <c r="AB1058" s="12">
        <f>As!AA3*MDC!$AD4/1000</f>
        <v>11.044</v>
      </c>
      <c r="AC1058" s="12">
        <f>As!AB3*MDC!$AD4/1000</f>
        <v>11.044</v>
      </c>
      <c r="AD1058" s="12">
        <f>As!AC3*MDC!$AD4/1000</f>
        <v>11.044</v>
      </c>
      <c r="AE1058" s="12">
        <f>As!AD3*MDC!$AD4/1000</f>
        <v>11.044</v>
      </c>
      <c r="AF1058" s="12">
        <f>As!AE3*MDC!$AD4/1000</f>
        <v>11.044</v>
      </c>
      <c r="AG1058" s="12"/>
    </row>
    <row r="1059" ht="14.25" hidden="1" customHeight="1" outlineLevel="2">
      <c r="B1059" s="7" t="s">
        <v>7</v>
      </c>
      <c r="C1059" s="12">
        <f>As!B4*MDC!$AD5/1000</f>
        <v>276.1</v>
      </c>
      <c r="D1059" s="12">
        <f>As!C4*MDC!$AD5/1000</f>
        <v>187.748</v>
      </c>
      <c r="E1059" s="12">
        <f>As!D4*MDC!$AD5/1000</f>
        <v>132.528</v>
      </c>
      <c r="F1059" s="12">
        <f>As!E4*MDC!$AD5/1000</f>
        <v>143.572</v>
      </c>
      <c r="G1059" s="12">
        <f>As!F4*MDC!$AD5/1000</f>
        <v>154.616</v>
      </c>
      <c r="H1059" s="12">
        <f>As!G4*MDC!$AD5/1000</f>
        <v>165.66</v>
      </c>
      <c r="I1059" s="12">
        <f>As!H4*MDC!$AD5/1000</f>
        <v>198.792</v>
      </c>
      <c r="J1059" s="12">
        <f>As!I4*MDC!$AD5/1000</f>
        <v>198.792</v>
      </c>
      <c r="K1059" s="12">
        <f>As!J4*MDC!$AD5/1000</f>
        <v>198.792</v>
      </c>
      <c r="L1059" s="12">
        <f>As!K4*MDC!$AD5/1000</f>
        <v>176.704</v>
      </c>
      <c r="M1059" s="12">
        <f>As!L4*MDC!$AD5/1000</f>
        <v>77.308</v>
      </c>
      <c r="N1059" s="12">
        <f>As!M4*MDC!$AD5/1000</f>
        <v>77.308</v>
      </c>
      <c r="O1059" s="12">
        <f>As!N4*MDC!$AD5/1000</f>
        <v>132.528</v>
      </c>
      <c r="P1059" s="12">
        <f>As!O4*MDC!$AD5/1000</f>
        <v>154.616</v>
      </c>
      <c r="Q1059" s="12">
        <f>As!P4*MDC!$AD5/1000</f>
        <v>165.66</v>
      </c>
      <c r="R1059" s="12">
        <f>As!Q4*MDC!$AD5/1000</f>
        <v>176.704</v>
      </c>
      <c r="S1059" s="12">
        <f>As!R4*MDC!$AD5/1000</f>
        <v>176.704</v>
      </c>
      <c r="T1059" s="12">
        <f>As!S4*MDC!$AD5/1000</f>
        <v>154.616</v>
      </c>
      <c r="U1059" s="12">
        <f>As!T4*MDC!$AD5/1000</f>
        <v>55.22</v>
      </c>
      <c r="V1059" s="12">
        <f>As!U4*MDC!$AD5/1000</f>
        <v>77.308</v>
      </c>
      <c r="W1059" s="12">
        <f>As!V4*MDC!$AD5/1000</f>
        <v>33.132</v>
      </c>
      <c r="X1059" s="12">
        <f>As!W4*MDC!$AD5/1000</f>
        <v>44.176</v>
      </c>
      <c r="Y1059" s="12">
        <f>As!X4*MDC!$AD5/1000</f>
        <v>33.132</v>
      </c>
      <c r="Z1059" s="12">
        <f>As!Y4*MDC!$AD5/1000</f>
        <v>33.132</v>
      </c>
      <c r="AA1059" s="12">
        <f>As!Z4*MDC!$AD5/1000</f>
        <v>44.176</v>
      </c>
      <c r="AB1059" s="12">
        <f>As!AA4*MDC!$AD5/1000</f>
        <v>33.132</v>
      </c>
      <c r="AC1059" s="12">
        <f>As!AB4*MDC!$AD5/1000</f>
        <v>44.176</v>
      </c>
      <c r="AD1059" s="12">
        <f>As!AC4*MDC!$AD5/1000</f>
        <v>44.176</v>
      </c>
      <c r="AE1059" s="12">
        <f>As!AD4*MDC!$AD5/1000</f>
        <v>44.176</v>
      </c>
      <c r="AF1059" s="12">
        <f>As!AE4*MDC!$AD5/1000</f>
        <v>33.132</v>
      </c>
      <c r="AG1059" s="12"/>
    </row>
    <row r="1060" ht="14.25" hidden="1" customHeight="1" outlineLevel="2">
      <c r="B1060" s="7" t="s">
        <v>10</v>
      </c>
      <c r="C1060" s="12">
        <f>As!B5*MDC!$AD6/1000</f>
        <v>773.08</v>
      </c>
      <c r="D1060" s="12">
        <f>As!C5*MDC!$AD6/1000</f>
        <v>519.068</v>
      </c>
      <c r="E1060" s="12">
        <f>As!D5*MDC!$AD6/1000</f>
        <v>441.76</v>
      </c>
      <c r="F1060" s="12">
        <f>As!E5*MDC!$AD6/1000</f>
        <v>364.452</v>
      </c>
      <c r="G1060" s="12">
        <f>As!F5*MDC!$AD6/1000</f>
        <v>276.1</v>
      </c>
      <c r="H1060" s="12">
        <f>As!G5*MDC!$AD6/1000</f>
        <v>187.748</v>
      </c>
      <c r="I1060" s="12">
        <f>As!H5*MDC!$AD6/1000</f>
        <v>99.396</v>
      </c>
      <c r="J1060" s="12">
        <f>As!I5*MDC!$AD6/1000</f>
        <v>66.264</v>
      </c>
      <c r="K1060" s="12">
        <f>As!J5*MDC!$AD6/1000</f>
        <v>66.264</v>
      </c>
      <c r="L1060" s="12">
        <f>As!K5*MDC!$AD6/1000</f>
        <v>55.22</v>
      </c>
      <c r="M1060" s="12">
        <f>As!L5*MDC!$AD6/1000</f>
        <v>44.176</v>
      </c>
      <c r="N1060" s="12">
        <f>As!M5*MDC!$AD6/1000</f>
        <v>44.176</v>
      </c>
      <c r="O1060" s="12">
        <f>As!N5*MDC!$AD6/1000</f>
        <v>33.132</v>
      </c>
      <c r="P1060" s="12">
        <f>As!O5*MDC!$AD6/1000</f>
        <v>33.132</v>
      </c>
      <c r="Q1060" s="12">
        <f>As!P5*MDC!$AD6/1000</f>
        <v>33.132</v>
      </c>
      <c r="R1060" s="12">
        <f>As!Q5*MDC!$AD6/1000</f>
        <v>22.088</v>
      </c>
      <c r="S1060" s="12">
        <f>As!R5*MDC!$AD6/1000</f>
        <v>22.088</v>
      </c>
      <c r="T1060" s="12">
        <f>As!S5*MDC!$AD6/1000</f>
        <v>22.088</v>
      </c>
      <c r="U1060" s="12">
        <f>As!T5*MDC!$AD6/1000</f>
        <v>22.088</v>
      </c>
      <c r="V1060" s="12">
        <f>As!U5*MDC!$AD6/1000</f>
        <v>22.088</v>
      </c>
      <c r="W1060" s="12">
        <f>As!V5*MDC!$AD6/1000</f>
        <v>22.088</v>
      </c>
      <c r="X1060" s="12">
        <f>As!W5*MDC!$AD6/1000</f>
        <v>22.088</v>
      </c>
      <c r="Y1060" s="12">
        <f>As!X5*MDC!$AD6/1000</f>
        <v>11.044</v>
      </c>
      <c r="Z1060" s="12">
        <f>As!Y5*MDC!$AD6/1000</f>
        <v>22.088</v>
      </c>
      <c r="AA1060" s="12">
        <f>As!Z5*MDC!$AD6/1000</f>
        <v>11.044</v>
      </c>
      <c r="AB1060" s="12">
        <f>As!AA5*MDC!$AD6/1000</f>
        <v>22.088</v>
      </c>
      <c r="AC1060" s="12">
        <f>As!AB5*MDC!$AD6/1000</f>
        <v>11.044</v>
      </c>
      <c r="AD1060" s="12">
        <f>As!AC5*MDC!$AD6/1000</f>
        <v>22.088</v>
      </c>
      <c r="AE1060" s="12">
        <f>As!AD5*MDC!$AD6/1000</f>
        <v>11.044</v>
      </c>
      <c r="AF1060" s="12">
        <f>As!AE5*MDC!$AD6/1000</f>
        <v>11.044</v>
      </c>
      <c r="AG1060" s="12"/>
    </row>
    <row r="1061" ht="14.25" hidden="1" customHeight="1" outlineLevel="2">
      <c r="B1061" s="7" t="s">
        <v>11</v>
      </c>
      <c r="C1061" s="12">
        <f>As!B6*MDC!$AD7/1000</f>
        <v>11.044</v>
      </c>
      <c r="D1061" s="12">
        <f>As!C6*MDC!$AD7/1000</f>
        <v>11.044</v>
      </c>
      <c r="E1061" s="12">
        <f>As!D6*MDC!$AD7/1000</f>
        <v>11.044</v>
      </c>
      <c r="F1061" s="12">
        <f>As!E6*MDC!$AD7/1000</f>
        <v>11.044</v>
      </c>
      <c r="G1061" s="12">
        <f>As!F6*MDC!$AD7/1000</f>
        <v>11.044</v>
      </c>
      <c r="H1061" s="12">
        <f>As!G6*MDC!$AD7/1000</f>
        <v>11.044</v>
      </c>
      <c r="I1061" s="12">
        <f>As!H6*MDC!$AD7/1000</f>
        <v>11.044</v>
      </c>
      <c r="J1061" s="12">
        <f>As!I6*MDC!$AD7/1000</f>
        <v>11.044</v>
      </c>
      <c r="K1061" s="12">
        <f>As!J6*MDC!$AD7/1000</f>
        <v>11.044</v>
      </c>
      <c r="L1061" s="12">
        <f>As!K6*MDC!$AD7/1000</f>
        <v>11.044</v>
      </c>
      <c r="M1061" s="12">
        <f>As!L6*MDC!$AD7/1000</f>
        <v>11.044</v>
      </c>
      <c r="N1061" s="12">
        <f>As!M6*MDC!$AD7/1000</f>
        <v>11.044</v>
      </c>
      <c r="O1061" s="12">
        <f>As!N6*MDC!$AD7/1000</f>
        <v>11.044</v>
      </c>
      <c r="P1061" s="12">
        <f>As!O6*MDC!$AD7/1000</f>
        <v>11.044</v>
      </c>
      <c r="Q1061" s="12">
        <f>As!P6*MDC!$AD7/1000</f>
        <v>11.044</v>
      </c>
      <c r="R1061" s="12">
        <f>As!Q6*MDC!$AD7/1000</f>
        <v>0</v>
      </c>
      <c r="S1061" s="12">
        <f>As!R6*MDC!$AD7/1000</f>
        <v>0</v>
      </c>
      <c r="T1061" s="12">
        <f>As!S6*MDC!$AD7/1000</f>
        <v>0</v>
      </c>
      <c r="U1061" s="12">
        <f>As!T6*MDC!$AD7/1000</f>
        <v>0</v>
      </c>
      <c r="V1061" s="12">
        <f>As!U6*MDC!$AD7/1000</f>
        <v>0</v>
      </c>
      <c r="W1061" s="12">
        <f>As!V6*MDC!$AD7/1000</f>
        <v>0</v>
      </c>
      <c r="X1061" s="12">
        <f>As!W6*MDC!$AD7/1000</f>
        <v>0</v>
      </c>
      <c r="Y1061" s="12">
        <f>As!X6*MDC!$AD7/1000</f>
        <v>0</v>
      </c>
      <c r="Z1061" s="12">
        <f>As!Y6*MDC!$AD7/1000</f>
        <v>0</v>
      </c>
      <c r="AA1061" s="12">
        <f>As!Z6*MDC!$AD7/1000</f>
        <v>0</v>
      </c>
      <c r="AB1061" s="12">
        <f>As!AA6*MDC!$AD7/1000</f>
        <v>0</v>
      </c>
      <c r="AC1061" s="12">
        <f>As!AB6*MDC!$AD7/1000</f>
        <v>0</v>
      </c>
      <c r="AD1061" s="12">
        <f>As!AC6*MDC!$AD7/1000</f>
        <v>0</v>
      </c>
      <c r="AE1061" s="12">
        <f>As!AD6*MDC!$AD7/1000</f>
        <v>0</v>
      </c>
      <c r="AF1061" s="12">
        <f>As!AE6*MDC!$AD7/1000</f>
        <v>0</v>
      </c>
      <c r="AG1061" s="12"/>
    </row>
    <row r="1062" ht="14.25" hidden="1" customHeight="1" outlineLevel="2">
      <c r="B1062" s="7" t="s">
        <v>15</v>
      </c>
      <c r="C1062" s="12">
        <f>As!B7*MDC!$AD8/1000</f>
        <v>949.784</v>
      </c>
      <c r="D1062" s="12">
        <f>As!C7*MDC!$AD8/1000</f>
        <v>640.552</v>
      </c>
      <c r="E1062" s="12">
        <f>As!D7*MDC!$AD8/1000</f>
        <v>419.672</v>
      </c>
      <c r="F1062" s="12">
        <f>As!E7*MDC!$AD8/1000</f>
        <v>298.188</v>
      </c>
      <c r="G1062" s="12">
        <f>As!F7*MDC!$AD8/1000</f>
        <v>187.748</v>
      </c>
      <c r="H1062" s="12">
        <f>As!G7*MDC!$AD8/1000</f>
        <v>99.396</v>
      </c>
      <c r="I1062" s="12">
        <f>As!H7*MDC!$AD8/1000</f>
        <v>99.396</v>
      </c>
      <c r="J1062" s="12">
        <f>As!I7*MDC!$AD8/1000</f>
        <v>99.396</v>
      </c>
      <c r="K1062" s="12">
        <f>As!J7*MDC!$AD8/1000</f>
        <v>88.352</v>
      </c>
      <c r="L1062" s="12">
        <f>As!K7*MDC!$AD8/1000</f>
        <v>88.352</v>
      </c>
      <c r="M1062" s="12">
        <f>As!L7*MDC!$AD8/1000</f>
        <v>88.352</v>
      </c>
      <c r="N1062" s="12">
        <f>As!M7*MDC!$AD8/1000</f>
        <v>88.352</v>
      </c>
      <c r="O1062" s="12">
        <f>As!N7*MDC!$AD8/1000</f>
        <v>88.352</v>
      </c>
      <c r="P1062" s="12">
        <f>As!O7*MDC!$AD8/1000</f>
        <v>88.352</v>
      </c>
      <c r="Q1062" s="12">
        <f>As!P7*MDC!$AD8/1000</f>
        <v>77.308</v>
      </c>
      <c r="R1062" s="12">
        <f>As!Q7*MDC!$AD8/1000</f>
        <v>77.308</v>
      </c>
      <c r="S1062" s="12">
        <f>As!R7*MDC!$AD8/1000</f>
        <v>88.352</v>
      </c>
      <c r="T1062" s="12">
        <f>As!S7*MDC!$AD8/1000</f>
        <v>88.352</v>
      </c>
      <c r="U1062" s="12">
        <f>As!T7*MDC!$AD8/1000</f>
        <v>88.352</v>
      </c>
      <c r="V1062" s="12">
        <f>As!U7*MDC!$AD8/1000</f>
        <v>77.308</v>
      </c>
      <c r="W1062" s="12">
        <f>As!V7*MDC!$AD8/1000</f>
        <v>77.308</v>
      </c>
      <c r="X1062" s="12">
        <f>As!W7*MDC!$AD8/1000</f>
        <v>77.308</v>
      </c>
      <c r="Y1062" s="12">
        <f>As!X7*MDC!$AD8/1000</f>
        <v>77.308</v>
      </c>
      <c r="Z1062" s="12">
        <f>As!Y7*MDC!$AD8/1000</f>
        <v>77.308</v>
      </c>
      <c r="AA1062" s="12">
        <f>As!Z7*MDC!$AD8/1000</f>
        <v>77.308</v>
      </c>
      <c r="AB1062" s="12">
        <f>As!AA7*MDC!$AD8/1000</f>
        <v>77.308</v>
      </c>
      <c r="AC1062" s="12">
        <f>As!AB7*MDC!$AD8/1000</f>
        <v>77.308</v>
      </c>
      <c r="AD1062" s="12">
        <f>As!AC7*MDC!$AD8/1000</f>
        <v>66.264</v>
      </c>
      <c r="AE1062" s="12">
        <f>As!AD7*MDC!$AD8/1000</f>
        <v>66.264</v>
      </c>
      <c r="AF1062" s="12">
        <f>As!AE7*MDC!$AD8/1000</f>
        <v>55.22</v>
      </c>
      <c r="AG1062" s="12"/>
    </row>
    <row r="1063" ht="14.25" hidden="1" customHeight="1" outlineLevel="2">
      <c r="B1063" s="7" t="s">
        <v>12</v>
      </c>
      <c r="C1063" s="12">
        <f>As!B8*MDC!$AD9/1000</f>
        <v>209.836</v>
      </c>
      <c r="D1063" s="12">
        <f>As!C8*MDC!$AD9/1000</f>
        <v>187.748</v>
      </c>
      <c r="E1063" s="12">
        <f>As!D8*MDC!$AD9/1000</f>
        <v>154.616</v>
      </c>
      <c r="F1063" s="12">
        <f>As!E8*MDC!$AD9/1000</f>
        <v>121.484</v>
      </c>
      <c r="G1063" s="12">
        <f>As!F8*MDC!$AD9/1000</f>
        <v>121.484</v>
      </c>
      <c r="H1063" s="12">
        <f>As!G8*MDC!$AD9/1000</f>
        <v>110.44</v>
      </c>
      <c r="I1063" s="12">
        <f>As!H8*MDC!$AD9/1000</f>
        <v>110.44</v>
      </c>
      <c r="J1063" s="12">
        <f>As!I8*MDC!$AD9/1000</f>
        <v>110.44</v>
      </c>
      <c r="K1063" s="12">
        <f>As!J8*MDC!$AD9/1000</f>
        <v>99.396</v>
      </c>
      <c r="L1063" s="12">
        <f>As!K8*MDC!$AD9/1000</f>
        <v>99.396</v>
      </c>
      <c r="M1063" s="12">
        <f>As!L8*MDC!$AD9/1000</f>
        <v>99.396</v>
      </c>
      <c r="N1063" s="12">
        <f>As!M8*MDC!$AD9/1000</f>
        <v>88.352</v>
      </c>
      <c r="O1063" s="12">
        <f>As!N8*MDC!$AD9/1000</f>
        <v>88.352</v>
      </c>
      <c r="P1063" s="12">
        <f>As!O8*MDC!$AD9/1000</f>
        <v>110.44</v>
      </c>
      <c r="Q1063" s="12">
        <f>As!P8*MDC!$AD9/1000</f>
        <v>110.44</v>
      </c>
      <c r="R1063" s="12">
        <f>As!Q8*MDC!$AD9/1000</f>
        <v>99.396</v>
      </c>
      <c r="S1063" s="12">
        <f>As!R8*MDC!$AD9/1000</f>
        <v>99.396</v>
      </c>
      <c r="T1063" s="12">
        <f>As!S8*MDC!$AD9/1000</f>
        <v>121.484</v>
      </c>
      <c r="U1063" s="12">
        <f>As!T8*MDC!$AD9/1000</f>
        <v>99.396</v>
      </c>
      <c r="V1063" s="12">
        <f>As!U8*MDC!$AD9/1000</f>
        <v>88.352</v>
      </c>
      <c r="W1063" s="12">
        <f>As!V8*MDC!$AD9/1000</f>
        <v>121.484</v>
      </c>
      <c r="X1063" s="12">
        <f>As!W8*MDC!$AD9/1000</f>
        <v>121.484</v>
      </c>
      <c r="Y1063" s="12">
        <f>As!X8*MDC!$AD9/1000</f>
        <v>110.44</v>
      </c>
      <c r="Z1063" s="12">
        <f>As!Y8*MDC!$AD9/1000</f>
        <v>121.484</v>
      </c>
      <c r="AA1063" s="12">
        <f>As!Z8*MDC!$AD9/1000</f>
        <v>110.44</v>
      </c>
      <c r="AB1063" s="12">
        <f>As!AA8*MDC!$AD9/1000</f>
        <v>88.352</v>
      </c>
      <c r="AC1063" s="12">
        <f>As!AB8*MDC!$AD9/1000</f>
        <v>99.396</v>
      </c>
      <c r="AD1063" s="12">
        <f>As!AC8*MDC!$AD9/1000</f>
        <v>110.44</v>
      </c>
      <c r="AE1063" s="12">
        <f>As!AD8*MDC!$AD9/1000</f>
        <v>99.396</v>
      </c>
      <c r="AF1063" s="12">
        <f>As!AE8*MDC!$AD9/1000</f>
        <v>22.088</v>
      </c>
      <c r="AG1063" s="12"/>
    </row>
    <row r="1064" ht="14.25" hidden="1" customHeight="1" outlineLevel="2">
      <c r="B1064" s="7" t="s">
        <v>18</v>
      </c>
      <c r="C1064" s="12">
        <f>As!B9*MDC!$AD10/1000</f>
        <v>22.088</v>
      </c>
      <c r="D1064" s="12">
        <f>As!C9*MDC!$AD10/1000</f>
        <v>22.088</v>
      </c>
      <c r="E1064" s="12">
        <f>As!D9*MDC!$AD10/1000</f>
        <v>22.088</v>
      </c>
      <c r="F1064" s="12">
        <f>As!E9*MDC!$AD10/1000</f>
        <v>22.088</v>
      </c>
      <c r="G1064" s="12">
        <f>As!F9*MDC!$AD10/1000</f>
        <v>22.088</v>
      </c>
      <c r="H1064" s="12">
        <f>As!G9*MDC!$AD10/1000</f>
        <v>22.088</v>
      </c>
      <c r="I1064" s="12">
        <f>As!H9*MDC!$AD10/1000</f>
        <v>22.088</v>
      </c>
      <c r="J1064" s="12">
        <f>As!I9*MDC!$AD10/1000</f>
        <v>22.088</v>
      </c>
      <c r="K1064" s="12">
        <f>As!J9*MDC!$AD10/1000</f>
        <v>22.088</v>
      </c>
      <c r="L1064" s="12">
        <f>As!K9*MDC!$AD10/1000</f>
        <v>22.088</v>
      </c>
      <c r="M1064" s="12">
        <f>As!L9*MDC!$AD10/1000</f>
        <v>22.088</v>
      </c>
      <c r="N1064" s="12">
        <f>As!M9*MDC!$AD10/1000</f>
        <v>22.088</v>
      </c>
      <c r="O1064" s="12">
        <f>As!N9*MDC!$AD10/1000</f>
        <v>22.088</v>
      </c>
      <c r="P1064" s="12">
        <f>As!O9*MDC!$AD10/1000</f>
        <v>22.088</v>
      </c>
      <c r="Q1064" s="12">
        <f>As!P9*MDC!$AD10/1000</f>
        <v>22.088</v>
      </c>
      <c r="R1064" s="12">
        <f>As!Q9*MDC!$AD10/1000</f>
        <v>22.088</v>
      </c>
      <c r="S1064" s="12">
        <f>As!R9*MDC!$AD10/1000</f>
        <v>22.088</v>
      </c>
      <c r="T1064" s="12">
        <f>As!S9*MDC!$AD10/1000</f>
        <v>11.044</v>
      </c>
      <c r="U1064" s="12">
        <f>As!T9*MDC!$AD10/1000</f>
        <v>11.044</v>
      </c>
      <c r="V1064" s="12">
        <f>As!U9*MDC!$AD10/1000</f>
        <v>11.044</v>
      </c>
      <c r="W1064" s="12">
        <f>As!V9*MDC!$AD10/1000</f>
        <v>11.044</v>
      </c>
      <c r="X1064" s="12">
        <f>As!W9*MDC!$AD10/1000</f>
        <v>11.044</v>
      </c>
      <c r="Y1064" s="12">
        <f>As!X9*MDC!$AD10/1000</f>
        <v>11.044</v>
      </c>
      <c r="Z1064" s="12">
        <f>As!Y9*MDC!$AD10/1000</f>
        <v>11.044</v>
      </c>
      <c r="AA1064" s="12">
        <f>As!Z9*MDC!$AD10/1000</f>
        <v>11.044</v>
      </c>
      <c r="AB1064" s="12">
        <f>As!AA9*MDC!$AD10/1000</f>
        <v>11.044</v>
      </c>
      <c r="AC1064" s="12">
        <f>As!AB9*MDC!$AD10/1000</f>
        <v>11.044</v>
      </c>
      <c r="AD1064" s="12">
        <f>As!AC9*MDC!$AD10/1000</f>
        <v>11.044</v>
      </c>
      <c r="AE1064" s="12">
        <f>As!AD9*MDC!$AD10/1000</f>
        <v>11.044</v>
      </c>
      <c r="AF1064" s="12">
        <f>As!AE9*MDC!$AD10/1000</f>
        <v>11.044</v>
      </c>
      <c r="AG1064" s="12"/>
    </row>
    <row r="1065" ht="14.25" hidden="1" customHeight="1" outlineLevel="2">
      <c r="B1065" s="7" t="s">
        <v>16</v>
      </c>
      <c r="C1065" s="12">
        <f>As!B10*MDC!$AD11/1000</f>
        <v>22.088</v>
      </c>
      <c r="D1065" s="12">
        <f>As!C10*MDC!$AD11/1000</f>
        <v>22.088</v>
      </c>
      <c r="E1065" s="12">
        <f>As!D10*MDC!$AD11/1000</f>
        <v>33.132</v>
      </c>
      <c r="F1065" s="12">
        <f>As!E10*MDC!$AD11/1000</f>
        <v>33.132</v>
      </c>
      <c r="G1065" s="12">
        <f>As!F10*MDC!$AD11/1000</f>
        <v>33.132</v>
      </c>
      <c r="H1065" s="12">
        <f>As!G10*MDC!$AD11/1000</f>
        <v>33.132</v>
      </c>
      <c r="I1065" s="12">
        <f>As!H10*MDC!$AD11/1000</f>
        <v>33.132</v>
      </c>
      <c r="J1065" s="12">
        <f>As!I10*MDC!$AD11/1000</f>
        <v>33.132</v>
      </c>
      <c r="K1065" s="12">
        <f>As!J10*MDC!$AD11/1000</f>
        <v>33.132</v>
      </c>
      <c r="L1065" s="12">
        <f>As!K10*MDC!$AD11/1000</f>
        <v>33.132</v>
      </c>
      <c r="M1065" s="12">
        <f>As!L10*MDC!$AD11/1000</f>
        <v>33.132</v>
      </c>
      <c r="N1065" s="12">
        <f>As!M10*MDC!$AD11/1000</f>
        <v>33.132</v>
      </c>
      <c r="O1065" s="12">
        <f>As!N10*MDC!$AD11/1000</f>
        <v>33.132</v>
      </c>
      <c r="P1065" s="12">
        <f>As!O10*MDC!$AD11/1000</f>
        <v>33.132</v>
      </c>
      <c r="Q1065" s="12">
        <f>As!P10*MDC!$AD11/1000</f>
        <v>33.132</v>
      </c>
      <c r="R1065" s="12">
        <f>As!Q10*MDC!$AD11/1000</f>
        <v>33.132</v>
      </c>
      <c r="S1065" s="12">
        <f>As!R10*MDC!$AD11/1000</f>
        <v>33.132</v>
      </c>
      <c r="T1065" s="12">
        <f>As!S10*MDC!$AD11/1000</f>
        <v>33.132</v>
      </c>
      <c r="U1065" s="12">
        <f>As!T10*MDC!$AD11/1000</f>
        <v>33.132</v>
      </c>
      <c r="V1065" s="12">
        <f>As!U10*MDC!$AD11/1000</f>
        <v>33.132</v>
      </c>
      <c r="W1065" s="12">
        <f>As!V10*MDC!$AD11/1000</f>
        <v>22.088</v>
      </c>
      <c r="X1065" s="12">
        <f>As!W10*MDC!$AD11/1000</f>
        <v>22.088</v>
      </c>
      <c r="Y1065" s="12">
        <f>As!X10*MDC!$AD11/1000</f>
        <v>22.088</v>
      </c>
      <c r="Z1065" s="12">
        <f>As!Y10*MDC!$AD11/1000</f>
        <v>22.088</v>
      </c>
      <c r="AA1065" s="12">
        <f>As!Z10*MDC!$AD11/1000</f>
        <v>33.132</v>
      </c>
      <c r="AB1065" s="12">
        <f>As!AA10*MDC!$AD11/1000</f>
        <v>33.132</v>
      </c>
      <c r="AC1065" s="12">
        <f>As!AB10*MDC!$AD11/1000</f>
        <v>33.132</v>
      </c>
      <c r="AD1065" s="12">
        <f>As!AC10*MDC!$AD11/1000</f>
        <v>33.132</v>
      </c>
      <c r="AE1065" s="12">
        <f>As!AD10*MDC!$AD11/1000</f>
        <v>22.088</v>
      </c>
      <c r="AF1065" s="12">
        <f>As!AE10*MDC!$AD11/1000</f>
        <v>22.088</v>
      </c>
      <c r="AG1065" s="12"/>
    </row>
    <row r="1066" ht="14.25" hidden="1" customHeight="1" outlineLevel="2">
      <c r="B1066" s="7" t="s">
        <v>31</v>
      </c>
      <c r="C1066" s="12">
        <f>As!B11*MDC!$AD12/1000</f>
        <v>165.66</v>
      </c>
      <c r="D1066" s="12">
        <f>As!C11*MDC!$AD12/1000</f>
        <v>154.616</v>
      </c>
      <c r="E1066" s="12">
        <f>As!D11*MDC!$AD12/1000</f>
        <v>165.66</v>
      </c>
      <c r="F1066" s="12">
        <f>As!E11*MDC!$AD12/1000</f>
        <v>143.572</v>
      </c>
      <c r="G1066" s="12">
        <f>As!F11*MDC!$AD12/1000</f>
        <v>143.572</v>
      </c>
      <c r="H1066" s="12">
        <f>As!G11*MDC!$AD12/1000</f>
        <v>132.528</v>
      </c>
      <c r="I1066" s="12">
        <f>As!H11*MDC!$AD12/1000</f>
        <v>154.616</v>
      </c>
      <c r="J1066" s="12">
        <f>As!I11*MDC!$AD12/1000</f>
        <v>176.704</v>
      </c>
      <c r="K1066" s="12">
        <f>As!J11*MDC!$AD12/1000</f>
        <v>165.66</v>
      </c>
      <c r="L1066" s="12">
        <f>As!K11*MDC!$AD12/1000</f>
        <v>165.66</v>
      </c>
      <c r="M1066" s="12">
        <f>As!L11*MDC!$AD12/1000</f>
        <v>176.704</v>
      </c>
      <c r="N1066" s="12">
        <f>As!M11*MDC!$AD12/1000</f>
        <v>176.704</v>
      </c>
      <c r="O1066" s="12">
        <f>As!N11*MDC!$AD12/1000</f>
        <v>176.704</v>
      </c>
      <c r="P1066" s="12">
        <f>As!O11*MDC!$AD12/1000</f>
        <v>187.748</v>
      </c>
      <c r="Q1066" s="12">
        <f>As!P11*MDC!$AD12/1000</f>
        <v>165.66</v>
      </c>
      <c r="R1066" s="12">
        <f>As!Q11*MDC!$AD12/1000</f>
        <v>154.616</v>
      </c>
      <c r="S1066" s="12">
        <f>As!R11*MDC!$AD12/1000</f>
        <v>165.66</v>
      </c>
      <c r="T1066" s="12">
        <f>As!S11*MDC!$AD12/1000</f>
        <v>154.616</v>
      </c>
      <c r="U1066" s="12">
        <f>As!T11*MDC!$AD12/1000</f>
        <v>143.572</v>
      </c>
      <c r="V1066" s="12">
        <f>As!U11*MDC!$AD12/1000</f>
        <v>143.572</v>
      </c>
      <c r="W1066" s="12">
        <f>As!V11*MDC!$AD12/1000</f>
        <v>132.528</v>
      </c>
      <c r="X1066" s="12">
        <f>As!W11*MDC!$AD12/1000</f>
        <v>143.572</v>
      </c>
      <c r="Y1066" s="12">
        <f>As!X11*MDC!$AD12/1000</f>
        <v>121.484</v>
      </c>
      <c r="Z1066" s="12">
        <f>As!Y11*MDC!$AD12/1000</f>
        <v>154.616</v>
      </c>
      <c r="AA1066" s="12">
        <f>As!Z11*MDC!$AD12/1000</f>
        <v>121.484</v>
      </c>
      <c r="AB1066" s="12">
        <f>As!AA11*MDC!$AD12/1000</f>
        <v>132.528</v>
      </c>
      <c r="AC1066" s="12">
        <f>As!AB11*MDC!$AD12/1000</f>
        <v>132.528</v>
      </c>
      <c r="AD1066" s="12">
        <f>As!AC11*MDC!$AD12/1000</f>
        <v>132.528</v>
      </c>
      <c r="AE1066" s="12">
        <f>As!AD11*MDC!$AD12/1000</f>
        <v>154.616</v>
      </c>
      <c r="AF1066" s="12">
        <f>As!AE11*MDC!$AD12/1000</f>
        <v>143.572</v>
      </c>
      <c r="AG1066" s="12"/>
    </row>
    <row r="1067" ht="14.25" hidden="1" customHeight="1" outlineLevel="2">
      <c r="B1067" s="7" t="s">
        <v>14</v>
      </c>
      <c r="C1067" s="12">
        <f>As!B12*MDC!$AD13/1000</f>
        <v>187.748</v>
      </c>
      <c r="D1067" s="12">
        <f>As!C12*MDC!$AD13/1000</f>
        <v>220.88</v>
      </c>
      <c r="E1067" s="12">
        <f>As!D12*MDC!$AD13/1000</f>
        <v>209.836</v>
      </c>
      <c r="F1067" s="12">
        <f>As!E12*MDC!$AD13/1000</f>
        <v>198.792</v>
      </c>
      <c r="G1067" s="12">
        <f>As!F12*MDC!$AD13/1000</f>
        <v>187.748</v>
      </c>
      <c r="H1067" s="12">
        <f>As!G12*MDC!$AD13/1000</f>
        <v>187.748</v>
      </c>
      <c r="I1067" s="12">
        <f>As!H12*MDC!$AD13/1000</f>
        <v>187.748</v>
      </c>
      <c r="J1067" s="12">
        <f>As!I12*MDC!$AD13/1000</f>
        <v>187.748</v>
      </c>
      <c r="K1067" s="12">
        <f>As!J12*MDC!$AD13/1000</f>
        <v>187.748</v>
      </c>
      <c r="L1067" s="12">
        <f>As!K12*MDC!$AD13/1000</f>
        <v>176.704</v>
      </c>
      <c r="M1067" s="12">
        <f>As!L12*MDC!$AD13/1000</f>
        <v>165.66</v>
      </c>
      <c r="N1067" s="12">
        <f>As!M12*MDC!$AD13/1000</f>
        <v>165.66</v>
      </c>
      <c r="O1067" s="12">
        <f>As!N12*MDC!$AD13/1000</f>
        <v>154.616</v>
      </c>
      <c r="P1067" s="12">
        <f>As!O12*MDC!$AD13/1000</f>
        <v>143.572</v>
      </c>
      <c r="Q1067" s="12">
        <f>As!P12*MDC!$AD13/1000</f>
        <v>132.528</v>
      </c>
      <c r="R1067" s="12">
        <f>As!Q12*MDC!$AD13/1000</f>
        <v>132.528</v>
      </c>
      <c r="S1067" s="12">
        <f>As!R12*MDC!$AD13/1000</f>
        <v>121.484</v>
      </c>
      <c r="T1067" s="12">
        <f>As!S12*MDC!$AD13/1000</f>
        <v>121.484</v>
      </c>
      <c r="U1067" s="12">
        <f>As!T12*MDC!$AD13/1000</f>
        <v>132.528</v>
      </c>
      <c r="V1067" s="12">
        <f>As!U12*MDC!$AD13/1000</f>
        <v>88.352</v>
      </c>
      <c r="W1067" s="12">
        <f>As!V12*MDC!$AD13/1000</f>
        <v>88.352</v>
      </c>
      <c r="X1067" s="12">
        <f>As!W12*MDC!$AD13/1000</f>
        <v>66.264</v>
      </c>
      <c r="Y1067" s="12">
        <f>As!X12*MDC!$AD13/1000</f>
        <v>66.264</v>
      </c>
      <c r="Z1067" s="12">
        <f>As!Y12*MDC!$AD13/1000</f>
        <v>77.308</v>
      </c>
      <c r="AA1067" s="12">
        <f>As!Z12*MDC!$AD13/1000</f>
        <v>66.264</v>
      </c>
      <c r="AB1067" s="12">
        <f>As!AA12*MDC!$AD13/1000</f>
        <v>55.22</v>
      </c>
      <c r="AC1067" s="12">
        <f>As!AB12*MDC!$AD13/1000</f>
        <v>55.22</v>
      </c>
      <c r="AD1067" s="12">
        <f>As!AC12*MDC!$AD13/1000</f>
        <v>55.22</v>
      </c>
      <c r="AE1067" s="12">
        <f>As!AD12*MDC!$AD13/1000</f>
        <v>55.22</v>
      </c>
      <c r="AF1067" s="12">
        <f>As!AE12*MDC!$AD13/1000</f>
        <v>55.22</v>
      </c>
      <c r="AG1067" s="12"/>
    </row>
    <row r="1068" ht="14.25" hidden="1" customHeight="1" outlineLevel="2">
      <c r="B1068" s="7" t="s">
        <v>8</v>
      </c>
      <c r="C1068" s="12">
        <f>As!B13*MDC!$AD14/1000</f>
        <v>99.396</v>
      </c>
      <c r="D1068" s="12">
        <f>As!C13*MDC!$AD14/1000</f>
        <v>44.176</v>
      </c>
      <c r="E1068" s="12">
        <f>As!D13*MDC!$AD14/1000</f>
        <v>11.044</v>
      </c>
      <c r="F1068" s="12">
        <f>As!E13*MDC!$AD14/1000</f>
        <v>11.044</v>
      </c>
      <c r="G1068" s="12">
        <f>As!F13*MDC!$AD14/1000</f>
        <v>22.088</v>
      </c>
      <c r="H1068" s="12">
        <f>As!G13*MDC!$AD14/1000</f>
        <v>11.044</v>
      </c>
      <c r="I1068" s="12">
        <f>As!H13*MDC!$AD14/1000</f>
        <v>11.044</v>
      </c>
      <c r="J1068" s="12">
        <f>As!I13*MDC!$AD14/1000</f>
        <v>11.044</v>
      </c>
      <c r="K1068" s="12">
        <f>As!J13*MDC!$AD14/1000</f>
        <v>11.044</v>
      </c>
      <c r="L1068" s="12">
        <f>As!K13*MDC!$AD14/1000</f>
        <v>22.088</v>
      </c>
      <c r="M1068" s="12">
        <f>As!L13*MDC!$AD14/1000</f>
        <v>11.044</v>
      </c>
      <c r="N1068" s="12">
        <f>As!M13*MDC!$AD14/1000</f>
        <v>11.044</v>
      </c>
      <c r="O1068" s="12">
        <f>As!N13*MDC!$AD14/1000</f>
        <v>11.044</v>
      </c>
      <c r="P1068" s="12">
        <f>As!O13*MDC!$AD14/1000</f>
        <v>11.044</v>
      </c>
      <c r="Q1068" s="12">
        <f>As!P13*MDC!$AD14/1000</f>
        <v>11.044</v>
      </c>
      <c r="R1068" s="12">
        <f>As!Q13*MDC!$AD14/1000</f>
        <v>11.044</v>
      </c>
      <c r="S1068" s="12">
        <f>As!R13*MDC!$AD14/1000</f>
        <v>11.044</v>
      </c>
      <c r="T1068" s="12">
        <f>As!S13*MDC!$AD14/1000</f>
        <v>11.044</v>
      </c>
      <c r="U1068" s="12">
        <f>As!T13*MDC!$AD14/1000</f>
        <v>11.044</v>
      </c>
      <c r="V1068" s="12">
        <f>As!U13*MDC!$AD14/1000</f>
        <v>11.044</v>
      </c>
      <c r="W1068" s="12">
        <f>As!V13*MDC!$AD14/1000</f>
        <v>11.044</v>
      </c>
      <c r="X1068" s="12">
        <f>As!W13*MDC!$AD14/1000</f>
        <v>11.044</v>
      </c>
      <c r="Y1068" s="12">
        <f>As!X13*MDC!$AD14/1000</f>
        <v>11.044</v>
      </c>
      <c r="Z1068" s="12">
        <f>As!Y13*MDC!$AD14/1000</f>
        <v>0</v>
      </c>
      <c r="AA1068" s="12">
        <f>As!Z13*MDC!$AD14/1000</f>
        <v>0</v>
      </c>
      <c r="AB1068" s="12">
        <f>As!AA13*MDC!$AD14/1000</f>
        <v>0</v>
      </c>
      <c r="AC1068" s="12">
        <f>As!AB13*MDC!$AD14/1000</f>
        <v>0</v>
      </c>
      <c r="AD1068" s="12">
        <f>As!AC13*MDC!$AD14/1000</f>
        <v>11.044</v>
      </c>
      <c r="AE1068" s="12">
        <f>As!AD13*MDC!$AD14/1000</f>
        <v>11.044</v>
      </c>
      <c r="AF1068" s="12">
        <f>As!AE13*MDC!$AD14/1000</f>
        <v>11.044</v>
      </c>
      <c r="AG1068" s="12"/>
    </row>
    <row r="1069" ht="14.25" hidden="1" customHeight="1" outlineLevel="2">
      <c r="B1069" s="7" t="s">
        <v>19</v>
      </c>
      <c r="C1069" s="12">
        <f>As!B14*MDC!$AD15/1000</f>
        <v>408.628</v>
      </c>
      <c r="D1069" s="12">
        <f>As!C14*MDC!$AD15/1000</f>
        <v>397.584</v>
      </c>
      <c r="E1069" s="12">
        <f>As!D14*MDC!$AD15/1000</f>
        <v>397.584</v>
      </c>
      <c r="F1069" s="12">
        <f>As!E14*MDC!$AD15/1000</f>
        <v>342.364</v>
      </c>
      <c r="G1069" s="12">
        <f>As!F14*MDC!$AD15/1000</f>
        <v>320.276</v>
      </c>
      <c r="H1069" s="12">
        <f>As!G14*MDC!$AD15/1000</f>
        <v>309.232</v>
      </c>
      <c r="I1069" s="12">
        <f>As!H14*MDC!$AD15/1000</f>
        <v>287.144</v>
      </c>
      <c r="J1069" s="12">
        <f>As!I14*MDC!$AD15/1000</f>
        <v>276.1</v>
      </c>
      <c r="K1069" s="12">
        <f>As!J14*MDC!$AD15/1000</f>
        <v>298.188</v>
      </c>
      <c r="L1069" s="12">
        <f>As!K14*MDC!$AD15/1000</f>
        <v>342.364</v>
      </c>
      <c r="M1069" s="12">
        <f>As!L14*MDC!$AD15/1000</f>
        <v>430.716</v>
      </c>
      <c r="N1069" s="12">
        <f>As!M14*MDC!$AD15/1000</f>
        <v>430.716</v>
      </c>
      <c r="O1069" s="12">
        <f>As!N14*MDC!$AD15/1000</f>
        <v>397.584</v>
      </c>
      <c r="P1069" s="12">
        <f>As!O14*MDC!$AD15/1000</f>
        <v>408.628</v>
      </c>
      <c r="Q1069" s="12">
        <f>As!P14*MDC!$AD15/1000</f>
        <v>320.276</v>
      </c>
      <c r="R1069" s="12">
        <f>As!Q14*MDC!$AD15/1000</f>
        <v>309.232</v>
      </c>
      <c r="S1069" s="12">
        <f>As!R14*MDC!$AD15/1000</f>
        <v>309.232</v>
      </c>
      <c r="T1069" s="12">
        <f>As!S14*MDC!$AD15/1000</f>
        <v>320.276</v>
      </c>
      <c r="U1069" s="12">
        <f>As!T14*MDC!$AD15/1000</f>
        <v>242.968</v>
      </c>
      <c r="V1069" s="12">
        <f>As!U14*MDC!$AD15/1000</f>
        <v>220.88</v>
      </c>
      <c r="W1069" s="12">
        <f>As!V14*MDC!$AD15/1000</f>
        <v>187.748</v>
      </c>
      <c r="X1069" s="12">
        <f>As!W14*MDC!$AD15/1000</f>
        <v>198.792</v>
      </c>
      <c r="Y1069" s="12">
        <f>As!X14*MDC!$AD15/1000</f>
        <v>187.748</v>
      </c>
      <c r="Z1069" s="12">
        <f>As!Y14*MDC!$AD15/1000</f>
        <v>187.748</v>
      </c>
      <c r="AA1069" s="12">
        <f>As!Z14*MDC!$AD15/1000</f>
        <v>187.748</v>
      </c>
      <c r="AB1069" s="12">
        <f>As!AA14*MDC!$AD15/1000</f>
        <v>99.396</v>
      </c>
      <c r="AC1069" s="12">
        <f>As!AB14*MDC!$AD15/1000</f>
        <v>99.396</v>
      </c>
      <c r="AD1069" s="12">
        <f>As!AC14*MDC!$AD15/1000</f>
        <v>88.352</v>
      </c>
      <c r="AE1069" s="12">
        <f>As!AD14*MDC!$AD15/1000</f>
        <v>88.352</v>
      </c>
      <c r="AF1069" s="12">
        <f>As!AE14*MDC!$AD15/1000</f>
        <v>77.308</v>
      </c>
      <c r="AG1069" s="12"/>
    </row>
    <row r="1070" ht="14.25" hidden="1" customHeight="1" outlineLevel="2">
      <c r="B1070" s="7" t="s">
        <v>9</v>
      </c>
      <c r="C1070" s="12">
        <f>As!B15*MDC!$AD16/1000</f>
        <v>0</v>
      </c>
      <c r="D1070" s="12">
        <f>As!C15*MDC!$AD16/1000</f>
        <v>0</v>
      </c>
      <c r="E1070" s="12">
        <f>As!D15*MDC!$AD16/1000</f>
        <v>0</v>
      </c>
      <c r="F1070" s="12">
        <f>As!E15*MDC!$AD16/1000</f>
        <v>0</v>
      </c>
      <c r="G1070" s="12">
        <f>As!F15*MDC!$AD16/1000</f>
        <v>0</v>
      </c>
      <c r="H1070" s="12">
        <f>As!G15*MDC!$AD16/1000</f>
        <v>0</v>
      </c>
      <c r="I1070" s="12">
        <f>As!H15*MDC!$AD16/1000</f>
        <v>0</v>
      </c>
      <c r="J1070" s="12">
        <f>As!I15*MDC!$AD16/1000</f>
        <v>0</v>
      </c>
      <c r="K1070" s="12">
        <f>As!J15*MDC!$AD16/1000</f>
        <v>0</v>
      </c>
      <c r="L1070" s="12">
        <f>As!K15*MDC!$AD16/1000</f>
        <v>0</v>
      </c>
      <c r="M1070" s="12">
        <f>As!L15*MDC!$AD16/1000</f>
        <v>0</v>
      </c>
      <c r="N1070" s="12">
        <f>As!M15*MDC!$AD16/1000</f>
        <v>0</v>
      </c>
      <c r="O1070" s="12">
        <f>As!N15*MDC!$AD16/1000</f>
        <v>0</v>
      </c>
      <c r="P1070" s="12">
        <f>As!O15*MDC!$AD16/1000</f>
        <v>0</v>
      </c>
      <c r="Q1070" s="12">
        <f>As!P15*MDC!$AD16/1000</f>
        <v>0</v>
      </c>
      <c r="R1070" s="12">
        <f>As!Q15*MDC!$AD16/1000</f>
        <v>0</v>
      </c>
      <c r="S1070" s="12">
        <f>As!R15*MDC!$AD16/1000</f>
        <v>0</v>
      </c>
      <c r="T1070" s="12">
        <f>As!S15*MDC!$AD16/1000</f>
        <v>0</v>
      </c>
      <c r="U1070" s="12">
        <f>As!T15*MDC!$AD16/1000</f>
        <v>0</v>
      </c>
      <c r="V1070" s="12">
        <f>As!U15*MDC!$AD16/1000</f>
        <v>0</v>
      </c>
      <c r="W1070" s="12">
        <f>As!V15*MDC!$AD16/1000</f>
        <v>0</v>
      </c>
      <c r="X1070" s="12">
        <f>As!W15*MDC!$AD16/1000</f>
        <v>0</v>
      </c>
      <c r="Y1070" s="12">
        <f>As!X15*MDC!$AD16/1000</f>
        <v>0</v>
      </c>
      <c r="Z1070" s="12">
        <f>As!Y15*MDC!$AD16/1000</f>
        <v>0</v>
      </c>
      <c r="AA1070" s="12">
        <f>As!Z15*MDC!$AD16/1000</f>
        <v>0</v>
      </c>
      <c r="AB1070" s="12">
        <f>As!AA15*MDC!$AD16/1000</f>
        <v>0</v>
      </c>
      <c r="AC1070" s="12">
        <f>As!AB15*MDC!$AD16/1000</f>
        <v>0</v>
      </c>
      <c r="AD1070" s="12">
        <f>As!AC15*MDC!$AD16/1000</f>
        <v>0</v>
      </c>
      <c r="AE1070" s="12">
        <f>As!AD15*MDC!$AD16/1000</f>
        <v>0</v>
      </c>
      <c r="AF1070" s="12">
        <f>As!AE15*MDC!$AD16/1000</f>
        <v>0</v>
      </c>
      <c r="AG1070" s="12"/>
    </row>
    <row r="1071" ht="14.25" hidden="1" customHeight="1" outlineLevel="2">
      <c r="B1071" s="7" t="s">
        <v>20</v>
      </c>
      <c r="C1071" s="12">
        <f>As!B16*MDC!$AD17/1000</f>
        <v>187.748</v>
      </c>
      <c r="D1071" s="12">
        <f>As!C16*MDC!$AD17/1000</f>
        <v>121.484</v>
      </c>
      <c r="E1071" s="12">
        <f>As!D16*MDC!$AD17/1000</f>
        <v>88.352</v>
      </c>
      <c r="F1071" s="12">
        <f>As!E16*MDC!$AD17/1000</f>
        <v>99.396</v>
      </c>
      <c r="G1071" s="12">
        <f>As!F16*MDC!$AD17/1000</f>
        <v>110.44</v>
      </c>
      <c r="H1071" s="12">
        <f>As!G16*MDC!$AD17/1000</f>
        <v>88.352</v>
      </c>
      <c r="I1071" s="12">
        <f>As!H16*MDC!$AD17/1000</f>
        <v>99.396</v>
      </c>
      <c r="J1071" s="12">
        <f>As!I16*MDC!$AD17/1000</f>
        <v>154.616</v>
      </c>
      <c r="K1071" s="12">
        <f>As!J16*MDC!$AD17/1000</f>
        <v>154.616</v>
      </c>
      <c r="L1071" s="12">
        <f>As!K16*MDC!$AD17/1000</f>
        <v>165.66</v>
      </c>
      <c r="M1071" s="12">
        <f>As!L16*MDC!$AD17/1000</f>
        <v>165.66</v>
      </c>
      <c r="N1071" s="12">
        <f>As!M16*MDC!$AD17/1000</f>
        <v>165.66</v>
      </c>
      <c r="O1071" s="12">
        <f>As!N16*MDC!$AD17/1000</f>
        <v>165.66</v>
      </c>
      <c r="P1071" s="12">
        <f>As!O16*MDC!$AD17/1000</f>
        <v>176.704</v>
      </c>
      <c r="Q1071" s="12">
        <f>As!P16*MDC!$AD17/1000</f>
        <v>187.748</v>
      </c>
      <c r="R1071" s="12">
        <f>As!Q16*MDC!$AD17/1000</f>
        <v>187.748</v>
      </c>
      <c r="S1071" s="12">
        <f>As!R16*MDC!$AD17/1000</f>
        <v>187.748</v>
      </c>
      <c r="T1071" s="12">
        <f>As!S16*MDC!$AD17/1000</f>
        <v>187.748</v>
      </c>
      <c r="U1071" s="12">
        <f>As!T16*MDC!$AD17/1000</f>
        <v>176.704</v>
      </c>
      <c r="V1071" s="12">
        <f>As!U16*MDC!$AD17/1000</f>
        <v>143.572</v>
      </c>
      <c r="W1071" s="12">
        <f>As!V16*MDC!$AD17/1000</f>
        <v>176.704</v>
      </c>
      <c r="X1071" s="12">
        <f>As!W16*MDC!$AD17/1000</f>
        <v>0</v>
      </c>
      <c r="Y1071" s="12">
        <f>As!X16*MDC!$AD17/1000</f>
        <v>0</v>
      </c>
      <c r="Z1071" s="12">
        <f>As!Y16*MDC!$AD17/1000</f>
        <v>0</v>
      </c>
      <c r="AA1071" s="12">
        <f>As!Z16*MDC!$AD17/1000</f>
        <v>0</v>
      </c>
      <c r="AB1071" s="12">
        <f>As!AA16*MDC!$AD17/1000</f>
        <v>0</v>
      </c>
      <c r="AC1071" s="12">
        <f>As!AB16*MDC!$AD17/1000</f>
        <v>0</v>
      </c>
      <c r="AD1071" s="12">
        <f>As!AC16*MDC!$AD17/1000</f>
        <v>0</v>
      </c>
      <c r="AE1071" s="12">
        <f>As!AD16*MDC!$AD17/1000</f>
        <v>0</v>
      </c>
      <c r="AF1071" s="12">
        <f>As!AE16*MDC!$AD17/1000</f>
        <v>0</v>
      </c>
      <c r="AG1071" s="12"/>
    </row>
    <row r="1072" ht="14.25" hidden="1" customHeight="1" outlineLevel="2">
      <c r="B1072" s="7" t="s">
        <v>21</v>
      </c>
      <c r="C1072" s="12">
        <f>As!B17*MDC!$AD18/1000</f>
        <v>11.044</v>
      </c>
      <c r="D1072" s="12">
        <f>As!C17*MDC!$AD18/1000</f>
        <v>11.044</v>
      </c>
      <c r="E1072" s="12">
        <f>As!D17*MDC!$AD18/1000</f>
        <v>11.044</v>
      </c>
      <c r="F1072" s="12">
        <f>As!E17*MDC!$AD18/1000</f>
        <v>11.044</v>
      </c>
      <c r="G1072" s="12">
        <f>As!F17*MDC!$AD18/1000</f>
        <v>0</v>
      </c>
      <c r="H1072" s="12">
        <f>As!G17*MDC!$AD18/1000</f>
        <v>0</v>
      </c>
      <c r="I1072" s="12">
        <f>As!H17*MDC!$AD18/1000</f>
        <v>0</v>
      </c>
      <c r="J1072" s="12">
        <f>As!I17*MDC!$AD18/1000</f>
        <v>0</v>
      </c>
      <c r="K1072" s="12">
        <f>As!J17*MDC!$AD18/1000</f>
        <v>0</v>
      </c>
      <c r="L1072" s="12">
        <f>As!K17*MDC!$AD18/1000</f>
        <v>0</v>
      </c>
      <c r="M1072" s="12">
        <f>As!L17*MDC!$AD18/1000</f>
        <v>0</v>
      </c>
      <c r="N1072" s="12">
        <f>As!M17*MDC!$AD18/1000</f>
        <v>0</v>
      </c>
      <c r="O1072" s="12">
        <f>As!N17*MDC!$AD18/1000</f>
        <v>0</v>
      </c>
      <c r="P1072" s="12">
        <f>As!O17*MDC!$AD18/1000</f>
        <v>0</v>
      </c>
      <c r="Q1072" s="12">
        <f>As!P17*MDC!$AD18/1000</f>
        <v>0</v>
      </c>
      <c r="R1072" s="12">
        <f>As!Q17*MDC!$AD18/1000</f>
        <v>0</v>
      </c>
      <c r="S1072" s="12">
        <f>As!R17*MDC!$AD18/1000</f>
        <v>0</v>
      </c>
      <c r="T1072" s="12">
        <f>As!S17*MDC!$AD18/1000</f>
        <v>0</v>
      </c>
      <c r="U1072" s="12">
        <f>As!T17*MDC!$AD18/1000</f>
        <v>0</v>
      </c>
      <c r="V1072" s="12">
        <f>As!U17*MDC!$AD18/1000</f>
        <v>0</v>
      </c>
      <c r="W1072" s="12">
        <f>As!V17*MDC!$AD18/1000</f>
        <v>0</v>
      </c>
      <c r="X1072" s="12">
        <f>As!W17*MDC!$AD18/1000</f>
        <v>0</v>
      </c>
      <c r="Y1072" s="12">
        <f>As!X17*MDC!$AD18/1000</f>
        <v>0</v>
      </c>
      <c r="Z1072" s="12">
        <f>As!Y17*MDC!$AD18/1000</f>
        <v>0</v>
      </c>
      <c r="AA1072" s="12">
        <f>As!Z17*MDC!$AD18/1000</f>
        <v>0</v>
      </c>
      <c r="AB1072" s="12">
        <f>As!AA17*MDC!$AD18/1000</f>
        <v>0</v>
      </c>
      <c r="AC1072" s="12">
        <f>As!AB17*MDC!$AD18/1000</f>
        <v>0</v>
      </c>
      <c r="AD1072" s="12">
        <f>As!AC17*MDC!$AD18/1000</f>
        <v>0</v>
      </c>
      <c r="AE1072" s="12">
        <f>As!AD17*MDC!$AD18/1000</f>
        <v>0</v>
      </c>
      <c r="AF1072" s="12">
        <f>As!AE17*MDC!$AD18/1000</f>
        <v>0</v>
      </c>
      <c r="AG1072" s="12"/>
    </row>
    <row r="1073" ht="14.25" hidden="1" customHeight="1" outlineLevel="2">
      <c r="B1073" s="7" t="s">
        <v>22</v>
      </c>
      <c r="C1073" s="12">
        <f>As!B18*MDC!$AD19/1000</f>
        <v>0</v>
      </c>
      <c r="D1073" s="12">
        <f>As!C18*MDC!$AD19/1000</f>
        <v>0</v>
      </c>
      <c r="E1073" s="12">
        <f>As!D18*MDC!$AD19/1000</f>
        <v>0</v>
      </c>
      <c r="F1073" s="12">
        <f>As!E18*MDC!$AD19/1000</f>
        <v>0</v>
      </c>
      <c r="G1073" s="12">
        <f>As!F18*MDC!$AD19/1000</f>
        <v>0</v>
      </c>
      <c r="H1073" s="12">
        <f>As!G18*MDC!$AD19/1000</f>
        <v>0</v>
      </c>
      <c r="I1073" s="12">
        <f>As!H18*MDC!$AD19/1000</f>
        <v>0</v>
      </c>
      <c r="J1073" s="12">
        <f>As!I18*MDC!$AD19/1000</f>
        <v>0</v>
      </c>
      <c r="K1073" s="12">
        <f>As!J18*MDC!$AD19/1000</f>
        <v>0</v>
      </c>
      <c r="L1073" s="12">
        <f>As!K18*MDC!$AD19/1000</f>
        <v>0</v>
      </c>
      <c r="M1073" s="12">
        <f>As!L18*MDC!$AD19/1000</f>
        <v>0</v>
      </c>
      <c r="N1073" s="12">
        <f>As!M18*MDC!$AD19/1000</f>
        <v>0</v>
      </c>
      <c r="O1073" s="12">
        <f>As!N18*MDC!$AD19/1000</f>
        <v>0</v>
      </c>
      <c r="P1073" s="12">
        <f>As!O18*MDC!$AD19/1000</f>
        <v>0</v>
      </c>
      <c r="Q1073" s="12">
        <f>As!P18*MDC!$AD19/1000</f>
        <v>0</v>
      </c>
      <c r="R1073" s="12">
        <f>As!Q18*MDC!$AD19/1000</f>
        <v>0</v>
      </c>
      <c r="S1073" s="12">
        <f>As!R18*MDC!$AD19/1000</f>
        <v>0</v>
      </c>
      <c r="T1073" s="12">
        <f>As!S18*MDC!$AD19/1000</f>
        <v>0</v>
      </c>
      <c r="U1073" s="12">
        <f>As!T18*MDC!$AD19/1000</f>
        <v>0</v>
      </c>
      <c r="V1073" s="12">
        <f>As!U18*MDC!$AD19/1000</f>
        <v>0</v>
      </c>
      <c r="W1073" s="12">
        <f>As!V18*MDC!$AD19/1000</f>
        <v>0</v>
      </c>
      <c r="X1073" s="12">
        <f>As!W18*MDC!$AD19/1000</f>
        <v>0</v>
      </c>
      <c r="Y1073" s="12">
        <f>As!X18*MDC!$AD19/1000</f>
        <v>0</v>
      </c>
      <c r="Z1073" s="12">
        <f>As!Y18*MDC!$AD19/1000</f>
        <v>0</v>
      </c>
      <c r="AA1073" s="12">
        <f>As!Z18*MDC!$AD19/1000</f>
        <v>0</v>
      </c>
      <c r="AB1073" s="12">
        <f>As!AA18*MDC!$AD19/1000</f>
        <v>0</v>
      </c>
      <c r="AC1073" s="12">
        <f>As!AB18*MDC!$AD19/1000</f>
        <v>0</v>
      </c>
      <c r="AD1073" s="12">
        <f>As!AC18*MDC!$AD19/1000</f>
        <v>0</v>
      </c>
      <c r="AE1073" s="12">
        <f>As!AD18*MDC!$AD19/1000</f>
        <v>0</v>
      </c>
      <c r="AF1073" s="12">
        <f>As!AE18*MDC!$AD19/1000</f>
        <v>0</v>
      </c>
      <c r="AG1073" s="12"/>
    </row>
    <row r="1074" ht="14.25" hidden="1" customHeight="1" outlineLevel="2">
      <c r="B1074" s="7" t="s">
        <v>17</v>
      </c>
      <c r="C1074" s="12">
        <f>As!B19*MDC!$AD20/1000</f>
        <v>44.176</v>
      </c>
      <c r="D1074" s="12">
        <f>As!C19*MDC!$AD20/1000</f>
        <v>44.176</v>
      </c>
      <c r="E1074" s="12">
        <f>As!D19*MDC!$AD20/1000</f>
        <v>33.132</v>
      </c>
      <c r="F1074" s="12">
        <f>As!E19*MDC!$AD20/1000</f>
        <v>33.132</v>
      </c>
      <c r="G1074" s="12">
        <f>As!F19*MDC!$AD20/1000</f>
        <v>33.132</v>
      </c>
      <c r="H1074" s="12">
        <f>As!G19*MDC!$AD20/1000</f>
        <v>33.132</v>
      </c>
      <c r="I1074" s="12">
        <f>As!H19*MDC!$AD20/1000</f>
        <v>33.132</v>
      </c>
      <c r="J1074" s="12">
        <f>As!I19*MDC!$AD20/1000</f>
        <v>33.132</v>
      </c>
      <c r="K1074" s="12">
        <f>As!J19*MDC!$AD20/1000</f>
        <v>33.132</v>
      </c>
      <c r="L1074" s="12">
        <f>As!K19*MDC!$AD20/1000</f>
        <v>33.132</v>
      </c>
      <c r="M1074" s="12">
        <f>As!L19*MDC!$AD20/1000</f>
        <v>33.132</v>
      </c>
      <c r="N1074" s="12">
        <f>As!M19*MDC!$AD20/1000</f>
        <v>33.132</v>
      </c>
      <c r="O1074" s="12">
        <f>As!N19*MDC!$AD20/1000</f>
        <v>33.132</v>
      </c>
      <c r="P1074" s="12">
        <f>As!O19*MDC!$AD20/1000</f>
        <v>33.132</v>
      </c>
      <c r="Q1074" s="12">
        <f>As!P19*MDC!$AD20/1000</f>
        <v>33.132</v>
      </c>
      <c r="R1074" s="12">
        <f>As!Q19*MDC!$AD20/1000</f>
        <v>33.132</v>
      </c>
      <c r="S1074" s="12">
        <f>As!R19*MDC!$AD20/1000</f>
        <v>33.132</v>
      </c>
      <c r="T1074" s="12">
        <f>As!S19*MDC!$AD20/1000</f>
        <v>33.132</v>
      </c>
      <c r="U1074" s="12">
        <f>As!T19*MDC!$AD20/1000</f>
        <v>33.132</v>
      </c>
      <c r="V1074" s="12">
        <f>As!U19*MDC!$AD20/1000</f>
        <v>22.088</v>
      </c>
      <c r="W1074" s="12">
        <f>As!V19*MDC!$AD20/1000</f>
        <v>22.088</v>
      </c>
      <c r="X1074" s="12">
        <f>As!W19*MDC!$AD20/1000</f>
        <v>22.088</v>
      </c>
      <c r="Y1074" s="12">
        <f>As!X19*MDC!$AD20/1000</f>
        <v>22.088</v>
      </c>
      <c r="Z1074" s="12">
        <f>As!Y19*MDC!$AD20/1000</f>
        <v>22.088</v>
      </c>
      <c r="AA1074" s="12">
        <f>As!Z19*MDC!$AD20/1000</f>
        <v>22.088</v>
      </c>
      <c r="AB1074" s="12">
        <f>As!AA19*MDC!$AD20/1000</f>
        <v>22.088</v>
      </c>
      <c r="AC1074" s="12">
        <f>As!AB19*MDC!$AD20/1000</f>
        <v>22.088</v>
      </c>
      <c r="AD1074" s="12">
        <f>As!AC19*MDC!$AD20/1000</f>
        <v>22.088</v>
      </c>
      <c r="AE1074" s="12">
        <f>As!AD19*MDC!$AD20/1000</f>
        <v>22.088</v>
      </c>
      <c r="AF1074" s="12">
        <f>As!AE19*MDC!$AD20/1000</f>
        <v>22.088</v>
      </c>
      <c r="AG1074" s="12"/>
    </row>
    <row r="1075" ht="14.25" hidden="1" customHeight="1" outlineLevel="2">
      <c r="B1075" s="7" t="s">
        <v>23</v>
      </c>
      <c r="C1075" s="12">
        <f>As!B20*MDC!$AD21/1000</f>
        <v>0</v>
      </c>
      <c r="D1075" s="12">
        <f>As!C20*MDC!$AD21/1000</f>
        <v>0</v>
      </c>
      <c r="E1075" s="12">
        <f>As!D20*MDC!$AD21/1000</f>
        <v>0</v>
      </c>
      <c r="F1075" s="12">
        <f>As!E20*MDC!$AD21/1000</f>
        <v>0</v>
      </c>
      <c r="G1075" s="12">
        <f>As!F20*MDC!$AD21/1000</f>
        <v>0</v>
      </c>
      <c r="H1075" s="12">
        <f>As!G20*MDC!$AD21/1000</f>
        <v>0</v>
      </c>
      <c r="I1075" s="12">
        <f>As!H20*MDC!$AD21/1000</f>
        <v>0</v>
      </c>
      <c r="J1075" s="12">
        <f>As!I20*MDC!$AD21/1000</f>
        <v>0</v>
      </c>
      <c r="K1075" s="12">
        <f>As!J20*MDC!$AD21/1000</f>
        <v>0</v>
      </c>
      <c r="L1075" s="12">
        <f>As!K20*MDC!$AD21/1000</f>
        <v>0</v>
      </c>
      <c r="M1075" s="12">
        <f>As!L20*MDC!$AD21/1000</f>
        <v>0</v>
      </c>
      <c r="N1075" s="12">
        <f>As!M20*MDC!$AD21/1000</f>
        <v>0</v>
      </c>
      <c r="O1075" s="12">
        <f>As!N20*MDC!$AD21/1000</f>
        <v>0</v>
      </c>
      <c r="P1075" s="12">
        <f>As!O20*MDC!$AD21/1000</f>
        <v>0</v>
      </c>
      <c r="Q1075" s="12">
        <f>As!P20*MDC!$AD21/1000</f>
        <v>0</v>
      </c>
      <c r="R1075" s="12">
        <f>As!Q20*MDC!$AD21/1000</f>
        <v>0</v>
      </c>
      <c r="S1075" s="12">
        <f>As!R20*MDC!$AD21/1000</f>
        <v>0</v>
      </c>
      <c r="T1075" s="12">
        <f>As!S20*MDC!$AD21/1000</f>
        <v>0</v>
      </c>
      <c r="U1075" s="12">
        <f>As!T20*MDC!$AD21/1000</f>
        <v>0</v>
      </c>
      <c r="V1075" s="12">
        <f>As!U20*MDC!$AD21/1000</f>
        <v>0</v>
      </c>
      <c r="W1075" s="12">
        <f>As!V20*MDC!$AD21/1000</f>
        <v>0</v>
      </c>
      <c r="X1075" s="12">
        <f>As!W20*MDC!$AD21/1000</f>
        <v>0</v>
      </c>
      <c r="Y1075" s="12">
        <f>As!X20*MDC!$AD21/1000</f>
        <v>0</v>
      </c>
      <c r="Z1075" s="12">
        <f>As!Y20*MDC!$AD21/1000</f>
        <v>0</v>
      </c>
      <c r="AA1075" s="12">
        <f>As!Z20*MDC!$AD21/1000</f>
        <v>0</v>
      </c>
      <c r="AB1075" s="12">
        <f>As!AA20*MDC!$AD21/1000</f>
        <v>0</v>
      </c>
      <c r="AC1075" s="12">
        <f>As!AB20*MDC!$AD21/1000</f>
        <v>0</v>
      </c>
      <c r="AD1075" s="12">
        <f>As!AC20*MDC!$AD21/1000</f>
        <v>0</v>
      </c>
      <c r="AE1075" s="12">
        <f>As!AD20*MDC!$AD21/1000</f>
        <v>0</v>
      </c>
      <c r="AF1075" s="12">
        <f>As!AE20*MDC!$AD21/1000</f>
        <v>0</v>
      </c>
      <c r="AG1075" s="12"/>
    </row>
    <row r="1076" ht="14.25" hidden="1" customHeight="1" outlineLevel="2">
      <c r="B1076" s="7" t="s">
        <v>24</v>
      </c>
      <c r="C1076" s="12">
        <f>As!B21*MDC!$AD22/1000</f>
        <v>11.044</v>
      </c>
      <c r="D1076" s="12">
        <f>As!C21*MDC!$AD22/1000</f>
        <v>11.044</v>
      </c>
      <c r="E1076" s="12">
        <f>As!D21*MDC!$AD22/1000</f>
        <v>11.044</v>
      </c>
      <c r="F1076" s="12">
        <f>As!E21*MDC!$AD22/1000</f>
        <v>11.044</v>
      </c>
      <c r="G1076" s="12">
        <f>As!F21*MDC!$AD22/1000</f>
        <v>11.044</v>
      </c>
      <c r="H1076" s="12">
        <f>As!G21*MDC!$AD22/1000</f>
        <v>11.044</v>
      </c>
      <c r="I1076" s="12">
        <f>As!H21*MDC!$AD22/1000</f>
        <v>11.044</v>
      </c>
      <c r="J1076" s="12">
        <f>As!I21*MDC!$AD22/1000</f>
        <v>11.044</v>
      </c>
      <c r="K1076" s="12">
        <f>As!J21*MDC!$AD22/1000</f>
        <v>11.044</v>
      </c>
      <c r="L1076" s="12">
        <f>As!K21*MDC!$AD22/1000</f>
        <v>11.044</v>
      </c>
      <c r="M1076" s="12">
        <f>As!L21*MDC!$AD22/1000</f>
        <v>11.044</v>
      </c>
      <c r="N1076" s="12">
        <f>As!M21*MDC!$AD22/1000</f>
        <v>11.044</v>
      </c>
      <c r="O1076" s="12">
        <f>As!N21*MDC!$AD22/1000</f>
        <v>11.044</v>
      </c>
      <c r="P1076" s="12">
        <f>As!O21*MDC!$AD22/1000</f>
        <v>11.044</v>
      </c>
      <c r="Q1076" s="12">
        <f>As!P21*MDC!$AD22/1000</f>
        <v>11.044</v>
      </c>
      <c r="R1076" s="12">
        <f>As!Q21*MDC!$AD22/1000</f>
        <v>11.044</v>
      </c>
      <c r="S1076" s="12">
        <f>As!R21*MDC!$AD22/1000</f>
        <v>11.044</v>
      </c>
      <c r="T1076" s="12">
        <f>As!S21*MDC!$AD22/1000</f>
        <v>11.044</v>
      </c>
      <c r="U1076" s="12">
        <f>As!T21*MDC!$AD22/1000</f>
        <v>11.044</v>
      </c>
      <c r="V1076" s="12">
        <f>As!U21*MDC!$AD22/1000</f>
        <v>11.044</v>
      </c>
      <c r="W1076" s="12">
        <f>As!V21*MDC!$AD22/1000</f>
        <v>11.044</v>
      </c>
      <c r="X1076" s="12">
        <f>As!W21*MDC!$AD22/1000</f>
        <v>11.044</v>
      </c>
      <c r="Y1076" s="12">
        <f>As!X21*MDC!$AD22/1000</f>
        <v>11.044</v>
      </c>
      <c r="Z1076" s="12">
        <f>As!Y21*MDC!$AD22/1000</f>
        <v>11.044</v>
      </c>
      <c r="AA1076" s="12">
        <f>As!Z21*MDC!$AD22/1000</f>
        <v>11.044</v>
      </c>
      <c r="AB1076" s="12">
        <f>As!AA21*MDC!$AD22/1000</f>
        <v>11.044</v>
      </c>
      <c r="AC1076" s="12">
        <f>As!AB21*MDC!$AD22/1000</f>
        <v>11.044</v>
      </c>
      <c r="AD1076" s="12">
        <f>As!AC21*MDC!$AD22/1000</f>
        <v>11.044</v>
      </c>
      <c r="AE1076" s="12">
        <f>As!AD21*MDC!$AD22/1000</f>
        <v>0</v>
      </c>
      <c r="AF1076" s="12">
        <f>As!AE21*MDC!$AD22/1000</f>
        <v>0</v>
      </c>
      <c r="AG1076" s="12"/>
    </row>
    <row r="1077" ht="14.25" hidden="1" customHeight="1" outlineLevel="2">
      <c r="B1077" s="7" t="s">
        <v>5</v>
      </c>
      <c r="C1077" s="12">
        <f>As!B22*MDC!$AD23/1000</f>
        <v>0</v>
      </c>
      <c r="D1077" s="12">
        <f>As!C22*MDC!$AD23/1000</f>
        <v>0</v>
      </c>
      <c r="E1077" s="12">
        <f>As!D22*MDC!$AD23/1000</f>
        <v>0</v>
      </c>
      <c r="F1077" s="12">
        <f>As!E22*MDC!$AD23/1000</f>
        <v>0</v>
      </c>
      <c r="G1077" s="12">
        <f>As!F22*MDC!$AD23/1000</f>
        <v>0</v>
      </c>
      <c r="H1077" s="12">
        <f>As!G22*MDC!$AD23/1000</f>
        <v>0</v>
      </c>
      <c r="I1077" s="12">
        <f>As!H22*MDC!$AD23/1000</f>
        <v>0</v>
      </c>
      <c r="J1077" s="12">
        <f>As!I22*MDC!$AD23/1000</f>
        <v>0</v>
      </c>
      <c r="K1077" s="12">
        <f>As!J22*MDC!$AD23/1000</f>
        <v>0</v>
      </c>
      <c r="L1077" s="12">
        <f>As!K22*MDC!$AD23/1000</f>
        <v>0</v>
      </c>
      <c r="M1077" s="12">
        <f>As!L22*MDC!$AD23/1000</f>
        <v>0</v>
      </c>
      <c r="N1077" s="12">
        <f>As!M22*MDC!$AD23/1000</f>
        <v>0</v>
      </c>
      <c r="O1077" s="12">
        <f>As!N22*MDC!$AD23/1000</f>
        <v>0</v>
      </c>
      <c r="P1077" s="12">
        <f>As!O22*MDC!$AD23/1000</f>
        <v>0</v>
      </c>
      <c r="Q1077" s="12">
        <f>As!P22*MDC!$AD23/1000</f>
        <v>0</v>
      </c>
      <c r="R1077" s="12">
        <f>As!Q22*MDC!$AD23/1000</f>
        <v>0</v>
      </c>
      <c r="S1077" s="12">
        <f>As!R22*MDC!$AD23/1000</f>
        <v>0</v>
      </c>
      <c r="T1077" s="12">
        <f>As!S22*MDC!$AD23/1000</f>
        <v>0</v>
      </c>
      <c r="U1077" s="12">
        <f>As!T22*MDC!$AD23/1000</f>
        <v>0</v>
      </c>
      <c r="V1077" s="12">
        <f>As!U22*MDC!$AD23/1000</f>
        <v>0</v>
      </c>
      <c r="W1077" s="12">
        <f>As!V22*MDC!$AD23/1000</f>
        <v>0</v>
      </c>
      <c r="X1077" s="12">
        <f>As!W22*MDC!$AD23/1000</f>
        <v>0</v>
      </c>
      <c r="Y1077" s="12">
        <f>As!X22*MDC!$AD23/1000</f>
        <v>0</v>
      </c>
      <c r="Z1077" s="12">
        <f>As!Y22*MDC!$AD23/1000</f>
        <v>0</v>
      </c>
      <c r="AA1077" s="12">
        <f>As!Z22*MDC!$AD23/1000</f>
        <v>0</v>
      </c>
      <c r="AB1077" s="12">
        <f>As!AA22*MDC!$AD23/1000</f>
        <v>0</v>
      </c>
      <c r="AC1077" s="12">
        <f>As!AB22*MDC!$AD23/1000</f>
        <v>0</v>
      </c>
      <c r="AD1077" s="12">
        <f>As!AC22*MDC!$AD23/1000</f>
        <v>0</v>
      </c>
      <c r="AE1077" s="12">
        <f>As!AD22*MDC!$AD23/1000</f>
        <v>0</v>
      </c>
      <c r="AF1077" s="12">
        <f>As!AE22*MDC!$AD23/1000</f>
        <v>0</v>
      </c>
      <c r="AG1077" s="12"/>
    </row>
    <row r="1078" ht="14.25" hidden="1" customHeight="1" outlineLevel="2">
      <c r="B1078" s="7" t="s">
        <v>26</v>
      </c>
      <c r="C1078" s="12">
        <f>As!B23*MDC!$AD24/1000</f>
        <v>1601.38</v>
      </c>
      <c r="D1078" s="12">
        <f>As!C23*MDC!$AD24/1000</f>
        <v>1159.62</v>
      </c>
      <c r="E1078" s="12">
        <f>As!D23*MDC!$AD24/1000</f>
        <v>883.52</v>
      </c>
      <c r="F1078" s="12">
        <f>As!E23*MDC!$AD24/1000</f>
        <v>850.388</v>
      </c>
      <c r="G1078" s="12">
        <f>As!F23*MDC!$AD24/1000</f>
        <v>828.3</v>
      </c>
      <c r="H1078" s="12">
        <f>As!G23*MDC!$AD24/1000</f>
        <v>795.168</v>
      </c>
      <c r="I1078" s="12">
        <f>As!H23*MDC!$AD24/1000</f>
        <v>651.596</v>
      </c>
      <c r="J1078" s="12">
        <f>As!I23*MDC!$AD24/1000</f>
        <v>618.464</v>
      </c>
      <c r="K1078" s="12">
        <f>As!J23*MDC!$AD24/1000</f>
        <v>419.672</v>
      </c>
      <c r="L1078" s="12">
        <f>As!K23*MDC!$AD24/1000</f>
        <v>364.452</v>
      </c>
      <c r="M1078" s="12">
        <f>As!L23*MDC!$AD24/1000</f>
        <v>342.364</v>
      </c>
      <c r="N1078" s="12">
        <f>As!M23*MDC!$AD24/1000</f>
        <v>276.1</v>
      </c>
      <c r="O1078" s="12">
        <f>As!N23*MDC!$AD24/1000</f>
        <v>209.836</v>
      </c>
      <c r="P1078" s="12">
        <f>As!O23*MDC!$AD24/1000</f>
        <v>209.836</v>
      </c>
      <c r="Q1078" s="12">
        <f>As!P23*MDC!$AD24/1000</f>
        <v>220.88</v>
      </c>
      <c r="R1078" s="12">
        <f>As!Q23*MDC!$AD24/1000</f>
        <v>209.836</v>
      </c>
      <c r="S1078" s="12">
        <f>As!R23*MDC!$AD24/1000</f>
        <v>209.836</v>
      </c>
      <c r="T1078" s="12">
        <f>As!S23*MDC!$AD24/1000</f>
        <v>209.836</v>
      </c>
      <c r="U1078" s="12">
        <f>As!T23*MDC!$AD24/1000</f>
        <v>198.792</v>
      </c>
      <c r="V1078" s="12">
        <f>As!U23*MDC!$AD24/1000</f>
        <v>187.748</v>
      </c>
      <c r="W1078" s="12">
        <f>As!V23*MDC!$AD24/1000</f>
        <v>198.792</v>
      </c>
      <c r="X1078" s="12">
        <f>As!W23*MDC!$AD24/1000</f>
        <v>198.792</v>
      </c>
      <c r="Y1078" s="12">
        <f>As!X23*MDC!$AD24/1000</f>
        <v>198.792</v>
      </c>
      <c r="Z1078" s="12">
        <f>As!Y23*MDC!$AD24/1000</f>
        <v>198.792</v>
      </c>
      <c r="AA1078" s="12">
        <f>As!Z23*MDC!$AD24/1000</f>
        <v>198.792</v>
      </c>
      <c r="AB1078" s="12">
        <f>As!AA23*MDC!$AD24/1000</f>
        <v>198.792</v>
      </c>
      <c r="AC1078" s="12">
        <f>As!AB23*MDC!$AD24/1000</f>
        <v>187.748</v>
      </c>
      <c r="AD1078" s="12">
        <f>As!AC23*MDC!$AD24/1000</f>
        <v>198.792</v>
      </c>
      <c r="AE1078" s="12">
        <f>As!AD23*MDC!$AD24/1000</f>
        <v>187.748</v>
      </c>
      <c r="AF1078" s="12">
        <f>As!AE23*MDC!$AD24/1000</f>
        <v>176.704</v>
      </c>
      <c r="AG1078" s="12"/>
    </row>
    <row r="1079" ht="14.25" hidden="1" customHeight="1" outlineLevel="2">
      <c r="B1079" s="7" t="s">
        <v>27</v>
      </c>
      <c r="C1079" s="12">
        <f>As!B24*MDC!$AD25/1000</f>
        <v>33.132</v>
      </c>
      <c r="D1079" s="12">
        <f>As!C24*MDC!$AD25/1000</f>
        <v>33.132</v>
      </c>
      <c r="E1079" s="12">
        <f>As!D24*MDC!$AD25/1000</f>
        <v>44.176</v>
      </c>
      <c r="F1079" s="12">
        <f>As!E24*MDC!$AD25/1000</f>
        <v>44.176</v>
      </c>
      <c r="G1079" s="12">
        <f>As!F24*MDC!$AD25/1000</f>
        <v>33.132</v>
      </c>
      <c r="H1079" s="12">
        <f>As!G24*MDC!$AD25/1000</f>
        <v>44.176</v>
      </c>
      <c r="I1079" s="12">
        <f>As!H24*MDC!$AD25/1000</f>
        <v>33.132</v>
      </c>
      <c r="J1079" s="12">
        <f>As!I24*MDC!$AD25/1000</f>
        <v>33.132</v>
      </c>
      <c r="K1079" s="12">
        <f>As!J24*MDC!$AD25/1000</f>
        <v>44.176</v>
      </c>
      <c r="L1079" s="12">
        <f>As!K24*MDC!$AD25/1000</f>
        <v>44.176</v>
      </c>
      <c r="M1079" s="12">
        <f>As!L24*MDC!$AD25/1000</f>
        <v>44.176</v>
      </c>
      <c r="N1079" s="12">
        <f>As!M24*MDC!$AD25/1000</f>
        <v>44.176</v>
      </c>
      <c r="O1079" s="12">
        <f>As!N24*MDC!$AD25/1000</f>
        <v>44.176</v>
      </c>
      <c r="P1079" s="12">
        <f>As!O24*MDC!$AD25/1000</f>
        <v>33.132</v>
      </c>
      <c r="Q1079" s="12">
        <f>As!P24*MDC!$AD25/1000</f>
        <v>44.176</v>
      </c>
      <c r="R1079" s="12">
        <f>As!Q24*MDC!$AD25/1000</f>
        <v>44.176</v>
      </c>
      <c r="S1079" s="12">
        <f>As!R24*MDC!$AD25/1000</f>
        <v>33.132</v>
      </c>
      <c r="T1079" s="12">
        <f>As!S24*MDC!$AD25/1000</f>
        <v>33.132</v>
      </c>
      <c r="U1079" s="12">
        <f>As!T24*MDC!$AD25/1000</f>
        <v>33.132</v>
      </c>
      <c r="V1079" s="12">
        <f>As!U24*MDC!$AD25/1000</f>
        <v>33.132</v>
      </c>
      <c r="W1079" s="12">
        <f>As!V24*MDC!$AD25/1000</f>
        <v>22.088</v>
      </c>
      <c r="X1079" s="12">
        <f>As!W24*MDC!$AD25/1000</f>
        <v>22.088</v>
      </c>
      <c r="Y1079" s="12">
        <f>As!X24*MDC!$AD25/1000</f>
        <v>22.088</v>
      </c>
      <c r="Z1079" s="12">
        <f>As!Y24*MDC!$AD25/1000</f>
        <v>22.088</v>
      </c>
      <c r="AA1079" s="12">
        <f>As!Z24*MDC!$AD25/1000</f>
        <v>22.088</v>
      </c>
      <c r="AB1079" s="12">
        <f>As!AA24*MDC!$AD25/1000</f>
        <v>22.088</v>
      </c>
      <c r="AC1079" s="12">
        <f>As!AB24*MDC!$AD25/1000</f>
        <v>22.088</v>
      </c>
      <c r="AD1079" s="12">
        <f>As!AC24*MDC!$AD25/1000</f>
        <v>22.088</v>
      </c>
      <c r="AE1079" s="12">
        <f>As!AD24*MDC!$AD25/1000</f>
        <v>22.088</v>
      </c>
      <c r="AF1079" s="12">
        <f>As!AE24*MDC!$AD25/1000</f>
        <v>22.088</v>
      </c>
      <c r="AG1079" s="12"/>
    </row>
    <row r="1080" ht="14.25" hidden="1" customHeight="1" outlineLevel="2">
      <c r="B1080" s="7" t="s">
        <v>28</v>
      </c>
      <c r="C1080" s="12">
        <f>As!B25*MDC!$AD26/1000</f>
        <v>806.212</v>
      </c>
      <c r="D1080" s="12">
        <f>As!C25*MDC!$AD26/1000</f>
        <v>508.024</v>
      </c>
      <c r="E1080" s="12">
        <f>As!D25*MDC!$AD26/1000</f>
        <v>375.496</v>
      </c>
      <c r="F1080" s="12">
        <f>As!E25*MDC!$AD26/1000</f>
        <v>397.584</v>
      </c>
      <c r="G1080" s="12">
        <f>As!F25*MDC!$AD26/1000</f>
        <v>419.672</v>
      </c>
      <c r="H1080" s="12">
        <f>As!G25*MDC!$AD26/1000</f>
        <v>408.628</v>
      </c>
      <c r="I1080" s="12">
        <f>As!H25*MDC!$AD26/1000</f>
        <v>397.584</v>
      </c>
      <c r="J1080" s="12">
        <f>As!I25*MDC!$AD26/1000</f>
        <v>386.54</v>
      </c>
      <c r="K1080" s="12">
        <f>As!J25*MDC!$AD26/1000</f>
        <v>287.144</v>
      </c>
      <c r="L1080" s="12">
        <f>As!K25*MDC!$AD26/1000</f>
        <v>165.66</v>
      </c>
      <c r="M1080" s="12">
        <f>As!L25*MDC!$AD26/1000</f>
        <v>66.264</v>
      </c>
      <c r="N1080" s="12">
        <f>As!M25*MDC!$AD26/1000</f>
        <v>66.264</v>
      </c>
      <c r="O1080" s="12">
        <f>As!N25*MDC!$AD26/1000</f>
        <v>66.264</v>
      </c>
      <c r="P1080" s="12">
        <f>As!O25*MDC!$AD26/1000</f>
        <v>77.308</v>
      </c>
      <c r="Q1080" s="12">
        <f>As!P25*MDC!$AD26/1000</f>
        <v>77.308</v>
      </c>
      <c r="R1080" s="12">
        <f>As!Q25*MDC!$AD26/1000</f>
        <v>66.264</v>
      </c>
      <c r="S1080" s="12">
        <f>As!R25*MDC!$AD26/1000</f>
        <v>77.308</v>
      </c>
      <c r="T1080" s="12">
        <f>As!S25*MDC!$AD26/1000</f>
        <v>77.308</v>
      </c>
      <c r="U1080" s="12">
        <f>As!T25*MDC!$AD26/1000</f>
        <v>77.308</v>
      </c>
      <c r="V1080" s="12">
        <f>As!U25*MDC!$AD26/1000</f>
        <v>55.22</v>
      </c>
      <c r="W1080" s="12">
        <f>As!V25*MDC!$AD26/1000</f>
        <v>55.22</v>
      </c>
      <c r="X1080" s="12">
        <f>As!W25*MDC!$AD26/1000</f>
        <v>66.264</v>
      </c>
      <c r="Y1080" s="12">
        <f>As!X25*MDC!$AD26/1000</f>
        <v>55.22</v>
      </c>
      <c r="Z1080" s="12">
        <f>As!Y25*MDC!$AD26/1000</f>
        <v>44.176</v>
      </c>
      <c r="AA1080" s="12">
        <f>As!Z25*MDC!$AD26/1000</f>
        <v>44.176</v>
      </c>
      <c r="AB1080" s="12">
        <f>As!AA25*MDC!$AD26/1000</f>
        <v>44.176</v>
      </c>
      <c r="AC1080" s="12">
        <f>As!AB25*MDC!$AD26/1000</f>
        <v>44.176</v>
      </c>
      <c r="AD1080" s="12">
        <f>As!AC25*MDC!$AD26/1000</f>
        <v>44.176</v>
      </c>
      <c r="AE1080" s="12">
        <f>As!AD25*MDC!$AD26/1000</f>
        <v>44.176</v>
      </c>
      <c r="AF1080" s="12">
        <f>As!AE25*MDC!$AD26/1000</f>
        <v>44.176</v>
      </c>
      <c r="AG1080" s="12"/>
    </row>
    <row r="1081" ht="14.25" hidden="1" customHeight="1" outlineLevel="2">
      <c r="B1081" s="7" t="s">
        <v>30</v>
      </c>
      <c r="C1081" s="12">
        <f>As!B26*MDC!$AD27/1000</f>
        <v>11.044</v>
      </c>
      <c r="D1081" s="12">
        <f>As!C26*MDC!$AD27/1000</f>
        <v>11.044</v>
      </c>
      <c r="E1081" s="12">
        <f>As!D26*MDC!$AD27/1000</f>
        <v>11.044</v>
      </c>
      <c r="F1081" s="12">
        <f>As!E26*MDC!$AD27/1000</f>
        <v>11.044</v>
      </c>
      <c r="G1081" s="12">
        <f>As!F26*MDC!$AD27/1000</f>
        <v>11.044</v>
      </c>
      <c r="H1081" s="12">
        <f>As!G26*MDC!$AD27/1000</f>
        <v>11.044</v>
      </c>
      <c r="I1081" s="12">
        <f>As!H26*MDC!$AD27/1000</f>
        <v>11.044</v>
      </c>
      <c r="J1081" s="12">
        <f>As!I26*MDC!$AD27/1000</f>
        <v>11.044</v>
      </c>
      <c r="K1081" s="12">
        <f>As!J26*MDC!$AD27/1000</f>
        <v>11.044</v>
      </c>
      <c r="L1081" s="12">
        <f>As!K26*MDC!$AD27/1000</f>
        <v>11.044</v>
      </c>
      <c r="M1081" s="12">
        <f>As!L26*MDC!$AD27/1000</f>
        <v>11.044</v>
      </c>
      <c r="N1081" s="12">
        <f>As!M26*MDC!$AD27/1000</f>
        <v>11.044</v>
      </c>
      <c r="O1081" s="12">
        <f>As!N26*MDC!$AD27/1000</f>
        <v>11.044</v>
      </c>
      <c r="P1081" s="12">
        <f>As!O26*MDC!$AD27/1000</f>
        <v>11.044</v>
      </c>
      <c r="Q1081" s="12">
        <f>As!P26*MDC!$AD27/1000</f>
        <v>11.044</v>
      </c>
      <c r="R1081" s="12">
        <f>As!Q26*MDC!$AD27/1000</f>
        <v>11.044</v>
      </c>
      <c r="S1081" s="12">
        <f>As!R26*MDC!$AD27/1000</f>
        <v>11.044</v>
      </c>
      <c r="T1081" s="12">
        <f>As!S26*MDC!$AD27/1000</f>
        <v>11.044</v>
      </c>
      <c r="U1081" s="12">
        <f>As!T26*MDC!$AD27/1000</f>
        <v>11.044</v>
      </c>
      <c r="V1081" s="12">
        <f>As!U26*MDC!$AD27/1000</f>
        <v>11.044</v>
      </c>
      <c r="W1081" s="12">
        <f>As!V26*MDC!$AD27/1000</f>
        <v>11.044</v>
      </c>
      <c r="X1081" s="12">
        <f>As!W26*MDC!$AD27/1000</f>
        <v>11.044</v>
      </c>
      <c r="Y1081" s="12">
        <f>As!X26*MDC!$AD27/1000</f>
        <v>11.044</v>
      </c>
      <c r="Z1081" s="12">
        <f>As!Y26*MDC!$AD27/1000</f>
        <v>11.044</v>
      </c>
      <c r="AA1081" s="12">
        <f>As!Z26*MDC!$AD27/1000</f>
        <v>11.044</v>
      </c>
      <c r="AB1081" s="12">
        <f>As!AA26*MDC!$AD27/1000</f>
        <v>11.044</v>
      </c>
      <c r="AC1081" s="12">
        <f>As!AB26*MDC!$AD27/1000</f>
        <v>11.044</v>
      </c>
      <c r="AD1081" s="12">
        <f>As!AC26*MDC!$AD27/1000</f>
        <v>11.044</v>
      </c>
      <c r="AE1081" s="12">
        <f>As!AD26*MDC!$AD27/1000</f>
        <v>11.044</v>
      </c>
      <c r="AF1081" s="12">
        <f>As!AE26*MDC!$AD27/1000</f>
        <v>11.044</v>
      </c>
      <c r="AG1081" s="12"/>
    </row>
    <row r="1082" ht="14.25" hidden="1" customHeight="1" outlineLevel="2">
      <c r="B1082" s="7" t="s">
        <v>29</v>
      </c>
      <c r="C1082" s="12">
        <f>As!B27*MDC!$AD28/1000</f>
        <v>44.176</v>
      </c>
      <c r="D1082" s="12">
        <f>As!C27*MDC!$AD28/1000</f>
        <v>33.132</v>
      </c>
      <c r="E1082" s="12">
        <f>As!D27*MDC!$AD28/1000</f>
        <v>33.132</v>
      </c>
      <c r="F1082" s="12">
        <f>As!E27*MDC!$AD28/1000</f>
        <v>33.132</v>
      </c>
      <c r="G1082" s="12">
        <f>As!F27*MDC!$AD28/1000</f>
        <v>22.088</v>
      </c>
      <c r="H1082" s="12">
        <f>As!G27*MDC!$AD28/1000</f>
        <v>22.088</v>
      </c>
      <c r="I1082" s="12">
        <f>As!H27*MDC!$AD28/1000</f>
        <v>22.088</v>
      </c>
      <c r="J1082" s="12">
        <f>As!I27*MDC!$AD28/1000</f>
        <v>22.088</v>
      </c>
      <c r="K1082" s="12">
        <f>As!J27*MDC!$AD28/1000</f>
        <v>22.088</v>
      </c>
      <c r="L1082" s="12">
        <f>As!K27*MDC!$AD28/1000</f>
        <v>22.088</v>
      </c>
      <c r="M1082" s="12">
        <f>As!L27*MDC!$AD28/1000</f>
        <v>22.088</v>
      </c>
      <c r="N1082" s="12">
        <f>As!M27*MDC!$AD28/1000</f>
        <v>22.088</v>
      </c>
      <c r="O1082" s="12">
        <f>As!N27*MDC!$AD28/1000</f>
        <v>22.088</v>
      </c>
      <c r="P1082" s="12">
        <f>As!O27*MDC!$AD28/1000</f>
        <v>22.088</v>
      </c>
      <c r="Q1082" s="12">
        <f>As!P27*MDC!$AD28/1000</f>
        <v>22.088</v>
      </c>
      <c r="R1082" s="12">
        <f>As!Q27*MDC!$AD28/1000</f>
        <v>22.088</v>
      </c>
      <c r="S1082" s="12">
        <f>As!R27*MDC!$AD28/1000</f>
        <v>22.088</v>
      </c>
      <c r="T1082" s="12">
        <f>As!S27*MDC!$AD28/1000</f>
        <v>11.044</v>
      </c>
      <c r="U1082" s="12">
        <f>As!T27*MDC!$AD28/1000</f>
        <v>11.044</v>
      </c>
      <c r="V1082" s="12">
        <f>As!U27*MDC!$AD28/1000</f>
        <v>11.044</v>
      </c>
      <c r="W1082" s="12">
        <f>As!V27*MDC!$AD28/1000</f>
        <v>11.044</v>
      </c>
      <c r="X1082" s="12">
        <f>As!W27*MDC!$AD28/1000</f>
        <v>11.044</v>
      </c>
      <c r="Y1082" s="12">
        <f>As!X27*MDC!$AD28/1000</f>
        <v>11.044</v>
      </c>
      <c r="Z1082" s="12">
        <f>As!Y27*MDC!$AD28/1000</f>
        <v>11.044</v>
      </c>
      <c r="AA1082" s="12">
        <f>As!Z27*MDC!$AD28/1000</f>
        <v>11.044</v>
      </c>
      <c r="AB1082" s="12">
        <f>As!AA27*MDC!$AD28/1000</f>
        <v>11.044</v>
      </c>
      <c r="AC1082" s="12">
        <f>As!AB27*MDC!$AD28/1000</f>
        <v>11.044</v>
      </c>
      <c r="AD1082" s="12">
        <f>As!AC27*MDC!$AD28/1000</f>
        <v>11.044</v>
      </c>
      <c r="AE1082" s="12">
        <f>As!AD27*MDC!$AD28/1000</f>
        <v>11.044</v>
      </c>
      <c r="AF1082" s="12">
        <f>As!AE27*MDC!$AD28/1000</f>
        <v>11.044</v>
      </c>
      <c r="AG1082" s="12"/>
    </row>
    <row r="1083" ht="14.25" hidden="1" customHeight="1" outlineLevel="2">
      <c r="B1083" s="7" t="s">
        <v>13</v>
      </c>
      <c r="C1083" s="12">
        <f>As!B28*MDC!$AD29/1000</f>
        <v>386.54</v>
      </c>
      <c r="D1083" s="12">
        <f>As!C28*MDC!$AD29/1000</f>
        <v>265.056</v>
      </c>
      <c r="E1083" s="12">
        <f>As!D28*MDC!$AD29/1000</f>
        <v>198.792</v>
      </c>
      <c r="F1083" s="12">
        <f>As!E28*MDC!$AD29/1000</f>
        <v>176.704</v>
      </c>
      <c r="G1083" s="12">
        <f>As!F28*MDC!$AD29/1000</f>
        <v>121.484</v>
      </c>
      <c r="H1083" s="12">
        <f>As!G28*MDC!$AD29/1000</f>
        <v>55.22</v>
      </c>
      <c r="I1083" s="12">
        <f>As!H28*MDC!$AD29/1000</f>
        <v>99.396</v>
      </c>
      <c r="J1083" s="12">
        <f>As!I28*MDC!$AD29/1000</f>
        <v>143.572</v>
      </c>
      <c r="K1083" s="12">
        <f>As!J28*MDC!$AD29/1000</f>
        <v>154.616</v>
      </c>
      <c r="L1083" s="12">
        <f>As!K28*MDC!$AD29/1000</f>
        <v>55.22</v>
      </c>
      <c r="M1083" s="12">
        <f>As!L28*MDC!$AD29/1000</f>
        <v>44.176</v>
      </c>
      <c r="N1083" s="12">
        <f>As!M28*MDC!$AD29/1000</f>
        <v>55.22</v>
      </c>
      <c r="O1083" s="12">
        <f>As!N28*MDC!$AD29/1000</f>
        <v>44.176</v>
      </c>
      <c r="P1083" s="12">
        <f>As!O28*MDC!$AD29/1000</f>
        <v>44.176</v>
      </c>
      <c r="Q1083" s="12">
        <f>As!P28*MDC!$AD29/1000</f>
        <v>44.176</v>
      </c>
      <c r="R1083" s="12">
        <f>As!Q28*MDC!$AD29/1000</f>
        <v>33.132</v>
      </c>
      <c r="S1083" s="12">
        <f>As!R28*MDC!$AD29/1000</f>
        <v>33.132</v>
      </c>
      <c r="T1083" s="12">
        <f>As!S28*MDC!$AD29/1000</f>
        <v>33.132</v>
      </c>
      <c r="U1083" s="12">
        <f>As!T28*MDC!$AD29/1000</f>
        <v>33.132</v>
      </c>
      <c r="V1083" s="12">
        <f>As!U28*MDC!$AD29/1000</f>
        <v>33.132</v>
      </c>
      <c r="W1083" s="12">
        <f>As!V28*MDC!$AD29/1000</f>
        <v>33.132</v>
      </c>
      <c r="X1083" s="12">
        <f>As!W28*MDC!$AD29/1000</f>
        <v>33.132</v>
      </c>
      <c r="Y1083" s="12">
        <f>As!X28*MDC!$AD29/1000</f>
        <v>33.132</v>
      </c>
      <c r="Z1083" s="12">
        <f>As!Y28*MDC!$AD29/1000</f>
        <v>33.132</v>
      </c>
      <c r="AA1083" s="12">
        <f>As!Z28*MDC!$AD29/1000</f>
        <v>33.132</v>
      </c>
      <c r="AB1083" s="12">
        <f>As!AA28*MDC!$AD29/1000</f>
        <v>22.088</v>
      </c>
      <c r="AC1083" s="12">
        <f>As!AB28*MDC!$AD29/1000</f>
        <v>33.132</v>
      </c>
      <c r="AD1083" s="12">
        <f>As!AC28*MDC!$AD29/1000</f>
        <v>22.088</v>
      </c>
      <c r="AE1083" s="12">
        <f>As!AD28*MDC!$AD29/1000</f>
        <v>22.088</v>
      </c>
      <c r="AF1083" s="12">
        <f>As!AE28*MDC!$AD29/1000</f>
        <v>22.088</v>
      </c>
      <c r="AG1083" s="12"/>
    </row>
    <row r="1084" ht="14.25" hidden="1" customHeight="1" outlineLevel="2">
      <c r="B1084" s="7" t="s">
        <v>32</v>
      </c>
      <c r="C1084" s="12">
        <f>As!B29*MDC!$AD30/1000</f>
        <v>66.264</v>
      </c>
      <c r="D1084" s="12">
        <f>As!C29*MDC!$AD30/1000</f>
        <v>44.176</v>
      </c>
      <c r="E1084" s="12">
        <f>As!D29*MDC!$AD30/1000</f>
        <v>44.176</v>
      </c>
      <c r="F1084" s="12">
        <f>As!E29*MDC!$AD30/1000</f>
        <v>33.132</v>
      </c>
      <c r="G1084" s="12">
        <f>As!F29*MDC!$AD30/1000</f>
        <v>11.044</v>
      </c>
      <c r="H1084" s="12">
        <f>As!G29*MDC!$AD30/1000</f>
        <v>22.088</v>
      </c>
      <c r="I1084" s="12">
        <f>As!H29*MDC!$AD30/1000</f>
        <v>11.044</v>
      </c>
      <c r="J1084" s="12">
        <f>As!I29*MDC!$AD30/1000</f>
        <v>11.044</v>
      </c>
      <c r="K1084" s="12">
        <f>As!J29*MDC!$AD30/1000</f>
        <v>11.044</v>
      </c>
      <c r="L1084" s="12">
        <f>As!K29*MDC!$AD30/1000</f>
        <v>11.044</v>
      </c>
      <c r="M1084" s="12">
        <f>As!L29*MDC!$AD30/1000</f>
        <v>11.044</v>
      </c>
      <c r="N1084" s="12">
        <f>As!M29*MDC!$AD30/1000</f>
        <v>11.044</v>
      </c>
      <c r="O1084" s="12">
        <f>As!N29*MDC!$AD30/1000</f>
        <v>11.044</v>
      </c>
      <c r="P1084" s="12">
        <f>As!O29*MDC!$AD30/1000</f>
        <v>11.044</v>
      </c>
      <c r="Q1084" s="12">
        <f>As!P29*MDC!$AD30/1000</f>
        <v>11.044</v>
      </c>
      <c r="R1084" s="12">
        <f>As!Q29*MDC!$AD30/1000</f>
        <v>11.044</v>
      </c>
      <c r="S1084" s="12">
        <f>As!R29*MDC!$AD30/1000</f>
        <v>11.044</v>
      </c>
      <c r="T1084" s="12">
        <f>As!S29*MDC!$AD30/1000</f>
        <v>11.044</v>
      </c>
      <c r="U1084" s="12">
        <f>As!T29*MDC!$AD30/1000</f>
        <v>11.044</v>
      </c>
      <c r="V1084" s="12">
        <f>As!U29*MDC!$AD30/1000</f>
        <v>11.044</v>
      </c>
      <c r="W1084" s="12">
        <f>As!V29*MDC!$AD30/1000</f>
        <v>11.044</v>
      </c>
      <c r="X1084" s="12">
        <f>As!W29*MDC!$AD30/1000</f>
        <v>11.044</v>
      </c>
      <c r="Y1084" s="12">
        <f>As!X29*MDC!$AD30/1000</f>
        <v>11.044</v>
      </c>
      <c r="Z1084" s="12">
        <f>As!Y29*MDC!$AD30/1000</f>
        <v>11.044</v>
      </c>
      <c r="AA1084" s="12">
        <f>As!Z29*MDC!$AD30/1000</f>
        <v>11.044</v>
      </c>
      <c r="AB1084" s="12">
        <f>As!AA29*MDC!$AD30/1000</f>
        <v>11.044</v>
      </c>
      <c r="AC1084" s="12">
        <f>As!AB29*MDC!$AD30/1000</f>
        <v>11.044</v>
      </c>
      <c r="AD1084" s="12">
        <f>As!AC29*MDC!$AD30/1000</f>
        <v>11.044</v>
      </c>
      <c r="AE1084" s="12">
        <f>As!AD29*MDC!$AD30/1000</f>
        <v>11.044</v>
      </c>
      <c r="AF1084" s="12">
        <f>As!AE29*MDC!$AD30/1000</f>
        <v>11.044</v>
      </c>
      <c r="AG1084" s="12"/>
    </row>
    <row r="1085" ht="14.25" hidden="1" customHeight="1" outlineLevel="2">
      <c r="B1085" s="7" t="s">
        <v>25</v>
      </c>
      <c r="C1085" s="12">
        <f>As!B30*MDC!$AD31/1000</f>
        <v>33.132</v>
      </c>
      <c r="D1085" s="12">
        <f>As!C30*MDC!$AD31/1000</f>
        <v>33.132</v>
      </c>
      <c r="E1085" s="12">
        <f>As!D30*MDC!$AD31/1000</f>
        <v>33.132</v>
      </c>
      <c r="F1085" s="12">
        <f>As!E30*MDC!$AD31/1000</f>
        <v>44.176</v>
      </c>
      <c r="G1085" s="12">
        <f>As!F30*MDC!$AD31/1000</f>
        <v>44.176</v>
      </c>
      <c r="H1085" s="12">
        <f>As!G30*MDC!$AD31/1000</f>
        <v>33.132</v>
      </c>
      <c r="I1085" s="12">
        <f>As!H30*MDC!$AD31/1000</f>
        <v>33.132</v>
      </c>
      <c r="J1085" s="12">
        <f>As!I30*MDC!$AD31/1000</f>
        <v>33.132</v>
      </c>
      <c r="K1085" s="12">
        <f>As!J30*MDC!$AD31/1000</f>
        <v>44.176</v>
      </c>
      <c r="L1085" s="12">
        <f>As!K30*MDC!$AD31/1000</f>
        <v>44.176</v>
      </c>
      <c r="M1085" s="12">
        <f>As!L30*MDC!$AD31/1000</f>
        <v>33.132</v>
      </c>
      <c r="N1085" s="12">
        <f>As!M30*MDC!$AD31/1000</f>
        <v>22.088</v>
      </c>
      <c r="O1085" s="12">
        <f>As!N30*MDC!$AD31/1000</f>
        <v>22.088</v>
      </c>
      <c r="P1085" s="12">
        <f>As!O30*MDC!$AD31/1000</f>
        <v>22.088</v>
      </c>
      <c r="Q1085" s="12">
        <f>As!P30*MDC!$AD31/1000</f>
        <v>22.088</v>
      </c>
      <c r="R1085" s="12">
        <f>As!Q30*MDC!$AD31/1000</f>
        <v>22.088</v>
      </c>
      <c r="S1085" s="12">
        <f>As!R30*MDC!$AD31/1000</f>
        <v>22.088</v>
      </c>
      <c r="T1085" s="12">
        <f>As!S30*MDC!$AD31/1000</f>
        <v>22.088</v>
      </c>
      <c r="U1085" s="12">
        <f>As!T30*MDC!$AD31/1000</f>
        <v>22.088</v>
      </c>
      <c r="V1085" s="12">
        <f>As!U30*MDC!$AD31/1000</f>
        <v>11.044</v>
      </c>
      <c r="W1085" s="12">
        <f>As!V30*MDC!$AD31/1000</f>
        <v>22.088</v>
      </c>
      <c r="X1085" s="12">
        <f>As!W30*MDC!$AD31/1000</f>
        <v>22.088</v>
      </c>
      <c r="Y1085" s="12">
        <f>As!X30*MDC!$AD31/1000</f>
        <v>11.044</v>
      </c>
      <c r="Z1085" s="12">
        <f>As!Y30*MDC!$AD31/1000</f>
        <v>11.044</v>
      </c>
      <c r="AA1085" s="12">
        <f>As!Z30*MDC!$AD31/1000</f>
        <v>11.044</v>
      </c>
      <c r="AB1085" s="12">
        <f>As!AA30*MDC!$AD31/1000</f>
        <v>11.044</v>
      </c>
      <c r="AC1085" s="12">
        <f>As!AB30*MDC!$AD31/1000</f>
        <v>11.044</v>
      </c>
      <c r="AD1085" s="12">
        <f>As!AC30*MDC!$AD31/1000</f>
        <v>11.044</v>
      </c>
      <c r="AE1085" s="12">
        <f>As!AD30*MDC!$AD31/1000</f>
        <v>11.044</v>
      </c>
      <c r="AF1085" s="12">
        <f>As!AE30*MDC!$AD31/1000</f>
        <v>11.044</v>
      </c>
      <c r="AG1085" s="12"/>
    </row>
    <row r="1086" ht="14.25" hidden="1" customHeight="1" outlineLevel="2">
      <c r="B1086" s="7" t="s">
        <v>33</v>
      </c>
      <c r="C1086" s="12">
        <f>As!B31*MDC!$AD32/1000</f>
        <v>0</v>
      </c>
      <c r="D1086" s="12">
        <f>As!C31*MDC!$AD32/1000</f>
        <v>0</v>
      </c>
      <c r="E1086" s="12">
        <f>As!D31*MDC!$AD32/1000</f>
        <v>0</v>
      </c>
      <c r="F1086" s="12">
        <f>As!E31*MDC!$AD32/1000</f>
        <v>0</v>
      </c>
      <c r="G1086" s="12">
        <f>As!F31*MDC!$AD32/1000</f>
        <v>0</v>
      </c>
      <c r="H1086" s="12">
        <f>As!G31*MDC!$AD32/1000</f>
        <v>0</v>
      </c>
      <c r="I1086" s="12">
        <f>As!H31*MDC!$AD32/1000</f>
        <v>0</v>
      </c>
      <c r="J1086" s="12">
        <f>As!I31*MDC!$AD32/1000</f>
        <v>0</v>
      </c>
      <c r="K1086" s="12">
        <f>As!J31*MDC!$AD32/1000</f>
        <v>0</v>
      </c>
      <c r="L1086" s="12">
        <f>As!K31*MDC!$AD32/1000</f>
        <v>0</v>
      </c>
      <c r="M1086" s="12">
        <f>As!L31*MDC!$AD32/1000</f>
        <v>0</v>
      </c>
      <c r="N1086" s="12">
        <f>As!M31*MDC!$AD32/1000</f>
        <v>0</v>
      </c>
      <c r="O1086" s="12">
        <f>As!N31*MDC!$AD32/1000</f>
        <v>0</v>
      </c>
      <c r="P1086" s="12">
        <f>As!O31*MDC!$AD32/1000</f>
        <v>0</v>
      </c>
      <c r="Q1086" s="12">
        <f>As!P31*MDC!$AD32/1000</f>
        <v>0</v>
      </c>
      <c r="R1086" s="12">
        <f>As!Q31*MDC!$AD32/1000</f>
        <v>0</v>
      </c>
      <c r="S1086" s="12">
        <f>As!R31*MDC!$AD32/1000</f>
        <v>0</v>
      </c>
      <c r="T1086" s="12">
        <f>As!S31*MDC!$AD32/1000</f>
        <v>0</v>
      </c>
      <c r="U1086" s="12">
        <f>As!T31*MDC!$AD32/1000</f>
        <v>0</v>
      </c>
      <c r="V1086" s="12">
        <f>As!U31*MDC!$AD32/1000</f>
        <v>0</v>
      </c>
      <c r="W1086" s="12">
        <f>As!V31*MDC!$AD32/1000</f>
        <v>0</v>
      </c>
      <c r="X1086" s="12">
        <f>As!W31*MDC!$AD32/1000</f>
        <v>0</v>
      </c>
      <c r="Y1086" s="12">
        <f>As!X31*MDC!$AD32/1000</f>
        <v>0</v>
      </c>
      <c r="Z1086" s="12">
        <f>As!Y31*MDC!$AD32/1000</f>
        <v>0</v>
      </c>
      <c r="AA1086" s="12">
        <f>As!Z31*MDC!$AD32/1000</f>
        <v>0</v>
      </c>
      <c r="AB1086" s="12">
        <f>As!AA31*MDC!$AD32/1000</f>
        <v>0</v>
      </c>
      <c r="AC1086" s="12">
        <f>As!AB31*MDC!$AD32/1000</f>
        <v>0</v>
      </c>
      <c r="AD1086" s="12">
        <f>As!AC31*MDC!$AD32/1000</f>
        <v>0</v>
      </c>
      <c r="AE1086" s="12">
        <f>As!AD31*MDC!$AD32/1000</f>
        <v>0</v>
      </c>
      <c r="AF1086" s="12">
        <f>As!AE31*MDC!$AD32/1000</f>
        <v>0</v>
      </c>
      <c r="AG1086" s="12"/>
    </row>
    <row r="1087" ht="14.25" hidden="1" customHeight="1" outlineLevel="2">
      <c r="B1087" s="7" t="s">
        <v>35</v>
      </c>
      <c r="C1087" s="12">
        <f>As!B32*MDC!$AD33/1000</f>
        <v>541.156</v>
      </c>
      <c r="D1087" s="12">
        <f>As!C32*MDC!$AD33/1000</f>
        <v>530.112</v>
      </c>
      <c r="E1087" s="12">
        <f>As!D32*MDC!$AD33/1000</f>
        <v>508.024</v>
      </c>
      <c r="F1087" s="12">
        <f>As!E32*MDC!$AD33/1000</f>
        <v>474.892</v>
      </c>
      <c r="G1087" s="12">
        <f>As!F32*MDC!$AD33/1000</f>
        <v>452.804</v>
      </c>
      <c r="H1087" s="12">
        <f>As!G32*MDC!$AD33/1000</f>
        <v>408.628</v>
      </c>
      <c r="I1087" s="12">
        <f>As!H32*MDC!$AD33/1000</f>
        <v>397.584</v>
      </c>
      <c r="J1087" s="12">
        <f>As!I32*MDC!$AD33/1000</f>
        <v>353.408</v>
      </c>
      <c r="K1087" s="12">
        <f>As!J32*MDC!$AD33/1000</f>
        <v>342.364</v>
      </c>
      <c r="L1087" s="12">
        <f>As!K32*MDC!$AD33/1000</f>
        <v>320.276</v>
      </c>
      <c r="M1087" s="12">
        <f>As!L32*MDC!$AD33/1000</f>
        <v>276.1</v>
      </c>
      <c r="N1087" s="12">
        <f>As!M32*MDC!$AD33/1000</f>
        <v>242.968</v>
      </c>
      <c r="O1087" s="12">
        <f>As!N32*MDC!$AD33/1000</f>
        <v>209.836</v>
      </c>
      <c r="P1087" s="12">
        <f>As!O32*MDC!$AD33/1000</f>
        <v>220.88</v>
      </c>
      <c r="Q1087" s="12">
        <f>As!P32*MDC!$AD33/1000</f>
        <v>209.836</v>
      </c>
      <c r="R1087" s="12">
        <f>As!Q32*MDC!$AD33/1000</f>
        <v>209.836</v>
      </c>
      <c r="S1087" s="12">
        <f>As!R32*MDC!$AD33/1000</f>
        <v>209.836</v>
      </c>
      <c r="T1087" s="12">
        <f>As!S32*MDC!$AD33/1000</f>
        <v>209.836</v>
      </c>
      <c r="U1087" s="12">
        <f>As!T32*MDC!$AD33/1000</f>
        <v>209.836</v>
      </c>
      <c r="V1087" s="12">
        <f>As!U32*MDC!$AD33/1000</f>
        <v>187.748</v>
      </c>
      <c r="W1087" s="12">
        <f>As!V32*MDC!$AD33/1000</f>
        <v>187.748</v>
      </c>
      <c r="X1087" s="12">
        <f>As!W32*MDC!$AD33/1000</f>
        <v>187.748</v>
      </c>
      <c r="Y1087" s="12">
        <f>As!X32*MDC!$AD33/1000</f>
        <v>187.748</v>
      </c>
      <c r="Z1087" s="12">
        <f>As!Y32*MDC!$AD33/1000</f>
        <v>209.836</v>
      </c>
      <c r="AA1087" s="12">
        <f>As!Z32*MDC!$AD33/1000</f>
        <v>198.792</v>
      </c>
      <c r="AB1087" s="12">
        <f>As!AA32*MDC!$AD33/1000</f>
        <v>187.748</v>
      </c>
      <c r="AC1087" s="12">
        <f>As!AB32*MDC!$AD33/1000</f>
        <v>176.704</v>
      </c>
      <c r="AD1087" s="12">
        <f>As!AC32*MDC!$AD33/1000</f>
        <v>165.66</v>
      </c>
      <c r="AE1087" s="12">
        <f>As!AD32*MDC!$AD33/1000</f>
        <v>165.66</v>
      </c>
      <c r="AF1087" s="12">
        <f>As!AE32*MDC!$AD33/1000</f>
        <v>165.66</v>
      </c>
      <c r="AG1087" s="12"/>
    </row>
    <row r="1088" ht="14.25" hidden="1" customHeight="1" outlineLevel="2">
      <c r="B1088" s="7" t="s">
        <v>34</v>
      </c>
      <c r="C1088" s="12">
        <f>As!B33*MDC!$AD34/1000</f>
        <v>0</v>
      </c>
      <c r="D1088" s="12">
        <f>As!C33*MDC!$AD34/1000</f>
        <v>0</v>
      </c>
      <c r="E1088" s="12">
        <f>As!D33*MDC!$AD34/1000</f>
        <v>0</v>
      </c>
      <c r="F1088" s="12">
        <f>As!E33*MDC!$AD34/1000</f>
        <v>0</v>
      </c>
      <c r="G1088" s="12">
        <f>As!F33*MDC!$AD34/1000</f>
        <v>0</v>
      </c>
      <c r="H1088" s="12">
        <f>As!G33*MDC!$AD34/1000</f>
        <v>0</v>
      </c>
      <c r="I1088" s="12">
        <f>As!H33*MDC!$AD34/1000</f>
        <v>0</v>
      </c>
      <c r="J1088" s="12">
        <f>As!I33*MDC!$AD34/1000</f>
        <v>0</v>
      </c>
      <c r="K1088" s="12">
        <f>As!J33*MDC!$AD34/1000</f>
        <v>0</v>
      </c>
      <c r="L1088" s="12">
        <f>As!K33*MDC!$AD34/1000</f>
        <v>0</v>
      </c>
      <c r="M1088" s="12">
        <f>As!L33*MDC!$AD34/1000</f>
        <v>0</v>
      </c>
      <c r="N1088" s="12">
        <f>As!M33*MDC!$AD34/1000</f>
        <v>0</v>
      </c>
      <c r="O1088" s="12">
        <f>As!N33*MDC!$AD34/1000</f>
        <v>0</v>
      </c>
      <c r="P1088" s="12">
        <f>As!O33*MDC!$AD34/1000</f>
        <v>0</v>
      </c>
      <c r="Q1088" s="12">
        <f>As!P33*MDC!$AD34/1000</f>
        <v>0</v>
      </c>
      <c r="R1088" s="12">
        <f>As!Q33*MDC!$AD34/1000</f>
        <v>0</v>
      </c>
      <c r="S1088" s="12">
        <f>As!R33*MDC!$AD34/1000</f>
        <v>0</v>
      </c>
      <c r="T1088" s="12">
        <f>As!S33*MDC!$AD34/1000</f>
        <v>0</v>
      </c>
      <c r="U1088" s="12">
        <f>As!T33*MDC!$AD34/1000</f>
        <v>0</v>
      </c>
      <c r="V1088" s="12">
        <f>As!U33*MDC!$AD34/1000</f>
        <v>0</v>
      </c>
      <c r="W1088" s="12">
        <f>As!V33*MDC!$AD34/1000</f>
        <v>0</v>
      </c>
      <c r="X1088" s="12">
        <f>As!W33*MDC!$AD34/1000</f>
        <v>0</v>
      </c>
      <c r="Y1088" s="12">
        <f>As!X33*MDC!$AD34/1000</f>
        <v>0</v>
      </c>
      <c r="Z1088" s="12">
        <f>As!Y33*MDC!$AD34/1000</f>
        <v>0</v>
      </c>
      <c r="AA1088" s="12">
        <f>As!Z33*MDC!$AD34/1000</f>
        <v>0</v>
      </c>
      <c r="AB1088" s="12">
        <f>As!AA33*MDC!$AD34/1000</f>
        <v>0</v>
      </c>
      <c r="AC1088" s="12">
        <f>As!AB33*MDC!$AD34/1000</f>
        <v>0</v>
      </c>
      <c r="AD1088" s="12">
        <f>As!AC33*MDC!$AD34/1000</f>
        <v>0</v>
      </c>
      <c r="AE1088" s="12">
        <f>As!AD33*MDC!$AD34/1000</f>
        <v>0</v>
      </c>
      <c r="AF1088" s="12">
        <f>As!AE33*MDC!$AD34/1000</f>
        <v>0</v>
      </c>
      <c r="AG1088" s="12"/>
    </row>
    <row r="1089" ht="14.25" hidden="1" customHeight="1" outlineLevel="1"/>
    <row r="1090" ht="14.25" customHeight="1" collapsed="1"/>
    <row r="1091" ht="14.25" customHeight="1">
      <c r="A1091" s="15" t="s">
        <v>146</v>
      </c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</row>
    <row r="1092" ht="14.25" hidden="1" customHeight="1" outlineLevel="1"/>
    <row r="1093" ht="14.25" hidden="1" customHeight="1" outlineLevel="1">
      <c r="B1093" s="17" t="s">
        <v>142</v>
      </c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9"/>
    </row>
    <row r="1094" ht="14.25" hidden="1" customHeight="1" outlineLevel="2">
      <c r="C1094" s="7">
        <v>1990.0</v>
      </c>
      <c r="D1094" s="7">
        <v>1991.0</v>
      </c>
      <c r="E1094" s="7">
        <v>1992.0</v>
      </c>
      <c r="F1094" s="7">
        <v>1993.0</v>
      </c>
      <c r="G1094" s="7">
        <v>1994.0</v>
      </c>
      <c r="H1094" s="7">
        <v>1995.0</v>
      </c>
      <c r="I1094" s="7">
        <v>1996.0</v>
      </c>
      <c r="J1094" s="7">
        <v>1997.0</v>
      </c>
      <c r="K1094" s="7">
        <v>1998.0</v>
      </c>
      <c r="L1094" s="7">
        <v>1999.0</v>
      </c>
      <c r="M1094" s="7">
        <v>2000.0</v>
      </c>
      <c r="N1094" s="7">
        <v>2001.0</v>
      </c>
      <c r="O1094" s="7">
        <v>2002.0</v>
      </c>
      <c r="P1094" s="7">
        <v>2003.0</v>
      </c>
      <c r="Q1094" s="7">
        <v>2004.0</v>
      </c>
      <c r="R1094" s="7">
        <v>2005.0</v>
      </c>
      <c r="S1094" s="7">
        <v>2006.0</v>
      </c>
      <c r="T1094" s="7">
        <v>2007.0</v>
      </c>
      <c r="U1094" s="7">
        <v>2008.0</v>
      </c>
      <c r="V1094" s="7">
        <v>2009.0</v>
      </c>
      <c r="W1094" s="7">
        <v>2010.0</v>
      </c>
      <c r="X1094" s="7">
        <v>2011.0</v>
      </c>
      <c r="Y1094" s="7">
        <v>2012.0</v>
      </c>
      <c r="Z1094" s="7">
        <v>2013.0</v>
      </c>
      <c r="AA1094" s="7">
        <v>2014.0</v>
      </c>
      <c r="AB1094" s="7">
        <v>2015.0</v>
      </c>
      <c r="AC1094" s="7">
        <v>2016.0</v>
      </c>
      <c r="AD1094" s="7">
        <v>2017.0</v>
      </c>
      <c r="AE1094" s="7">
        <v>2018.0</v>
      </c>
      <c r="AF1094" s="7">
        <v>2019.0</v>
      </c>
      <c r="AG1094" s="7">
        <v>2020.0</v>
      </c>
    </row>
    <row r="1095" ht="14.25" hidden="1" customHeight="1" outlineLevel="2">
      <c r="B1095" s="7" t="s">
        <v>6</v>
      </c>
      <c r="C1095" s="12">
        <f>Ni!B3*MDC!$AE4/1000</f>
        <v>1.848</v>
      </c>
      <c r="D1095" s="12">
        <f>Ni!C3*MDC!$AE4/1000</f>
        <v>1.968</v>
      </c>
      <c r="E1095" s="12">
        <f>Ni!D3*MDC!$AE4/1000</f>
        <v>1.848</v>
      </c>
      <c r="F1095" s="12">
        <f>Ni!E3*MDC!$AE4/1000</f>
        <v>1.56</v>
      </c>
      <c r="G1095" s="12">
        <f>Ni!F3*MDC!$AE4/1000</f>
        <v>1.824</v>
      </c>
      <c r="H1095" s="12">
        <f>Ni!G3*MDC!$AE4/1000</f>
        <v>1.704</v>
      </c>
      <c r="I1095" s="12">
        <f>Ni!H3*MDC!$AE4/1000</f>
        <v>2.016</v>
      </c>
      <c r="J1095" s="12">
        <f>Ni!I3*MDC!$AE4/1000</f>
        <v>1.536</v>
      </c>
      <c r="K1095" s="12">
        <f>Ni!J3*MDC!$AE4/1000</f>
        <v>1.68</v>
      </c>
      <c r="L1095" s="12">
        <f>Ni!K3*MDC!$AE4/1000</f>
        <v>1.248</v>
      </c>
      <c r="M1095" s="12">
        <f>Ni!L3*MDC!$AE4/1000</f>
        <v>0.84</v>
      </c>
      <c r="N1095" s="12">
        <f>Ni!M3*MDC!$AE4/1000</f>
        <v>0.936</v>
      </c>
      <c r="O1095" s="12">
        <f>Ni!N3*MDC!$AE4/1000</f>
        <v>0.84</v>
      </c>
      <c r="P1095" s="12">
        <f>Ni!O3*MDC!$AE4/1000</f>
        <v>0.864</v>
      </c>
      <c r="Q1095" s="12">
        <f>Ni!P3*MDC!$AE4/1000</f>
        <v>0.888</v>
      </c>
      <c r="R1095" s="12">
        <f>Ni!Q3*MDC!$AE4/1000</f>
        <v>0.696</v>
      </c>
      <c r="S1095" s="12">
        <f>Ni!R3*MDC!$AE4/1000</f>
        <v>0.696</v>
      </c>
      <c r="T1095" s="12">
        <f>Ni!S3*MDC!$AE4/1000</f>
        <v>0.624</v>
      </c>
      <c r="U1095" s="12">
        <f>Ni!T3*MDC!$AE4/1000</f>
        <v>0.48</v>
      </c>
      <c r="V1095" s="12">
        <f>Ni!U3*MDC!$AE4/1000</f>
        <v>0.264</v>
      </c>
      <c r="W1095" s="12">
        <f>Ni!V3*MDC!$AE4/1000</f>
        <v>0.24</v>
      </c>
      <c r="X1095" s="12">
        <f>Ni!W3*MDC!$AE4/1000</f>
        <v>0.216</v>
      </c>
      <c r="Y1095" s="12">
        <f>Ni!X3*MDC!$AE4/1000</f>
        <v>0.168</v>
      </c>
      <c r="Z1095" s="12">
        <f>Ni!Y3*MDC!$AE4/1000</f>
        <v>0.12</v>
      </c>
      <c r="AA1095" s="12">
        <f>Ni!Z3*MDC!$AE4/1000</f>
        <v>0.12</v>
      </c>
      <c r="AB1095" s="12">
        <f>Ni!AA3*MDC!$AE4/1000</f>
        <v>0.12</v>
      </c>
      <c r="AC1095" s="12">
        <f>Ni!AB3*MDC!$AE4/1000</f>
        <v>0.12</v>
      </c>
      <c r="AD1095" s="12">
        <f>Ni!AC3*MDC!$AE4/1000</f>
        <v>0.096</v>
      </c>
      <c r="AE1095" s="12">
        <f>Ni!AD3*MDC!$AE4/1000</f>
        <v>0.096</v>
      </c>
      <c r="AF1095" s="12">
        <f>Ni!AE3*MDC!$AE4/1000</f>
        <v>0.096</v>
      </c>
      <c r="AG1095" s="12"/>
    </row>
    <row r="1096" ht="14.25" hidden="1" customHeight="1" outlineLevel="2">
      <c r="B1096" s="7" t="s">
        <v>7</v>
      </c>
      <c r="C1096" s="12">
        <f>Ni!B4*MDC!$AE5/1000</f>
        <v>0.792</v>
      </c>
      <c r="D1096" s="12">
        <f>Ni!C4*MDC!$AE5/1000</f>
        <v>0.744</v>
      </c>
      <c r="E1096" s="12">
        <f>Ni!D4*MDC!$AE5/1000</f>
        <v>0.6</v>
      </c>
      <c r="F1096" s="12">
        <f>Ni!E4*MDC!$AE5/1000</f>
        <v>0.576</v>
      </c>
      <c r="G1096" s="12">
        <f>Ni!F4*MDC!$AE5/1000</f>
        <v>0.624</v>
      </c>
      <c r="H1096" s="12">
        <f>Ni!G4*MDC!$AE5/1000</f>
        <v>0.672</v>
      </c>
      <c r="I1096" s="12">
        <f>Ni!H4*MDC!$AE5/1000</f>
        <v>0.792</v>
      </c>
      <c r="J1096" s="12">
        <f>Ni!I4*MDC!$AE5/1000</f>
        <v>0.672</v>
      </c>
      <c r="K1096" s="12">
        <f>Ni!J4*MDC!$AE5/1000</f>
        <v>0.624</v>
      </c>
      <c r="L1096" s="12">
        <f>Ni!K4*MDC!$AE5/1000</f>
        <v>0.552</v>
      </c>
      <c r="M1096" s="12">
        <f>Ni!L4*MDC!$AE5/1000</f>
        <v>0.192</v>
      </c>
      <c r="N1096" s="12">
        <f>Ni!M4*MDC!$AE5/1000</f>
        <v>0.168</v>
      </c>
      <c r="O1096" s="12">
        <f>Ni!N4*MDC!$AE5/1000</f>
        <v>0.432</v>
      </c>
      <c r="P1096" s="12">
        <f>Ni!O4*MDC!$AE5/1000</f>
        <v>0.504</v>
      </c>
      <c r="Q1096" s="12">
        <f>Ni!P4*MDC!$AE5/1000</f>
        <v>0.528</v>
      </c>
      <c r="R1096" s="12">
        <f>Ni!Q4*MDC!$AE5/1000</f>
        <v>0.576</v>
      </c>
      <c r="S1096" s="12">
        <f>Ni!R4*MDC!$AE5/1000</f>
        <v>0.576</v>
      </c>
      <c r="T1096" s="12">
        <f>Ni!S4*MDC!$AE5/1000</f>
        <v>0.6</v>
      </c>
      <c r="U1096" s="12">
        <f>Ni!T4*MDC!$AE5/1000</f>
        <v>0.192</v>
      </c>
      <c r="V1096" s="12">
        <f>Ni!U4*MDC!$AE5/1000</f>
        <v>0.312</v>
      </c>
      <c r="W1096" s="12">
        <f>Ni!V4*MDC!$AE5/1000</f>
        <v>0.168</v>
      </c>
      <c r="X1096" s="12">
        <f>Ni!W4*MDC!$AE5/1000</f>
        <v>0.168</v>
      </c>
      <c r="Y1096" s="12">
        <f>Ni!X4*MDC!$AE5/1000</f>
        <v>0.144</v>
      </c>
      <c r="Z1096" s="12">
        <f>Ni!Y4*MDC!$AE5/1000</f>
        <v>0.144</v>
      </c>
      <c r="AA1096" s="12">
        <f>Ni!Z4*MDC!$AE5/1000</f>
        <v>0.144</v>
      </c>
      <c r="AB1096" s="12">
        <f>Ni!AA4*MDC!$AE5/1000</f>
        <v>0.144</v>
      </c>
      <c r="AC1096" s="12">
        <f>Ni!AB4*MDC!$AE5/1000</f>
        <v>0.144</v>
      </c>
      <c r="AD1096" s="12">
        <f>Ni!AC4*MDC!$AE5/1000</f>
        <v>0.144</v>
      </c>
      <c r="AE1096" s="12">
        <f>Ni!AD4*MDC!$AE5/1000</f>
        <v>0.144</v>
      </c>
      <c r="AF1096" s="12">
        <f>Ni!AE4*MDC!$AE5/1000</f>
        <v>0.096</v>
      </c>
      <c r="AG1096" s="12"/>
    </row>
    <row r="1097" ht="14.25" hidden="1" customHeight="1" outlineLevel="2">
      <c r="B1097" s="7" t="s">
        <v>10</v>
      </c>
      <c r="C1097" s="12">
        <f>Ni!B5*MDC!$AE6/1000</f>
        <v>1.32</v>
      </c>
      <c r="D1097" s="12">
        <f>Ni!C5*MDC!$AE6/1000</f>
        <v>1.104</v>
      </c>
      <c r="E1097" s="12">
        <f>Ni!D5*MDC!$AE6/1000</f>
        <v>0.96</v>
      </c>
      <c r="F1097" s="12">
        <f>Ni!E5*MDC!$AE6/1000</f>
        <v>0.888</v>
      </c>
      <c r="G1097" s="12">
        <f>Ni!F5*MDC!$AE6/1000</f>
        <v>0.768</v>
      </c>
      <c r="H1097" s="12">
        <f>Ni!G5*MDC!$AE6/1000</f>
        <v>0.672</v>
      </c>
      <c r="I1097" s="12">
        <f>Ni!H5*MDC!$AE6/1000</f>
        <v>0.6</v>
      </c>
      <c r="J1097" s="12">
        <f>Ni!I5*MDC!$AE6/1000</f>
        <v>0.48</v>
      </c>
      <c r="K1097" s="12">
        <f>Ni!J5*MDC!$AE6/1000</f>
        <v>0.456</v>
      </c>
      <c r="L1097" s="12">
        <f>Ni!K5*MDC!$AE6/1000</f>
        <v>0.384</v>
      </c>
      <c r="M1097" s="12">
        <f>Ni!L5*MDC!$AE6/1000</f>
        <v>0.336</v>
      </c>
      <c r="N1097" s="12">
        <f>Ni!M5*MDC!$AE6/1000</f>
        <v>0.312</v>
      </c>
      <c r="O1097" s="12">
        <f>Ni!N5*MDC!$AE6/1000</f>
        <v>0.312</v>
      </c>
      <c r="P1097" s="12">
        <f>Ni!O5*MDC!$AE6/1000</f>
        <v>0.336</v>
      </c>
      <c r="Q1097" s="12">
        <f>Ni!P5*MDC!$AE6/1000</f>
        <v>0.288</v>
      </c>
      <c r="R1097" s="12">
        <f>Ni!Q5*MDC!$AE6/1000</f>
        <v>0.288</v>
      </c>
      <c r="S1097" s="12">
        <f>Ni!R5*MDC!$AE6/1000</f>
        <v>0.288</v>
      </c>
      <c r="T1097" s="12">
        <f>Ni!S5*MDC!$AE6/1000</f>
        <v>0.24</v>
      </c>
      <c r="U1097" s="12">
        <f>Ni!T5*MDC!$AE6/1000</f>
        <v>0.216</v>
      </c>
      <c r="V1097" s="12">
        <f>Ni!U5*MDC!$AE6/1000</f>
        <v>0.192</v>
      </c>
      <c r="W1097" s="12">
        <f>Ni!V5*MDC!$AE6/1000</f>
        <v>0.192</v>
      </c>
      <c r="X1097" s="12">
        <f>Ni!W5*MDC!$AE6/1000</f>
        <v>0.168</v>
      </c>
      <c r="Y1097" s="12">
        <f>Ni!X5*MDC!$AE6/1000</f>
        <v>0.144</v>
      </c>
      <c r="Z1097" s="12">
        <f>Ni!Y5*MDC!$AE6/1000</f>
        <v>0.12</v>
      </c>
      <c r="AA1097" s="12">
        <f>Ni!Z5*MDC!$AE6/1000</f>
        <v>0.144</v>
      </c>
      <c r="AB1097" s="12">
        <f>Ni!AA5*MDC!$AE6/1000</f>
        <v>0.12</v>
      </c>
      <c r="AC1097" s="12">
        <f>Ni!AB5*MDC!$AE6/1000</f>
        <v>0.12</v>
      </c>
      <c r="AD1097" s="12">
        <f>Ni!AC5*MDC!$AE6/1000</f>
        <v>0.12</v>
      </c>
      <c r="AE1097" s="12">
        <f>Ni!AD5*MDC!$AE6/1000</f>
        <v>0.12</v>
      </c>
      <c r="AF1097" s="12">
        <f>Ni!AE5*MDC!$AE6/1000</f>
        <v>0.12</v>
      </c>
      <c r="AG1097" s="12"/>
    </row>
    <row r="1098" ht="14.25" hidden="1" customHeight="1" outlineLevel="2">
      <c r="B1098" s="7" t="s">
        <v>11</v>
      </c>
      <c r="C1098" s="12">
        <f>Ni!B6*MDC!$AE7/1000</f>
        <v>0.456</v>
      </c>
      <c r="D1098" s="12">
        <f>Ni!C6*MDC!$AE7/1000</f>
        <v>0.504</v>
      </c>
      <c r="E1098" s="12">
        <f>Ni!D6*MDC!$AE7/1000</f>
        <v>0.456</v>
      </c>
      <c r="F1098" s="12">
        <f>Ni!E6*MDC!$AE7/1000</f>
        <v>0.408</v>
      </c>
      <c r="G1098" s="12">
        <f>Ni!F6*MDC!$AE7/1000</f>
        <v>0.504</v>
      </c>
      <c r="H1098" s="12">
        <f>Ni!G6*MDC!$AE7/1000</f>
        <v>0.312</v>
      </c>
      <c r="I1098" s="12">
        <f>Ni!H6*MDC!$AE7/1000</f>
        <v>0.336</v>
      </c>
      <c r="J1098" s="12">
        <f>Ni!I6*MDC!$AE7/1000</f>
        <v>0.312</v>
      </c>
      <c r="K1098" s="12">
        <f>Ni!J6*MDC!$AE7/1000</f>
        <v>0.264</v>
      </c>
      <c r="L1098" s="12">
        <f>Ni!K6*MDC!$AE7/1000</f>
        <v>0.216</v>
      </c>
      <c r="M1098" s="12">
        <f>Ni!L6*MDC!$AE7/1000</f>
        <v>0.192</v>
      </c>
      <c r="N1098" s="12">
        <f>Ni!M6*MDC!$AE7/1000</f>
        <v>0.168</v>
      </c>
      <c r="O1098" s="12">
        <f>Ni!N6*MDC!$AE7/1000</f>
        <v>0.192</v>
      </c>
      <c r="P1098" s="12">
        <f>Ni!O6*MDC!$AE7/1000</f>
        <v>0.192</v>
      </c>
      <c r="Q1098" s="12">
        <f>Ni!P6*MDC!$AE7/1000</f>
        <v>0.168</v>
      </c>
      <c r="R1098" s="12">
        <f>Ni!Q6*MDC!$AE7/1000</f>
        <v>0.168</v>
      </c>
      <c r="S1098" s="12">
        <f>Ni!R6*MDC!$AE7/1000</f>
        <v>0.168</v>
      </c>
      <c r="T1098" s="12">
        <f>Ni!S6*MDC!$AE7/1000</f>
        <v>0.144</v>
      </c>
      <c r="U1098" s="12">
        <f>Ni!T6*MDC!$AE7/1000</f>
        <v>0.12</v>
      </c>
      <c r="V1098" s="12">
        <f>Ni!U6*MDC!$AE7/1000</f>
        <v>0.12</v>
      </c>
      <c r="W1098" s="12">
        <f>Ni!V6*MDC!$AE7/1000</f>
        <v>0.12</v>
      </c>
      <c r="X1098" s="12">
        <f>Ni!W6*MDC!$AE7/1000</f>
        <v>0.096</v>
      </c>
      <c r="Y1098" s="12">
        <f>Ni!X6*MDC!$AE7/1000</f>
        <v>0.096</v>
      </c>
      <c r="Z1098" s="12">
        <f>Ni!Y6*MDC!$AE7/1000</f>
        <v>0.096</v>
      </c>
      <c r="AA1098" s="12">
        <f>Ni!Z6*MDC!$AE7/1000</f>
        <v>0.072</v>
      </c>
      <c r="AB1098" s="12">
        <f>Ni!AA6*MDC!$AE7/1000</f>
        <v>0.072</v>
      </c>
      <c r="AC1098" s="12">
        <f>Ni!AB6*MDC!$AE7/1000</f>
        <v>0.072</v>
      </c>
      <c r="AD1098" s="12">
        <f>Ni!AC6*MDC!$AE7/1000</f>
        <v>0.072</v>
      </c>
      <c r="AE1098" s="12">
        <f>Ni!AD6*MDC!$AE7/1000</f>
        <v>0.072</v>
      </c>
      <c r="AF1098" s="12">
        <f>Ni!AE6*MDC!$AE7/1000</f>
        <v>0.072</v>
      </c>
      <c r="AG1098" s="12"/>
    </row>
    <row r="1099" ht="14.25" hidden="1" customHeight="1" outlineLevel="2">
      <c r="B1099" s="7" t="s">
        <v>15</v>
      </c>
      <c r="C1099" s="12">
        <f>Ni!B7*MDC!$AE8/1000</f>
        <v>8.16</v>
      </c>
      <c r="D1099" s="12">
        <f>Ni!C7*MDC!$AE8/1000</f>
        <v>7.632</v>
      </c>
      <c r="E1099" s="12">
        <f>Ni!D7*MDC!$AE8/1000</f>
        <v>6.864</v>
      </c>
      <c r="F1099" s="12">
        <f>Ni!E7*MDC!$AE8/1000</f>
        <v>6.192</v>
      </c>
      <c r="G1099" s="12">
        <f>Ni!F7*MDC!$AE8/1000</f>
        <v>5.664</v>
      </c>
      <c r="H1099" s="12">
        <f>Ni!G7*MDC!$AE8/1000</f>
        <v>4.992</v>
      </c>
      <c r="I1099" s="12">
        <f>Ni!H7*MDC!$AE8/1000</f>
        <v>4.68</v>
      </c>
      <c r="J1099" s="12">
        <f>Ni!I7*MDC!$AE8/1000</f>
        <v>4.656</v>
      </c>
      <c r="K1099" s="12">
        <f>Ni!J7*MDC!$AE8/1000</f>
        <v>4.512</v>
      </c>
      <c r="L1099" s="12">
        <f>Ni!K7*MDC!$AE8/1000</f>
        <v>4.368</v>
      </c>
      <c r="M1099" s="12">
        <f>Ni!L7*MDC!$AE8/1000</f>
        <v>3.984</v>
      </c>
      <c r="N1099" s="12">
        <f>Ni!M7*MDC!$AE8/1000</f>
        <v>3.936</v>
      </c>
      <c r="O1099" s="12">
        <f>Ni!N7*MDC!$AE8/1000</f>
        <v>3.768</v>
      </c>
      <c r="P1099" s="12">
        <f>Ni!O7*MDC!$AE8/1000</f>
        <v>4.272</v>
      </c>
      <c r="Q1099" s="12">
        <f>Ni!P7*MDC!$AE8/1000</f>
        <v>4.056</v>
      </c>
      <c r="R1099" s="12">
        <f>Ni!Q7*MDC!$AE8/1000</f>
        <v>4.248</v>
      </c>
      <c r="S1099" s="12">
        <f>Ni!R7*MDC!$AE8/1000</f>
        <v>4.584</v>
      </c>
      <c r="T1099" s="12">
        <f>Ni!S7*MDC!$AE8/1000</f>
        <v>4.32</v>
      </c>
      <c r="U1099" s="12">
        <f>Ni!T7*MDC!$AE8/1000</f>
        <v>4.176</v>
      </c>
      <c r="V1099" s="12">
        <f>Ni!U7*MDC!$AE8/1000</f>
        <v>3.72</v>
      </c>
      <c r="W1099" s="12">
        <f>Ni!V7*MDC!$AE8/1000</f>
        <v>3.696</v>
      </c>
      <c r="X1099" s="12">
        <f>Ni!W7*MDC!$AE8/1000</f>
        <v>3.408</v>
      </c>
      <c r="Y1099" s="12">
        <f>Ni!X7*MDC!$AE8/1000</f>
        <v>3.36</v>
      </c>
      <c r="Z1099" s="12">
        <f>Ni!Y7*MDC!$AE8/1000</f>
        <v>3.24</v>
      </c>
      <c r="AA1099" s="12">
        <f>Ni!Z7*MDC!$AE8/1000</f>
        <v>3.072</v>
      </c>
      <c r="AB1099" s="12">
        <f>Ni!AA7*MDC!$AE8/1000</f>
        <v>3.24</v>
      </c>
      <c r="AC1099" s="12">
        <f>Ni!AB7*MDC!$AE8/1000</f>
        <v>3.48</v>
      </c>
      <c r="AD1099" s="12">
        <f>Ni!AC7*MDC!$AE8/1000</f>
        <v>3.48</v>
      </c>
      <c r="AE1099" s="12">
        <f>Ni!AD7*MDC!$AE8/1000</f>
        <v>3.528</v>
      </c>
      <c r="AF1099" s="12">
        <f>Ni!AE7*MDC!$AE8/1000</f>
        <v>3.336</v>
      </c>
      <c r="AG1099" s="12"/>
    </row>
    <row r="1100" ht="14.25" hidden="1" customHeight="1" outlineLevel="2">
      <c r="B1100" s="7" t="s">
        <v>12</v>
      </c>
      <c r="C1100" s="12">
        <f>Ni!B8*MDC!$AE9/1000</f>
        <v>0.648</v>
      </c>
      <c r="D1100" s="12">
        <f>Ni!C8*MDC!$AE9/1000</f>
        <v>0.624</v>
      </c>
      <c r="E1100" s="12">
        <f>Ni!D8*MDC!$AE9/1000</f>
        <v>0.408</v>
      </c>
      <c r="F1100" s="12">
        <f>Ni!E8*MDC!$AE9/1000</f>
        <v>0.336</v>
      </c>
      <c r="G1100" s="12">
        <f>Ni!F8*MDC!$AE9/1000</f>
        <v>0.312</v>
      </c>
      <c r="H1100" s="12">
        <f>Ni!G8*MDC!$AE9/1000</f>
        <v>0.264</v>
      </c>
      <c r="I1100" s="12">
        <f>Ni!H8*MDC!$AE9/1000</f>
        <v>0.264</v>
      </c>
      <c r="J1100" s="12">
        <f>Ni!I8*MDC!$AE9/1000</f>
        <v>0.24</v>
      </c>
      <c r="K1100" s="12">
        <f>Ni!J8*MDC!$AE9/1000</f>
        <v>0.216</v>
      </c>
      <c r="L1100" s="12">
        <f>Ni!K8*MDC!$AE9/1000</f>
        <v>0.192</v>
      </c>
      <c r="M1100" s="12">
        <f>Ni!L8*MDC!$AE9/1000</f>
        <v>0.144</v>
      </c>
      <c r="N1100" s="12">
        <f>Ni!M8*MDC!$AE9/1000</f>
        <v>0.144</v>
      </c>
      <c r="O1100" s="12">
        <f>Ni!N8*MDC!$AE9/1000</f>
        <v>0.144</v>
      </c>
      <c r="P1100" s="12">
        <f>Ni!O8*MDC!$AE9/1000</f>
        <v>0.168</v>
      </c>
      <c r="Q1100" s="12">
        <f>Ni!P8*MDC!$AE9/1000</f>
        <v>0.168</v>
      </c>
      <c r="R1100" s="12">
        <f>Ni!Q8*MDC!$AE9/1000</f>
        <v>0.144</v>
      </c>
      <c r="S1100" s="12">
        <f>Ni!R8*MDC!$AE9/1000</f>
        <v>0.144</v>
      </c>
      <c r="T1100" s="12">
        <f>Ni!S8*MDC!$AE9/1000</f>
        <v>0.168</v>
      </c>
      <c r="U1100" s="12">
        <f>Ni!T8*MDC!$AE9/1000</f>
        <v>0.144</v>
      </c>
      <c r="V1100" s="12">
        <f>Ni!U8*MDC!$AE9/1000</f>
        <v>0.12</v>
      </c>
      <c r="W1100" s="12">
        <f>Ni!V8*MDC!$AE9/1000</f>
        <v>0.168</v>
      </c>
      <c r="X1100" s="12">
        <f>Ni!W8*MDC!$AE9/1000</f>
        <v>0.144</v>
      </c>
      <c r="Y1100" s="12">
        <f>Ni!X8*MDC!$AE9/1000</f>
        <v>0.144</v>
      </c>
      <c r="Z1100" s="12">
        <f>Ni!Y8*MDC!$AE9/1000</f>
        <v>0.168</v>
      </c>
      <c r="AA1100" s="12">
        <f>Ni!Z8*MDC!$AE9/1000</f>
        <v>0.144</v>
      </c>
      <c r="AB1100" s="12">
        <f>Ni!AA8*MDC!$AE9/1000</f>
        <v>0.12</v>
      </c>
      <c r="AC1100" s="12">
        <f>Ni!AB8*MDC!$AE9/1000</f>
        <v>0.12</v>
      </c>
      <c r="AD1100" s="12">
        <f>Ni!AC8*MDC!$AE9/1000</f>
        <v>0.144</v>
      </c>
      <c r="AE1100" s="12">
        <f>Ni!AD8*MDC!$AE9/1000</f>
        <v>0.12</v>
      </c>
      <c r="AF1100" s="12">
        <f>Ni!AE8*MDC!$AE9/1000</f>
        <v>0.048</v>
      </c>
      <c r="AG1100" s="12"/>
    </row>
    <row r="1101" ht="14.25" hidden="1" customHeight="1" outlineLevel="2">
      <c r="B1101" s="7" t="s">
        <v>18</v>
      </c>
      <c r="C1101" s="12">
        <f>Ni!B9*MDC!$AE10/1000</f>
        <v>0.528</v>
      </c>
      <c r="D1101" s="12">
        <f>Ni!C9*MDC!$AE10/1000</f>
        <v>0.576</v>
      </c>
      <c r="E1101" s="12">
        <f>Ni!D9*MDC!$AE10/1000</f>
        <v>0.576</v>
      </c>
      <c r="F1101" s="12">
        <f>Ni!E9*MDC!$AE10/1000</f>
        <v>0.6</v>
      </c>
      <c r="G1101" s="12">
        <f>Ni!F9*MDC!$AE10/1000</f>
        <v>0.648</v>
      </c>
      <c r="H1101" s="12">
        <f>Ni!G9*MDC!$AE10/1000</f>
        <v>0.648</v>
      </c>
      <c r="I1101" s="12">
        <f>Ni!H9*MDC!$AE10/1000</f>
        <v>0.6</v>
      </c>
      <c r="J1101" s="12">
        <f>Ni!I9*MDC!$AE10/1000</f>
        <v>0.672</v>
      </c>
      <c r="K1101" s="12">
        <f>Ni!J9*MDC!$AE10/1000</f>
        <v>0.744</v>
      </c>
      <c r="L1101" s="12">
        <f>Ni!K9*MDC!$AE10/1000</f>
        <v>0.816</v>
      </c>
      <c r="M1101" s="12">
        <f>Ni!L9*MDC!$AE10/1000</f>
        <v>0.768</v>
      </c>
      <c r="N1101" s="12">
        <f>Ni!M9*MDC!$AE10/1000</f>
        <v>0.768</v>
      </c>
      <c r="O1101" s="12">
        <f>Ni!N9*MDC!$AE10/1000</f>
        <v>0.6</v>
      </c>
      <c r="P1101" s="12">
        <f>Ni!O9*MDC!$AE10/1000</f>
        <v>0.504</v>
      </c>
      <c r="Q1101" s="12">
        <f>Ni!P9*MDC!$AE10/1000</f>
        <v>0.504</v>
      </c>
      <c r="R1101" s="12">
        <f>Ni!Q9*MDC!$AE10/1000</f>
        <v>0.504</v>
      </c>
      <c r="S1101" s="12">
        <f>Ni!R9*MDC!$AE10/1000</f>
        <v>0.432</v>
      </c>
      <c r="T1101" s="12">
        <f>Ni!S9*MDC!$AE10/1000</f>
        <v>0.36</v>
      </c>
      <c r="U1101" s="12">
        <f>Ni!T9*MDC!$AE10/1000</f>
        <v>0.336</v>
      </c>
      <c r="V1101" s="12">
        <f>Ni!U9*MDC!$AE10/1000</f>
        <v>0.264</v>
      </c>
      <c r="W1101" s="12">
        <f>Ni!V9*MDC!$AE10/1000</f>
        <v>0.24</v>
      </c>
      <c r="X1101" s="12">
        <f>Ni!W9*MDC!$AE10/1000</f>
        <v>0.168</v>
      </c>
      <c r="Y1101" s="12">
        <f>Ni!X9*MDC!$AE10/1000</f>
        <v>0.144</v>
      </c>
      <c r="Z1101" s="12">
        <f>Ni!Y9*MDC!$AE10/1000</f>
        <v>0.168</v>
      </c>
      <c r="AA1101" s="12">
        <f>Ni!Z9*MDC!$AE10/1000</f>
        <v>0.168</v>
      </c>
      <c r="AB1101" s="12">
        <f>Ni!AA9*MDC!$AE10/1000</f>
        <v>0.144</v>
      </c>
      <c r="AC1101" s="12">
        <f>Ni!AB9*MDC!$AE10/1000</f>
        <v>0.144</v>
      </c>
      <c r="AD1101" s="12">
        <f>Ni!AC9*MDC!$AE10/1000</f>
        <v>0.144</v>
      </c>
      <c r="AE1101" s="12">
        <f>Ni!AD9*MDC!$AE10/1000</f>
        <v>0.144</v>
      </c>
      <c r="AF1101" s="12">
        <f>Ni!AE9*MDC!$AE10/1000</f>
        <v>0.144</v>
      </c>
      <c r="AG1101" s="12"/>
    </row>
    <row r="1102" ht="14.25" hidden="1" customHeight="1" outlineLevel="2">
      <c r="B1102" s="7" t="s">
        <v>16</v>
      </c>
      <c r="C1102" s="12">
        <f>Ni!B10*MDC!$AE11/1000</f>
        <v>1.008</v>
      </c>
      <c r="D1102" s="12">
        <f>Ni!C10*MDC!$AE11/1000</f>
        <v>1.056</v>
      </c>
      <c r="E1102" s="12">
        <f>Ni!D10*MDC!$AE11/1000</f>
        <v>1.08</v>
      </c>
      <c r="F1102" s="12">
        <f>Ni!E10*MDC!$AE11/1000</f>
        <v>1.008</v>
      </c>
      <c r="G1102" s="12">
        <f>Ni!F10*MDC!$AE11/1000</f>
        <v>1.104</v>
      </c>
      <c r="H1102" s="12">
        <f>Ni!G10*MDC!$AE11/1000</f>
        <v>1.128</v>
      </c>
      <c r="I1102" s="12">
        <f>Ni!H10*MDC!$AE11/1000</f>
        <v>1.128</v>
      </c>
      <c r="J1102" s="12">
        <f>Ni!I10*MDC!$AE11/1000</f>
        <v>1.224</v>
      </c>
      <c r="K1102" s="12">
        <f>Ni!J10*MDC!$AE11/1000</f>
        <v>1.368</v>
      </c>
      <c r="L1102" s="12">
        <f>Ni!K10*MDC!$AE11/1000</f>
        <v>1.392</v>
      </c>
      <c r="M1102" s="12">
        <f>Ni!L10*MDC!$AE11/1000</f>
        <v>1.2</v>
      </c>
      <c r="N1102" s="12">
        <f>Ni!M10*MDC!$AE11/1000</f>
        <v>1.296</v>
      </c>
      <c r="O1102" s="12">
        <f>Ni!N10*MDC!$AE11/1000</f>
        <v>1.248</v>
      </c>
      <c r="P1102" s="12">
        <f>Ni!O10*MDC!$AE11/1000</f>
        <v>1.272</v>
      </c>
      <c r="Q1102" s="12">
        <f>Ni!P10*MDC!$AE11/1000</f>
        <v>1.32</v>
      </c>
      <c r="R1102" s="12">
        <f>Ni!Q10*MDC!$AE11/1000</f>
        <v>1.32</v>
      </c>
      <c r="S1102" s="12">
        <f>Ni!R10*MDC!$AE11/1000</f>
        <v>1.344</v>
      </c>
      <c r="T1102" s="12">
        <f>Ni!S10*MDC!$AE11/1000</f>
        <v>1.368</v>
      </c>
      <c r="U1102" s="12">
        <f>Ni!T10*MDC!$AE11/1000</f>
        <v>1.296</v>
      </c>
      <c r="V1102" s="12">
        <f>Ni!U10*MDC!$AE11/1000</f>
        <v>1.392</v>
      </c>
      <c r="W1102" s="12">
        <f>Ni!V10*MDC!$AE11/1000</f>
        <v>1.44</v>
      </c>
      <c r="X1102" s="12">
        <f>Ni!W10*MDC!$AE11/1000</f>
        <v>1.344</v>
      </c>
      <c r="Y1102" s="12">
        <f>Ni!X10*MDC!$AE11/1000</f>
        <v>1.416</v>
      </c>
      <c r="Z1102" s="12">
        <f>Ni!Y10*MDC!$AE11/1000</f>
        <v>1.2</v>
      </c>
      <c r="AA1102" s="12">
        <f>Ni!Z10*MDC!$AE11/1000</f>
        <v>0.816</v>
      </c>
      <c r="AB1102" s="12">
        <f>Ni!AA10*MDC!$AE11/1000</f>
        <v>0.96</v>
      </c>
      <c r="AC1102" s="12">
        <f>Ni!AB10*MDC!$AE11/1000</f>
        <v>0.816</v>
      </c>
      <c r="AD1102" s="12">
        <f>Ni!AC10*MDC!$AE11/1000</f>
        <v>0.768</v>
      </c>
      <c r="AE1102" s="12">
        <f>Ni!AD10*MDC!$AE11/1000</f>
        <v>0.72</v>
      </c>
      <c r="AF1102" s="12">
        <f>Ni!AE10*MDC!$AE11/1000</f>
        <v>0.648</v>
      </c>
      <c r="AG1102" s="12"/>
    </row>
    <row r="1103" ht="14.25" hidden="1" customHeight="1" outlineLevel="2">
      <c r="B1103" s="7" t="s">
        <v>31</v>
      </c>
      <c r="C1103" s="12">
        <f>Ni!B11*MDC!$AE12/1000</f>
        <v>3.96</v>
      </c>
      <c r="D1103" s="12">
        <f>Ni!C11*MDC!$AE12/1000</f>
        <v>4.368</v>
      </c>
      <c r="E1103" s="12">
        <f>Ni!D11*MDC!$AE12/1000</f>
        <v>5.04</v>
      </c>
      <c r="F1103" s="12">
        <f>Ni!E11*MDC!$AE12/1000</f>
        <v>3.96</v>
      </c>
      <c r="G1103" s="12">
        <f>Ni!F11*MDC!$AE12/1000</f>
        <v>4.104</v>
      </c>
      <c r="H1103" s="12">
        <f>Ni!G11*MDC!$AE12/1000</f>
        <v>4.608</v>
      </c>
      <c r="I1103" s="12">
        <f>Ni!H11*MDC!$AE12/1000</f>
        <v>3.84</v>
      </c>
      <c r="J1103" s="12">
        <f>Ni!I11*MDC!$AE12/1000</f>
        <v>3.696</v>
      </c>
      <c r="K1103" s="12">
        <f>Ni!J11*MDC!$AE12/1000</f>
        <v>4.08</v>
      </c>
      <c r="L1103" s="12">
        <f>Ni!K11*MDC!$AE12/1000</f>
        <v>4.896</v>
      </c>
      <c r="M1103" s="12">
        <f>Ni!L11*MDC!$AE12/1000</f>
        <v>4.728</v>
      </c>
      <c r="N1103" s="12">
        <f>Ni!M11*MDC!$AE12/1000</f>
        <v>4.92</v>
      </c>
      <c r="O1103" s="12">
        <f>Ni!N11*MDC!$AE12/1000</f>
        <v>5.4</v>
      </c>
      <c r="P1103" s="12">
        <f>Ni!O11*MDC!$AE12/1000</f>
        <v>4.272</v>
      </c>
      <c r="Q1103" s="12">
        <f>Ni!P11*MDC!$AE12/1000</f>
        <v>4.128</v>
      </c>
      <c r="R1103" s="12">
        <f>Ni!Q11*MDC!$AE12/1000</f>
        <v>4.2</v>
      </c>
      <c r="S1103" s="12">
        <f>Ni!R11*MDC!$AE12/1000</f>
        <v>3.528</v>
      </c>
      <c r="T1103" s="12">
        <f>Ni!S11*MDC!$AE12/1000</f>
        <v>3.072</v>
      </c>
      <c r="U1103" s="12">
        <f>Ni!T11*MDC!$AE12/1000</f>
        <v>2.808</v>
      </c>
      <c r="V1103" s="12">
        <f>Ni!U11*MDC!$AE12/1000</f>
        <v>2.376</v>
      </c>
      <c r="W1103" s="12">
        <f>Ni!V11*MDC!$AE12/1000</f>
        <v>2.208</v>
      </c>
      <c r="X1103" s="12">
        <f>Ni!W11*MDC!$AE12/1000</f>
        <v>1.92</v>
      </c>
      <c r="Y1103" s="12">
        <f>Ni!X11*MDC!$AE12/1000</f>
        <v>1.56</v>
      </c>
      <c r="Z1103" s="12">
        <f>Ni!Y11*MDC!$AE12/1000</f>
        <v>1.272</v>
      </c>
      <c r="AA1103" s="12">
        <f>Ni!Z11*MDC!$AE12/1000</f>
        <v>1.104</v>
      </c>
      <c r="AB1103" s="12">
        <f>Ni!AA11*MDC!$AE12/1000</f>
        <v>1.032</v>
      </c>
      <c r="AC1103" s="12">
        <f>Ni!AB11*MDC!$AE12/1000</f>
        <v>1.056</v>
      </c>
      <c r="AD1103" s="12">
        <f>Ni!AC11*MDC!$AE12/1000</f>
        <v>1.176</v>
      </c>
      <c r="AE1103" s="12">
        <f>Ni!AD11*MDC!$AE12/1000</f>
        <v>1.176</v>
      </c>
      <c r="AF1103" s="12">
        <f>Ni!AE11*MDC!$AE12/1000</f>
        <v>1.056</v>
      </c>
      <c r="AG1103" s="12"/>
    </row>
    <row r="1104" ht="14.25" hidden="1" customHeight="1" outlineLevel="2">
      <c r="B1104" s="7" t="s">
        <v>14</v>
      </c>
      <c r="C1104" s="12">
        <f>Ni!B12*MDC!$AE13/1000</f>
        <v>6.864</v>
      </c>
      <c r="D1104" s="12">
        <f>Ni!C12*MDC!$AE13/1000</f>
        <v>7.512</v>
      </c>
      <c r="E1104" s="12">
        <f>Ni!D12*MDC!$AE13/1000</f>
        <v>6.144</v>
      </c>
      <c r="F1104" s="12">
        <f>Ni!E12*MDC!$AE13/1000</f>
        <v>5.544</v>
      </c>
      <c r="G1104" s="12">
        <f>Ni!F12*MDC!$AE13/1000</f>
        <v>5.16</v>
      </c>
      <c r="H1104" s="12">
        <f>Ni!G12*MDC!$AE13/1000</f>
        <v>5.136</v>
      </c>
      <c r="I1104" s="12">
        <f>Ni!H12*MDC!$AE13/1000</f>
        <v>5.304</v>
      </c>
      <c r="J1104" s="12">
        <f>Ni!I12*MDC!$AE13/1000</f>
        <v>5.112</v>
      </c>
      <c r="K1104" s="12">
        <f>Ni!J12*MDC!$AE13/1000</f>
        <v>5.112</v>
      </c>
      <c r="L1104" s="12">
        <f>Ni!K12*MDC!$AE13/1000</f>
        <v>4.896</v>
      </c>
      <c r="M1104" s="12">
        <f>Ni!L12*MDC!$AE13/1000</f>
        <v>4.248</v>
      </c>
      <c r="N1104" s="12">
        <f>Ni!M12*MDC!$AE13/1000</f>
        <v>4.368</v>
      </c>
      <c r="O1104" s="12">
        <f>Ni!N12*MDC!$AE13/1000</f>
        <v>3.816</v>
      </c>
      <c r="P1104" s="12">
        <f>Ni!O12*MDC!$AE13/1000</f>
        <v>3.672</v>
      </c>
      <c r="Q1104" s="12">
        <f>Ni!P12*MDC!$AE13/1000</f>
        <v>3.6</v>
      </c>
      <c r="R1104" s="12">
        <f>Ni!Q12*MDC!$AE13/1000</f>
        <v>3.576</v>
      </c>
      <c r="S1104" s="12">
        <f>Ni!R12*MDC!$AE13/1000</f>
        <v>3.456</v>
      </c>
      <c r="T1104" s="12">
        <f>Ni!S12*MDC!$AE13/1000</f>
        <v>2.832</v>
      </c>
      <c r="U1104" s="12">
        <f>Ni!T12*MDC!$AE13/1000</f>
        <v>2.76</v>
      </c>
      <c r="V1104" s="12">
        <f>Ni!U12*MDC!$AE13/1000</f>
        <v>2.568</v>
      </c>
      <c r="W1104" s="12">
        <f>Ni!V12*MDC!$AE13/1000</f>
        <v>2.088</v>
      </c>
      <c r="X1104" s="12">
        <f>Ni!W12*MDC!$AE13/1000</f>
        <v>1.608</v>
      </c>
      <c r="Y1104" s="12">
        <f>Ni!X12*MDC!$AE13/1000</f>
        <v>1.44</v>
      </c>
      <c r="Z1104" s="12">
        <f>Ni!Y12*MDC!$AE13/1000</f>
        <v>1.272</v>
      </c>
      <c r="AA1104" s="12">
        <f>Ni!Z12*MDC!$AE13/1000</f>
        <v>1.128</v>
      </c>
      <c r="AB1104" s="12">
        <f>Ni!AA12*MDC!$AE13/1000</f>
        <v>1.008</v>
      </c>
      <c r="AC1104" s="12">
        <f>Ni!AB12*MDC!$AE13/1000</f>
        <v>0.912</v>
      </c>
      <c r="AD1104" s="12">
        <f>Ni!AC12*MDC!$AE13/1000</f>
        <v>0.744</v>
      </c>
      <c r="AE1104" s="12">
        <f>Ni!AD12*MDC!$AE13/1000</f>
        <v>0.576</v>
      </c>
      <c r="AF1104" s="12">
        <f>Ni!AE12*MDC!$AE13/1000</f>
        <v>0.6</v>
      </c>
      <c r="AG1104" s="12"/>
    </row>
    <row r="1105" ht="14.25" hidden="1" customHeight="1" outlineLevel="2">
      <c r="B1105" s="7" t="s">
        <v>8</v>
      </c>
      <c r="C1105" s="12">
        <f>Ni!B13*MDC!$AE14/1000</f>
        <v>0.408</v>
      </c>
      <c r="D1105" s="12">
        <f>Ni!C13*MDC!$AE14/1000</f>
        <v>0.312</v>
      </c>
      <c r="E1105" s="12">
        <f>Ni!D13*MDC!$AE14/1000</f>
        <v>0.312</v>
      </c>
      <c r="F1105" s="12">
        <f>Ni!E13*MDC!$AE14/1000</f>
        <v>0.288</v>
      </c>
      <c r="G1105" s="12">
        <f>Ni!F13*MDC!$AE14/1000</f>
        <v>0.264</v>
      </c>
      <c r="H1105" s="12">
        <f>Ni!G13*MDC!$AE14/1000</f>
        <v>0.336</v>
      </c>
      <c r="I1105" s="12">
        <f>Ni!H13*MDC!$AE14/1000</f>
        <v>0.312</v>
      </c>
      <c r="J1105" s="12">
        <f>Ni!I13*MDC!$AE14/1000</f>
        <v>0.288</v>
      </c>
      <c r="K1105" s="12">
        <f>Ni!J13*MDC!$AE14/1000</f>
        <v>0.336</v>
      </c>
      <c r="L1105" s="12">
        <f>Ni!K13*MDC!$AE14/1000</f>
        <v>0.384</v>
      </c>
      <c r="M1105" s="12">
        <f>Ni!L13*MDC!$AE14/1000</f>
        <v>0.312</v>
      </c>
      <c r="N1105" s="12">
        <f>Ni!M13*MDC!$AE14/1000</f>
        <v>0.288</v>
      </c>
      <c r="O1105" s="12">
        <f>Ni!N13*MDC!$AE14/1000</f>
        <v>0.312</v>
      </c>
      <c r="P1105" s="12">
        <f>Ni!O13*MDC!$AE14/1000</f>
        <v>0.384</v>
      </c>
      <c r="Q1105" s="12">
        <f>Ni!P13*MDC!$AE14/1000</f>
        <v>0.312</v>
      </c>
      <c r="R1105" s="12">
        <f>Ni!Q13*MDC!$AE14/1000</f>
        <v>0.336</v>
      </c>
      <c r="S1105" s="12">
        <f>Ni!R13*MDC!$AE14/1000</f>
        <v>0.336</v>
      </c>
      <c r="T1105" s="12">
        <f>Ni!S13*MDC!$AE14/1000</f>
        <v>0.288</v>
      </c>
      <c r="U1105" s="12">
        <f>Ni!T13*MDC!$AE14/1000</f>
        <v>0.24</v>
      </c>
      <c r="V1105" s="12">
        <f>Ni!U13*MDC!$AE14/1000</f>
        <v>0.288</v>
      </c>
      <c r="W1105" s="12">
        <f>Ni!V13*MDC!$AE14/1000</f>
        <v>0.192</v>
      </c>
      <c r="X1105" s="12">
        <f>Ni!W13*MDC!$AE14/1000</f>
        <v>0.168</v>
      </c>
      <c r="Y1105" s="12">
        <f>Ni!X13*MDC!$AE14/1000</f>
        <v>0.144</v>
      </c>
      <c r="Z1105" s="12">
        <f>Ni!Y13*MDC!$AE14/1000</f>
        <v>0.12</v>
      </c>
      <c r="AA1105" s="12">
        <f>Ni!Z13*MDC!$AE14/1000</f>
        <v>0.096</v>
      </c>
      <c r="AB1105" s="12">
        <f>Ni!AA13*MDC!$AE14/1000</f>
        <v>0.096</v>
      </c>
      <c r="AC1105" s="12">
        <f>Ni!AB13*MDC!$AE14/1000</f>
        <v>0.096</v>
      </c>
      <c r="AD1105" s="12">
        <f>Ni!AC13*MDC!$AE14/1000</f>
        <v>0.096</v>
      </c>
      <c r="AE1105" s="12">
        <f>Ni!AD13*MDC!$AE14/1000</f>
        <v>0.072</v>
      </c>
      <c r="AF1105" s="12">
        <f>Ni!AE13*MDC!$AE14/1000</f>
        <v>0.072</v>
      </c>
      <c r="AG1105" s="12"/>
    </row>
    <row r="1106" ht="14.25" hidden="1" customHeight="1" outlineLevel="2">
      <c r="B1106" s="7" t="s">
        <v>19</v>
      </c>
      <c r="C1106" s="12">
        <f>Ni!B14*MDC!$AE15/1000</f>
        <v>2.736</v>
      </c>
      <c r="D1106" s="12">
        <f>Ni!C14*MDC!$AE15/1000</f>
        <v>2.688</v>
      </c>
      <c r="E1106" s="12">
        <f>Ni!D14*MDC!$AE15/1000</f>
        <v>2.616</v>
      </c>
      <c r="F1106" s="12">
        <f>Ni!E14*MDC!$AE15/1000</f>
        <v>2.592</v>
      </c>
      <c r="G1106" s="12">
        <f>Ni!F14*MDC!$AE15/1000</f>
        <v>2.592</v>
      </c>
      <c r="H1106" s="12">
        <f>Ni!G14*MDC!$AE15/1000</f>
        <v>2.64</v>
      </c>
      <c r="I1106" s="12">
        <f>Ni!H14*MDC!$AE15/1000</f>
        <v>2.616</v>
      </c>
      <c r="J1106" s="12">
        <f>Ni!I14*MDC!$AE15/1000</f>
        <v>2.28</v>
      </c>
      <c r="K1106" s="12">
        <f>Ni!J14*MDC!$AE15/1000</f>
        <v>2.448</v>
      </c>
      <c r="L1106" s="12">
        <f>Ni!K14*MDC!$AE15/1000</f>
        <v>2.544</v>
      </c>
      <c r="M1106" s="12">
        <f>Ni!L14*MDC!$AE15/1000</f>
        <v>2.568</v>
      </c>
      <c r="N1106" s="12">
        <f>Ni!M14*MDC!$AE15/1000</f>
        <v>2.616</v>
      </c>
      <c r="O1106" s="12">
        <f>Ni!N14*MDC!$AE15/1000</f>
        <v>2.712</v>
      </c>
      <c r="P1106" s="12">
        <f>Ni!O14*MDC!$AE15/1000</f>
        <v>2.76</v>
      </c>
      <c r="Q1106" s="12">
        <f>Ni!P14*MDC!$AE15/1000</f>
        <v>2.712</v>
      </c>
      <c r="R1106" s="12">
        <f>Ni!Q14*MDC!$AE15/1000</f>
        <v>2.688</v>
      </c>
      <c r="S1106" s="12">
        <f>Ni!R14*MDC!$AE15/1000</f>
        <v>2.376</v>
      </c>
      <c r="T1106" s="12">
        <f>Ni!S14*MDC!$AE15/1000</f>
        <v>2.016</v>
      </c>
      <c r="U1106" s="12">
        <f>Ni!T14*MDC!$AE15/1000</f>
        <v>1.704</v>
      </c>
      <c r="V1106" s="12">
        <f>Ni!U14*MDC!$AE15/1000</f>
        <v>1.272</v>
      </c>
      <c r="W1106" s="12">
        <f>Ni!V14*MDC!$AE15/1000</f>
        <v>0.984</v>
      </c>
      <c r="X1106" s="12">
        <f>Ni!W14*MDC!$AE15/1000</f>
        <v>0.936</v>
      </c>
      <c r="Y1106" s="12">
        <f>Ni!X14*MDC!$AE15/1000</f>
        <v>0.864</v>
      </c>
      <c r="Z1106" s="12">
        <f>Ni!Y14*MDC!$AE15/1000</f>
        <v>0.744</v>
      </c>
      <c r="AA1106" s="12">
        <f>Ni!Z14*MDC!$AE15/1000</f>
        <v>0.72</v>
      </c>
      <c r="AB1106" s="12">
        <f>Ni!AA14*MDC!$AE15/1000</f>
        <v>0.72</v>
      </c>
      <c r="AC1106" s="12">
        <f>Ni!AB14*MDC!$AE15/1000</f>
        <v>0.72</v>
      </c>
      <c r="AD1106" s="12">
        <f>Ni!AC14*MDC!$AE15/1000</f>
        <v>0.72</v>
      </c>
      <c r="AE1106" s="12">
        <f>Ni!AD14*MDC!$AE15/1000</f>
        <v>0.72</v>
      </c>
      <c r="AF1106" s="12">
        <f>Ni!AE14*MDC!$AE15/1000</f>
        <v>0.672</v>
      </c>
      <c r="AG1106" s="12"/>
    </row>
    <row r="1107" ht="14.25" hidden="1" customHeight="1" outlineLevel="2">
      <c r="B1107" s="7" t="s">
        <v>9</v>
      </c>
      <c r="C1107" s="12">
        <f>Ni!B15*MDC!$AE16/1000</f>
        <v>0.144</v>
      </c>
      <c r="D1107" s="12">
        <f>Ni!C15*MDC!$AE16/1000</f>
        <v>0.144</v>
      </c>
      <c r="E1107" s="12">
        <f>Ni!D15*MDC!$AE16/1000</f>
        <v>0.168</v>
      </c>
      <c r="F1107" s="12">
        <f>Ni!E15*MDC!$AE16/1000</f>
        <v>0.192</v>
      </c>
      <c r="G1107" s="12">
        <f>Ni!F15*MDC!$AE16/1000</f>
        <v>0.192</v>
      </c>
      <c r="H1107" s="12">
        <f>Ni!G15*MDC!$AE16/1000</f>
        <v>0.168</v>
      </c>
      <c r="I1107" s="12">
        <f>Ni!H15*MDC!$AE16/1000</f>
        <v>0.192</v>
      </c>
      <c r="J1107" s="12">
        <f>Ni!I15*MDC!$AE16/1000</f>
        <v>0.192</v>
      </c>
      <c r="K1107" s="12">
        <f>Ni!J15*MDC!$AE16/1000</f>
        <v>0.216</v>
      </c>
      <c r="L1107" s="12">
        <f>Ni!K15*MDC!$AE16/1000</f>
        <v>0.24</v>
      </c>
      <c r="M1107" s="12">
        <f>Ni!L15*MDC!$AE16/1000</f>
        <v>0.24</v>
      </c>
      <c r="N1107" s="12">
        <f>Ni!M15*MDC!$AE16/1000</f>
        <v>0.24</v>
      </c>
      <c r="O1107" s="12">
        <f>Ni!N15*MDC!$AE16/1000</f>
        <v>0.24</v>
      </c>
      <c r="P1107" s="12">
        <f>Ni!O15*MDC!$AE16/1000</f>
        <v>0.264</v>
      </c>
      <c r="Q1107" s="12">
        <f>Ni!P15*MDC!$AE16/1000</f>
        <v>0.264</v>
      </c>
      <c r="R1107" s="12">
        <f>Ni!Q15*MDC!$AE16/1000</f>
        <v>0.288</v>
      </c>
      <c r="S1107" s="12">
        <f>Ni!R15*MDC!$AE16/1000</f>
        <v>0.264</v>
      </c>
      <c r="T1107" s="12">
        <f>Ni!S15*MDC!$AE16/1000</f>
        <v>0.288</v>
      </c>
      <c r="U1107" s="12">
        <f>Ni!T15*MDC!$AE16/1000</f>
        <v>0.288</v>
      </c>
      <c r="V1107" s="12">
        <f>Ni!U15*MDC!$AE16/1000</f>
        <v>0.264</v>
      </c>
      <c r="W1107" s="12">
        <f>Ni!V15*MDC!$AE16/1000</f>
        <v>0.168</v>
      </c>
      <c r="X1107" s="12">
        <f>Ni!W15*MDC!$AE16/1000</f>
        <v>0.216</v>
      </c>
      <c r="Y1107" s="12">
        <f>Ni!X15*MDC!$AE16/1000</f>
        <v>0.216</v>
      </c>
      <c r="Z1107" s="12">
        <f>Ni!Y15*MDC!$AE16/1000</f>
        <v>0.12</v>
      </c>
      <c r="AA1107" s="12">
        <f>Ni!Z15*MDC!$AE16/1000</f>
        <v>0.12</v>
      </c>
      <c r="AB1107" s="12">
        <f>Ni!AA15*MDC!$AE16/1000</f>
        <v>0.12</v>
      </c>
      <c r="AC1107" s="12">
        <f>Ni!AB15*MDC!$AE16/1000</f>
        <v>0.144</v>
      </c>
      <c r="AD1107" s="12">
        <f>Ni!AC15*MDC!$AE16/1000</f>
        <v>0.144</v>
      </c>
      <c r="AE1107" s="12">
        <f>Ni!AD15*MDC!$AE16/1000</f>
        <v>0.144</v>
      </c>
      <c r="AF1107" s="12">
        <f>Ni!AE15*MDC!$AE16/1000</f>
        <v>0.12</v>
      </c>
      <c r="AG1107" s="12"/>
    </row>
    <row r="1108" ht="14.25" hidden="1" customHeight="1" outlineLevel="2">
      <c r="B1108" s="7" t="s">
        <v>20</v>
      </c>
      <c r="C1108" s="12">
        <f>Ni!B16*MDC!$AE17/1000</f>
        <v>0.36</v>
      </c>
      <c r="D1108" s="12">
        <f>Ni!C16*MDC!$AE17/1000</f>
        <v>0.264</v>
      </c>
      <c r="E1108" s="12">
        <f>Ni!D16*MDC!$AE17/1000</f>
        <v>0.216</v>
      </c>
      <c r="F1108" s="12">
        <f>Ni!E16*MDC!$AE17/1000</f>
        <v>0.24</v>
      </c>
      <c r="G1108" s="12">
        <f>Ni!F16*MDC!$AE17/1000</f>
        <v>0.288</v>
      </c>
      <c r="H1108" s="12">
        <f>Ni!G16*MDC!$AE17/1000</f>
        <v>0.192</v>
      </c>
      <c r="I1108" s="12">
        <f>Ni!H16*MDC!$AE17/1000</f>
        <v>0.264</v>
      </c>
      <c r="J1108" s="12">
        <f>Ni!I16*MDC!$AE17/1000</f>
        <v>0.216</v>
      </c>
      <c r="K1108" s="12">
        <f>Ni!J16*MDC!$AE17/1000</f>
        <v>0.24</v>
      </c>
      <c r="L1108" s="12">
        <f>Ni!K16*MDC!$AE17/1000</f>
        <v>0.216</v>
      </c>
      <c r="M1108" s="12">
        <f>Ni!L16*MDC!$AE17/1000</f>
        <v>0.168</v>
      </c>
      <c r="N1108" s="12">
        <f>Ni!M16*MDC!$AE17/1000</f>
        <v>0.168</v>
      </c>
      <c r="O1108" s="12">
        <f>Ni!N16*MDC!$AE17/1000</f>
        <v>0.168</v>
      </c>
      <c r="P1108" s="12">
        <f>Ni!O16*MDC!$AE17/1000</f>
        <v>0.168</v>
      </c>
      <c r="Q1108" s="12">
        <f>Ni!P16*MDC!$AE17/1000</f>
        <v>0.168</v>
      </c>
      <c r="R1108" s="12">
        <f>Ni!Q16*MDC!$AE17/1000</f>
        <v>0.144</v>
      </c>
      <c r="S1108" s="12">
        <f>Ni!R16*MDC!$AE17/1000</f>
        <v>0.144</v>
      </c>
      <c r="T1108" s="12">
        <f>Ni!S16*MDC!$AE17/1000</f>
        <v>0.144</v>
      </c>
      <c r="U1108" s="12">
        <f>Ni!T16*MDC!$AE17/1000</f>
        <v>0.144</v>
      </c>
      <c r="V1108" s="12">
        <f>Ni!U16*MDC!$AE17/1000</f>
        <v>0.12</v>
      </c>
      <c r="W1108" s="12">
        <f>Ni!V16*MDC!$AE17/1000</f>
        <v>0.144</v>
      </c>
      <c r="X1108" s="12">
        <f>Ni!W16*MDC!$AE17/1000</f>
        <v>0.024</v>
      </c>
      <c r="Y1108" s="12">
        <f>Ni!X16*MDC!$AE17/1000</f>
        <v>0.024</v>
      </c>
      <c r="Z1108" s="12">
        <f>Ni!Y16*MDC!$AE17/1000</f>
        <v>0</v>
      </c>
      <c r="AA1108" s="12">
        <f>Ni!Z16*MDC!$AE17/1000</f>
        <v>0</v>
      </c>
      <c r="AB1108" s="12">
        <f>Ni!AA16*MDC!$AE17/1000</f>
        <v>0</v>
      </c>
      <c r="AC1108" s="12">
        <f>Ni!AB16*MDC!$AE17/1000</f>
        <v>0</v>
      </c>
      <c r="AD1108" s="12">
        <f>Ni!AC16*MDC!$AE17/1000</f>
        <v>0</v>
      </c>
      <c r="AE1108" s="12">
        <f>Ni!AD16*MDC!$AE17/1000</f>
        <v>0.024</v>
      </c>
      <c r="AF1108" s="12">
        <f>Ni!AE16*MDC!$AE17/1000</f>
        <v>0</v>
      </c>
      <c r="AG1108" s="12"/>
    </row>
    <row r="1109" ht="14.25" hidden="1" customHeight="1" outlineLevel="2">
      <c r="B1109" s="7" t="s">
        <v>21</v>
      </c>
      <c r="C1109" s="12">
        <f>Ni!B17*MDC!$AE18/1000</f>
        <v>0.744</v>
      </c>
      <c r="D1109" s="12">
        <f>Ni!C17*MDC!$AE18/1000</f>
        <v>0.84</v>
      </c>
      <c r="E1109" s="12">
        <f>Ni!D17*MDC!$AE18/1000</f>
        <v>0.432</v>
      </c>
      <c r="F1109" s="12">
        <f>Ni!E17*MDC!$AE18/1000</f>
        <v>0.432</v>
      </c>
      <c r="G1109" s="12">
        <f>Ni!F17*MDC!$AE18/1000</f>
        <v>0.432</v>
      </c>
      <c r="H1109" s="12">
        <f>Ni!G17*MDC!$AE18/1000</f>
        <v>0.336</v>
      </c>
      <c r="I1109" s="12">
        <f>Ni!H17*MDC!$AE18/1000</f>
        <v>0.36</v>
      </c>
      <c r="J1109" s="12">
        <f>Ni!I17*MDC!$AE18/1000</f>
        <v>0.312</v>
      </c>
      <c r="K1109" s="12">
        <f>Ni!J17*MDC!$AE18/1000</f>
        <v>0.408</v>
      </c>
      <c r="L1109" s="12">
        <f>Ni!K17*MDC!$AE18/1000</f>
        <v>0.288</v>
      </c>
      <c r="M1109" s="12">
        <f>Ni!L17*MDC!$AE18/1000</f>
        <v>0.144</v>
      </c>
      <c r="N1109" s="12">
        <f>Ni!M17*MDC!$AE18/1000</f>
        <v>0.168</v>
      </c>
      <c r="O1109" s="12">
        <f>Ni!N17*MDC!$AE18/1000</f>
        <v>0.144</v>
      </c>
      <c r="P1109" s="12">
        <f>Ni!O17*MDC!$AE18/1000</f>
        <v>0.12</v>
      </c>
      <c r="Q1109" s="12">
        <f>Ni!P17*MDC!$AE18/1000</f>
        <v>0.12</v>
      </c>
      <c r="R1109" s="12">
        <f>Ni!Q17*MDC!$AE18/1000</f>
        <v>0.12</v>
      </c>
      <c r="S1109" s="12">
        <f>Ni!R17*MDC!$AE18/1000</f>
        <v>0.096</v>
      </c>
      <c r="T1109" s="12">
        <f>Ni!S17*MDC!$AE18/1000</f>
        <v>0.096</v>
      </c>
      <c r="U1109" s="12">
        <f>Ni!T17*MDC!$AE18/1000</f>
        <v>0.096</v>
      </c>
      <c r="V1109" s="12">
        <f>Ni!U17*MDC!$AE18/1000</f>
        <v>0.096</v>
      </c>
      <c r="W1109" s="12">
        <f>Ni!V17*MDC!$AE18/1000</f>
        <v>0.096</v>
      </c>
      <c r="X1109" s="12">
        <f>Ni!W17*MDC!$AE18/1000</f>
        <v>0.072</v>
      </c>
      <c r="Y1109" s="12">
        <f>Ni!X17*MDC!$AE18/1000</f>
        <v>0.096</v>
      </c>
      <c r="Z1109" s="12">
        <f>Ni!Y17*MDC!$AE18/1000</f>
        <v>0.048</v>
      </c>
      <c r="AA1109" s="12">
        <f>Ni!Z17*MDC!$AE18/1000</f>
        <v>0.048</v>
      </c>
      <c r="AB1109" s="12">
        <f>Ni!AA17*MDC!$AE18/1000</f>
        <v>0.048</v>
      </c>
      <c r="AC1109" s="12">
        <f>Ni!AB17*MDC!$AE18/1000</f>
        <v>0.024</v>
      </c>
      <c r="AD1109" s="12">
        <f>Ni!AC17*MDC!$AE18/1000</f>
        <v>0.024</v>
      </c>
      <c r="AE1109" s="12">
        <f>Ni!AD17*MDC!$AE18/1000</f>
        <v>0.024</v>
      </c>
      <c r="AF1109" s="12">
        <f>Ni!AE17*MDC!$AE18/1000</f>
        <v>0.024</v>
      </c>
      <c r="AG1109" s="12"/>
    </row>
    <row r="1110" ht="14.25" hidden="1" customHeight="1" outlineLevel="2">
      <c r="B1110" s="7" t="s">
        <v>22</v>
      </c>
      <c r="C1110" s="12">
        <f>Ni!B18*MDC!$AE19/1000</f>
        <v>0</v>
      </c>
      <c r="D1110" s="12">
        <f>Ni!C18*MDC!$AE19/1000</f>
        <v>0</v>
      </c>
      <c r="E1110" s="12">
        <f>Ni!D18*MDC!$AE19/1000</f>
        <v>0</v>
      </c>
      <c r="F1110" s="12">
        <f>Ni!E18*MDC!$AE19/1000</f>
        <v>0</v>
      </c>
      <c r="G1110" s="12">
        <f>Ni!F18*MDC!$AE19/1000</f>
        <v>0</v>
      </c>
      <c r="H1110" s="12">
        <f>Ni!G18*MDC!$AE19/1000</f>
        <v>0</v>
      </c>
      <c r="I1110" s="12">
        <f>Ni!H18*MDC!$AE19/1000</f>
        <v>0</v>
      </c>
      <c r="J1110" s="12">
        <f>Ni!I18*MDC!$AE19/1000</f>
        <v>0</v>
      </c>
      <c r="K1110" s="12">
        <f>Ni!J18*MDC!$AE19/1000</f>
        <v>0</v>
      </c>
      <c r="L1110" s="12">
        <f>Ni!K18*MDC!$AE19/1000</f>
        <v>0</v>
      </c>
      <c r="M1110" s="12">
        <f>Ni!L18*MDC!$AE19/1000</f>
        <v>0</v>
      </c>
      <c r="N1110" s="12">
        <f>Ni!M18*MDC!$AE19/1000</f>
        <v>0</v>
      </c>
      <c r="O1110" s="12">
        <f>Ni!N18*MDC!$AE19/1000</f>
        <v>0</v>
      </c>
      <c r="P1110" s="12">
        <f>Ni!O18*MDC!$AE19/1000</f>
        <v>0</v>
      </c>
      <c r="Q1110" s="12">
        <f>Ni!P18*MDC!$AE19/1000</f>
        <v>0</v>
      </c>
      <c r="R1110" s="12">
        <f>Ni!Q18*MDC!$AE19/1000</f>
        <v>0</v>
      </c>
      <c r="S1110" s="12">
        <f>Ni!R18*MDC!$AE19/1000</f>
        <v>0</v>
      </c>
      <c r="T1110" s="12">
        <f>Ni!S18*MDC!$AE19/1000</f>
        <v>0</v>
      </c>
      <c r="U1110" s="12">
        <f>Ni!T18*MDC!$AE19/1000</f>
        <v>0</v>
      </c>
      <c r="V1110" s="12">
        <f>Ni!U18*MDC!$AE19/1000</f>
        <v>0</v>
      </c>
      <c r="W1110" s="12">
        <f>Ni!V18*MDC!$AE19/1000</f>
        <v>0</v>
      </c>
      <c r="X1110" s="12">
        <f>Ni!W18*MDC!$AE19/1000</f>
        <v>0</v>
      </c>
      <c r="Y1110" s="12">
        <f>Ni!X18*MDC!$AE19/1000</f>
        <v>0</v>
      </c>
      <c r="Z1110" s="12">
        <f>Ni!Y18*MDC!$AE19/1000</f>
        <v>0</v>
      </c>
      <c r="AA1110" s="12">
        <f>Ni!Z18*MDC!$AE19/1000</f>
        <v>0</v>
      </c>
      <c r="AB1110" s="12">
        <f>Ni!AA18*MDC!$AE19/1000</f>
        <v>0</v>
      </c>
      <c r="AC1110" s="12">
        <f>Ni!AB18*MDC!$AE19/1000</f>
        <v>0</v>
      </c>
      <c r="AD1110" s="12">
        <f>Ni!AC18*MDC!$AE19/1000</f>
        <v>0</v>
      </c>
      <c r="AE1110" s="12">
        <f>Ni!AD18*MDC!$AE19/1000</f>
        <v>0</v>
      </c>
      <c r="AF1110" s="12">
        <f>Ni!AE18*MDC!$AE19/1000</f>
        <v>0</v>
      </c>
      <c r="AG1110" s="12"/>
    </row>
    <row r="1111" ht="14.25" hidden="1" customHeight="1" outlineLevel="2">
      <c r="B1111" s="7" t="s">
        <v>17</v>
      </c>
      <c r="C1111" s="12">
        <f>Ni!B19*MDC!$AE20/1000</f>
        <v>0.288</v>
      </c>
      <c r="D1111" s="12">
        <f>Ni!C19*MDC!$AE20/1000</f>
        <v>0.384</v>
      </c>
      <c r="E1111" s="12">
        <f>Ni!D19*MDC!$AE20/1000</f>
        <v>0.432</v>
      </c>
      <c r="F1111" s="12">
        <f>Ni!E19*MDC!$AE20/1000</f>
        <v>0.528</v>
      </c>
      <c r="G1111" s="12">
        <f>Ni!F19*MDC!$AE20/1000</f>
        <v>0.528</v>
      </c>
      <c r="H1111" s="12">
        <f>Ni!G19*MDC!$AE20/1000</f>
        <v>0.48</v>
      </c>
      <c r="I1111" s="12">
        <f>Ni!H19*MDC!$AE20/1000</f>
        <v>0.408</v>
      </c>
      <c r="J1111" s="12">
        <f>Ni!I19*MDC!$AE20/1000</f>
        <v>0.456</v>
      </c>
      <c r="K1111" s="12">
        <f>Ni!J19*MDC!$AE20/1000</f>
        <v>0.456</v>
      </c>
      <c r="L1111" s="12">
        <f>Ni!K19*MDC!$AE20/1000</f>
        <v>0.408</v>
      </c>
      <c r="M1111" s="12">
        <f>Ni!L19*MDC!$AE20/1000</f>
        <v>0.336</v>
      </c>
      <c r="N1111" s="12">
        <f>Ni!M19*MDC!$AE20/1000</f>
        <v>0.336</v>
      </c>
      <c r="O1111" s="12">
        <f>Ni!N19*MDC!$AE20/1000</f>
        <v>0.192</v>
      </c>
      <c r="P1111" s="12">
        <f>Ni!O19*MDC!$AE20/1000</f>
        <v>0.168</v>
      </c>
      <c r="Q1111" s="12">
        <f>Ni!P19*MDC!$AE20/1000</f>
        <v>0.12</v>
      </c>
      <c r="R1111" s="12">
        <f>Ni!Q19*MDC!$AE20/1000</f>
        <v>0.096</v>
      </c>
      <c r="S1111" s="12">
        <f>Ni!R19*MDC!$AE20/1000</f>
        <v>0.096</v>
      </c>
      <c r="T1111" s="12">
        <f>Ni!S19*MDC!$AE20/1000</f>
        <v>0.096</v>
      </c>
      <c r="U1111" s="12">
        <f>Ni!T19*MDC!$AE20/1000</f>
        <v>0.072</v>
      </c>
      <c r="V1111" s="12">
        <f>Ni!U19*MDC!$AE20/1000</f>
        <v>0.096</v>
      </c>
      <c r="W1111" s="12">
        <f>Ni!V19*MDC!$AE20/1000</f>
        <v>0.072</v>
      </c>
      <c r="X1111" s="12">
        <f>Ni!W19*MDC!$AE20/1000</f>
        <v>0.072</v>
      </c>
      <c r="Y1111" s="12">
        <f>Ni!X19*MDC!$AE20/1000</f>
        <v>0.072</v>
      </c>
      <c r="Z1111" s="12">
        <f>Ni!Y19*MDC!$AE20/1000</f>
        <v>0.048</v>
      </c>
      <c r="AA1111" s="12">
        <f>Ni!Z19*MDC!$AE20/1000</f>
        <v>0.048</v>
      </c>
      <c r="AB1111" s="12">
        <f>Ni!AA19*MDC!$AE20/1000</f>
        <v>0.048</v>
      </c>
      <c r="AC1111" s="12">
        <f>Ni!AB19*MDC!$AE20/1000</f>
        <v>0.048</v>
      </c>
      <c r="AD1111" s="12">
        <f>Ni!AC19*MDC!$AE20/1000</f>
        <v>0.072</v>
      </c>
      <c r="AE1111" s="12">
        <f>Ni!AD19*MDC!$AE20/1000</f>
        <v>0.072</v>
      </c>
      <c r="AF1111" s="12">
        <f>Ni!AE19*MDC!$AE20/1000</f>
        <v>0.048</v>
      </c>
      <c r="AG1111" s="12"/>
    </row>
    <row r="1112" ht="14.25" hidden="1" customHeight="1" outlineLevel="2">
      <c r="B1112" s="7" t="s">
        <v>23</v>
      </c>
      <c r="C1112" s="12">
        <f>Ni!B20*MDC!$AE21/1000</f>
        <v>0.072</v>
      </c>
      <c r="D1112" s="12">
        <f>Ni!C20*MDC!$AE21/1000</f>
        <v>0.072</v>
      </c>
      <c r="E1112" s="12">
        <f>Ni!D20*MDC!$AE21/1000</f>
        <v>0.096</v>
      </c>
      <c r="F1112" s="12">
        <f>Ni!E20*MDC!$AE21/1000</f>
        <v>0.12</v>
      </c>
      <c r="G1112" s="12">
        <f>Ni!F20*MDC!$AE21/1000</f>
        <v>0.096</v>
      </c>
      <c r="H1112" s="12">
        <f>Ni!G20*MDC!$AE21/1000</f>
        <v>0.12</v>
      </c>
      <c r="I1112" s="12">
        <f>Ni!H20*MDC!$AE21/1000</f>
        <v>0.12</v>
      </c>
      <c r="J1112" s="12">
        <f>Ni!I20*MDC!$AE21/1000</f>
        <v>0.12</v>
      </c>
      <c r="K1112" s="12">
        <f>Ni!J20*MDC!$AE21/1000</f>
        <v>0.12</v>
      </c>
      <c r="L1112" s="12">
        <f>Ni!K20*MDC!$AE21/1000</f>
        <v>0.12</v>
      </c>
      <c r="M1112" s="12">
        <f>Ni!L20*MDC!$AE21/1000</f>
        <v>0.12</v>
      </c>
      <c r="N1112" s="12">
        <f>Ni!M20*MDC!$AE21/1000</f>
        <v>0.144</v>
      </c>
      <c r="O1112" s="12">
        <f>Ni!N20*MDC!$AE21/1000</f>
        <v>0.144</v>
      </c>
      <c r="P1112" s="12">
        <f>Ni!O20*MDC!$AE21/1000</f>
        <v>0.144</v>
      </c>
      <c r="Q1112" s="12">
        <f>Ni!P20*MDC!$AE21/1000</f>
        <v>0.144</v>
      </c>
      <c r="R1112" s="12">
        <f>Ni!Q20*MDC!$AE21/1000</f>
        <v>0</v>
      </c>
      <c r="S1112" s="12">
        <f>Ni!R20*MDC!$AE21/1000</f>
        <v>0</v>
      </c>
      <c r="T1112" s="12">
        <f>Ni!S20*MDC!$AE21/1000</f>
        <v>0</v>
      </c>
      <c r="U1112" s="12">
        <f>Ni!T20*MDC!$AE21/1000</f>
        <v>0</v>
      </c>
      <c r="V1112" s="12">
        <f>Ni!U20*MDC!$AE21/1000</f>
        <v>0</v>
      </c>
      <c r="W1112" s="12">
        <f>Ni!V20*MDC!$AE21/1000</f>
        <v>0</v>
      </c>
      <c r="X1112" s="12">
        <f>Ni!W20*MDC!$AE21/1000</f>
        <v>0</v>
      </c>
      <c r="Y1112" s="12">
        <f>Ni!X20*MDC!$AE21/1000</f>
        <v>0</v>
      </c>
      <c r="Z1112" s="12">
        <f>Ni!Y20*MDC!$AE21/1000</f>
        <v>0</v>
      </c>
      <c r="AA1112" s="12">
        <f>Ni!Z20*MDC!$AE21/1000</f>
        <v>0</v>
      </c>
      <c r="AB1112" s="12">
        <f>Ni!AA20*MDC!$AE21/1000</f>
        <v>0</v>
      </c>
      <c r="AC1112" s="12">
        <f>Ni!AB20*MDC!$AE21/1000</f>
        <v>0</v>
      </c>
      <c r="AD1112" s="12">
        <f>Ni!AC20*MDC!$AE21/1000</f>
        <v>0</v>
      </c>
      <c r="AE1112" s="12">
        <f>Ni!AD20*MDC!$AE21/1000</f>
        <v>0</v>
      </c>
      <c r="AF1112" s="12">
        <f>Ni!AE20*MDC!$AE21/1000</f>
        <v>0</v>
      </c>
      <c r="AG1112" s="12"/>
    </row>
    <row r="1113" ht="14.25" hidden="1" customHeight="1" outlineLevel="2">
      <c r="B1113" s="7" t="s">
        <v>24</v>
      </c>
      <c r="C1113" s="12">
        <f>Ni!B21*MDC!$AE22/1000</f>
        <v>1.8</v>
      </c>
      <c r="D1113" s="12">
        <f>Ni!C21*MDC!$AE22/1000</f>
        <v>1.824</v>
      </c>
      <c r="E1113" s="12">
        <f>Ni!D21*MDC!$AE22/1000</f>
        <v>1.872</v>
      </c>
      <c r="F1113" s="12">
        <f>Ni!E21*MDC!$AE22/1000</f>
        <v>1.92</v>
      </c>
      <c r="G1113" s="12">
        <f>Ni!F21*MDC!$AE22/1000</f>
        <v>1.968</v>
      </c>
      <c r="H1113" s="12">
        <f>Ni!G21*MDC!$AE22/1000</f>
        <v>2.064</v>
      </c>
      <c r="I1113" s="12">
        <f>Ni!H21*MDC!$AE22/1000</f>
        <v>1.704</v>
      </c>
      <c r="J1113" s="12">
        <f>Ni!I21*MDC!$AE22/1000</f>
        <v>1.344</v>
      </c>
      <c r="K1113" s="12">
        <f>Ni!J21*MDC!$AE22/1000</f>
        <v>1.032</v>
      </c>
      <c r="L1113" s="12">
        <f>Ni!K21*MDC!$AE22/1000</f>
        <v>0.72</v>
      </c>
      <c r="M1113" s="12">
        <f>Ni!L21*MDC!$AE22/1000</f>
        <v>0.48</v>
      </c>
      <c r="N1113" s="12">
        <f>Ni!M21*MDC!$AE22/1000</f>
        <v>0.576</v>
      </c>
      <c r="O1113" s="12">
        <f>Ni!N21*MDC!$AE22/1000</f>
        <v>0.288</v>
      </c>
      <c r="P1113" s="12">
        <f>Ni!O21*MDC!$AE22/1000</f>
        <v>0.312</v>
      </c>
      <c r="Q1113" s="12">
        <f>Ni!P21*MDC!$AE22/1000</f>
        <v>0.312</v>
      </c>
      <c r="R1113" s="12">
        <f>Ni!Q21*MDC!$AE22/1000</f>
        <v>0.24</v>
      </c>
      <c r="S1113" s="12">
        <f>Ni!R21*MDC!$AE22/1000</f>
        <v>0.24</v>
      </c>
      <c r="T1113" s="12">
        <f>Ni!S21*MDC!$AE22/1000</f>
        <v>0.24</v>
      </c>
      <c r="U1113" s="12">
        <f>Ni!T21*MDC!$AE22/1000</f>
        <v>0.24</v>
      </c>
      <c r="V1113" s="12">
        <f>Ni!U21*MDC!$AE22/1000</f>
        <v>0.072</v>
      </c>
      <c r="W1113" s="12">
        <f>Ni!V21*MDC!$AE22/1000</f>
        <v>0.048</v>
      </c>
      <c r="X1113" s="12">
        <f>Ni!W21*MDC!$AE22/1000</f>
        <v>0.072</v>
      </c>
      <c r="Y1113" s="12">
        <f>Ni!X21*MDC!$AE22/1000</f>
        <v>0.048</v>
      </c>
      <c r="Z1113" s="12">
        <f>Ni!Y21*MDC!$AE22/1000</f>
        <v>0.048</v>
      </c>
      <c r="AA1113" s="12">
        <f>Ni!Z21*MDC!$AE22/1000</f>
        <v>0.048</v>
      </c>
      <c r="AB1113" s="12">
        <f>Ni!AA21*MDC!$AE22/1000</f>
        <v>0.048</v>
      </c>
      <c r="AC1113" s="12">
        <f>Ni!AB21*MDC!$AE22/1000</f>
        <v>0.048</v>
      </c>
      <c r="AD1113" s="12">
        <f>Ni!AC21*MDC!$AE22/1000</f>
        <v>0.048</v>
      </c>
      <c r="AE1113" s="12">
        <f>Ni!AD21*MDC!$AE22/1000</f>
        <v>0.048</v>
      </c>
      <c r="AF1113" s="12">
        <f>Ni!AE21*MDC!$AE22/1000</f>
        <v>0.048</v>
      </c>
      <c r="AG1113" s="12"/>
    </row>
    <row r="1114" ht="14.25" hidden="1" customHeight="1" outlineLevel="2">
      <c r="B1114" s="7" t="s">
        <v>5</v>
      </c>
      <c r="C1114" s="12">
        <f>Ni!B22*MDC!$AE23/1000</f>
        <v>0</v>
      </c>
      <c r="D1114" s="12">
        <f>Ni!C22*MDC!$AE23/1000</f>
        <v>0</v>
      </c>
      <c r="E1114" s="12">
        <f>Ni!D22*MDC!$AE23/1000</f>
        <v>0</v>
      </c>
      <c r="F1114" s="12">
        <f>Ni!E22*MDC!$AE23/1000</f>
        <v>0</v>
      </c>
      <c r="G1114" s="12">
        <f>Ni!F22*MDC!$AE23/1000</f>
        <v>0</v>
      </c>
      <c r="H1114" s="12">
        <f>Ni!G22*MDC!$AE23/1000</f>
        <v>0</v>
      </c>
      <c r="I1114" s="12">
        <f>Ni!H22*MDC!$AE23/1000</f>
        <v>0</v>
      </c>
      <c r="J1114" s="12">
        <f>Ni!I22*MDC!$AE23/1000</f>
        <v>0</v>
      </c>
      <c r="K1114" s="12">
        <f>Ni!J22*MDC!$AE23/1000</f>
        <v>0</v>
      </c>
      <c r="L1114" s="12">
        <f>Ni!K22*MDC!$AE23/1000</f>
        <v>0</v>
      </c>
      <c r="M1114" s="12">
        <f>Ni!L22*MDC!$AE23/1000</f>
        <v>0</v>
      </c>
      <c r="N1114" s="12">
        <f>Ni!M22*MDC!$AE23/1000</f>
        <v>0</v>
      </c>
      <c r="O1114" s="12">
        <f>Ni!N22*MDC!$AE23/1000</f>
        <v>0</v>
      </c>
      <c r="P1114" s="12">
        <f>Ni!O22*MDC!$AE23/1000</f>
        <v>0</v>
      </c>
      <c r="Q1114" s="12">
        <f>Ni!P22*MDC!$AE23/1000</f>
        <v>0</v>
      </c>
      <c r="R1114" s="12">
        <f>Ni!Q22*MDC!$AE23/1000</f>
        <v>0</v>
      </c>
      <c r="S1114" s="12">
        <f>Ni!R22*MDC!$AE23/1000</f>
        <v>0</v>
      </c>
      <c r="T1114" s="12">
        <f>Ni!S22*MDC!$AE23/1000</f>
        <v>0</v>
      </c>
      <c r="U1114" s="12">
        <f>Ni!T22*MDC!$AE23/1000</f>
        <v>0</v>
      </c>
      <c r="V1114" s="12">
        <f>Ni!U22*MDC!$AE23/1000</f>
        <v>0</v>
      </c>
      <c r="W1114" s="12">
        <f>Ni!V22*MDC!$AE23/1000</f>
        <v>0</v>
      </c>
      <c r="X1114" s="12">
        <f>Ni!W22*MDC!$AE23/1000</f>
        <v>0</v>
      </c>
      <c r="Y1114" s="12">
        <f>Ni!X22*MDC!$AE23/1000</f>
        <v>0</v>
      </c>
      <c r="Z1114" s="12">
        <f>Ni!Y22*MDC!$AE23/1000</f>
        <v>0</v>
      </c>
      <c r="AA1114" s="12">
        <f>Ni!Z22*MDC!$AE23/1000</f>
        <v>0</v>
      </c>
      <c r="AB1114" s="12">
        <f>Ni!AA22*MDC!$AE23/1000</f>
        <v>0</v>
      </c>
      <c r="AC1114" s="12">
        <f>Ni!AB22*MDC!$AE23/1000</f>
        <v>0</v>
      </c>
      <c r="AD1114" s="12">
        <f>Ni!AC22*MDC!$AE23/1000</f>
        <v>0</v>
      </c>
      <c r="AE1114" s="12">
        <f>Ni!AD22*MDC!$AE23/1000</f>
        <v>0</v>
      </c>
      <c r="AF1114" s="12">
        <f>Ni!AE22*MDC!$AE23/1000</f>
        <v>0</v>
      </c>
      <c r="AG1114" s="12"/>
    </row>
    <row r="1115" ht="14.25" hidden="1" customHeight="1" outlineLevel="2">
      <c r="B1115" s="7" t="s">
        <v>26</v>
      </c>
      <c r="C1115" s="12">
        <f>Ni!B23*MDC!$AE24/1000</f>
        <v>4.944</v>
      </c>
      <c r="D1115" s="12">
        <f>Ni!C23*MDC!$AE24/1000</f>
        <v>4.536</v>
      </c>
      <c r="E1115" s="12">
        <f>Ni!D23*MDC!$AE24/1000</f>
        <v>4.32</v>
      </c>
      <c r="F1115" s="12">
        <f>Ni!E23*MDC!$AE24/1000</f>
        <v>4.416</v>
      </c>
      <c r="G1115" s="12">
        <f>Ni!F23*MDC!$AE24/1000</f>
        <v>4.272</v>
      </c>
      <c r="H1115" s="12">
        <f>Ni!G23*MDC!$AE24/1000</f>
        <v>4.176</v>
      </c>
      <c r="I1115" s="12">
        <f>Ni!H23*MDC!$AE24/1000</f>
        <v>4.224</v>
      </c>
      <c r="J1115" s="12">
        <f>Ni!I23*MDC!$AE24/1000</f>
        <v>3.936</v>
      </c>
      <c r="K1115" s="12">
        <f>Ni!J23*MDC!$AE24/1000</f>
        <v>3.576</v>
      </c>
      <c r="L1115" s="12">
        <f>Ni!K23*MDC!$AE24/1000</f>
        <v>3.264</v>
      </c>
      <c r="M1115" s="12">
        <f>Ni!L23*MDC!$AE24/1000</f>
        <v>2.976</v>
      </c>
      <c r="N1115" s="12">
        <f>Ni!M23*MDC!$AE24/1000</f>
        <v>2.88</v>
      </c>
      <c r="O1115" s="12">
        <f>Ni!N23*MDC!$AE24/1000</f>
        <v>2.784</v>
      </c>
      <c r="P1115" s="12">
        <f>Ni!O23*MDC!$AE24/1000</f>
        <v>2.784</v>
      </c>
      <c r="Q1115" s="12">
        <f>Ni!P23*MDC!$AE24/1000</f>
        <v>2.736</v>
      </c>
      <c r="R1115" s="12">
        <f>Ni!Q23*MDC!$AE24/1000</f>
        <v>2.616</v>
      </c>
      <c r="S1115" s="12">
        <f>Ni!R23*MDC!$AE24/1000</f>
        <v>2.664</v>
      </c>
      <c r="T1115" s="12">
        <f>Ni!S23*MDC!$AE24/1000</f>
        <v>2.592</v>
      </c>
      <c r="U1115" s="12">
        <f>Ni!T23*MDC!$AE24/1000</f>
        <v>2.448</v>
      </c>
      <c r="V1115" s="12">
        <f>Ni!U23*MDC!$AE24/1000</f>
        <v>2.376</v>
      </c>
      <c r="W1115" s="12">
        <f>Ni!V23*MDC!$AE24/1000</f>
        <v>2.568</v>
      </c>
      <c r="X1115" s="12">
        <f>Ni!W23*MDC!$AE24/1000</f>
        <v>2.4</v>
      </c>
      <c r="Y1115" s="12">
        <f>Ni!X23*MDC!$AE24/1000</f>
        <v>2.256</v>
      </c>
      <c r="Z1115" s="12">
        <f>Ni!Y23*MDC!$AE24/1000</f>
        <v>2.016</v>
      </c>
      <c r="AA1115" s="12">
        <f>Ni!Z23*MDC!$AE24/1000</f>
        <v>1.968</v>
      </c>
      <c r="AB1115" s="12">
        <f>Ni!AA23*MDC!$AE24/1000</f>
        <v>2.112</v>
      </c>
      <c r="AC1115" s="12">
        <f>Ni!AB23*MDC!$AE24/1000</f>
        <v>2.088</v>
      </c>
      <c r="AD1115" s="12">
        <f>Ni!AC23*MDC!$AE24/1000</f>
        <v>2.064</v>
      </c>
      <c r="AE1115" s="12">
        <f>Ni!AD23*MDC!$AE24/1000</f>
        <v>1.968</v>
      </c>
      <c r="AF1115" s="12">
        <f>Ni!AE23*MDC!$AE24/1000</f>
        <v>1.872</v>
      </c>
      <c r="AG1115" s="12"/>
    </row>
    <row r="1116" ht="14.25" hidden="1" customHeight="1" outlineLevel="2">
      <c r="B1116" s="7" t="s">
        <v>27</v>
      </c>
      <c r="C1116" s="12">
        <f>Ni!B24*MDC!$AE25/1000</f>
        <v>2.664</v>
      </c>
      <c r="D1116" s="12">
        <f>Ni!C24*MDC!$AE25/1000</f>
        <v>2.784</v>
      </c>
      <c r="E1116" s="12">
        <f>Ni!D24*MDC!$AE25/1000</f>
        <v>3.36</v>
      </c>
      <c r="F1116" s="12">
        <f>Ni!E24*MDC!$AE25/1000</f>
        <v>2.712</v>
      </c>
      <c r="G1116" s="12">
        <f>Ni!F24*MDC!$AE25/1000</f>
        <v>2.52</v>
      </c>
      <c r="H1116" s="12">
        <f>Ni!G24*MDC!$AE25/1000</f>
        <v>2.784</v>
      </c>
      <c r="I1116" s="12">
        <f>Ni!H24*MDC!$AE25/1000</f>
        <v>2.208</v>
      </c>
      <c r="J1116" s="12">
        <f>Ni!I24*MDC!$AE25/1000</f>
        <v>2.4</v>
      </c>
      <c r="K1116" s="12">
        <f>Ni!J24*MDC!$AE25/1000</f>
        <v>3.024</v>
      </c>
      <c r="L1116" s="12">
        <f>Ni!K24*MDC!$AE25/1000</f>
        <v>2.952</v>
      </c>
      <c r="M1116" s="12">
        <f>Ni!L24*MDC!$AE25/1000</f>
        <v>2.544</v>
      </c>
      <c r="N1116" s="12">
        <f>Ni!M24*MDC!$AE25/1000</f>
        <v>2.688</v>
      </c>
      <c r="O1116" s="12">
        <f>Ni!N24*MDC!$AE25/1000</f>
        <v>2.976</v>
      </c>
      <c r="P1116" s="12">
        <f>Ni!O24*MDC!$AE25/1000</f>
        <v>2.184</v>
      </c>
      <c r="Q1116" s="12">
        <f>Ni!P24*MDC!$AE25/1000</f>
        <v>2.136</v>
      </c>
      <c r="R1116" s="12">
        <f>Ni!Q24*MDC!$AE25/1000</f>
        <v>2.52</v>
      </c>
      <c r="S1116" s="12">
        <f>Ni!R24*MDC!$AE25/1000</f>
        <v>1.872</v>
      </c>
      <c r="T1116" s="12">
        <f>Ni!S24*MDC!$AE25/1000</f>
        <v>1.728</v>
      </c>
      <c r="U1116" s="12">
        <f>Ni!T24*MDC!$AE25/1000</f>
        <v>1.584</v>
      </c>
      <c r="V1116" s="12">
        <f>Ni!U24*MDC!$AE25/1000</f>
        <v>1.272</v>
      </c>
      <c r="W1116" s="12">
        <f>Ni!V24*MDC!$AE25/1000</f>
        <v>1.104</v>
      </c>
      <c r="X1116" s="12">
        <f>Ni!W24*MDC!$AE25/1000</f>
        <v>0.912</v>
      </c>
      <c r="Y1116" s="12">
        <f>Ni!X24*MDC!$AE25/1000</f>
        <v>0.792</v>
      </c>
      <c r="Z1116" s="12">
        <f>Ni!Y24*MDC!$AE25/1000</f>
        <v>0.648</v>
      </c>
      <c r="AA1116" s="12">
        <f>Ni!Z24*MDC!$AE25/1000</f>
        <v>0.528</v>
      </c>
      <c r="AB1116" s="12">
        <f>Ni!AA24*MDC!$AE25/1000</f>
        <v>0.552</v>
      </c>
      <c r="AC1116" s="12">
        <f>Ni!AB24*MDC!$AE25/1000</f>
        <v>0.528</v>
      </c>
      <c r="AD1116" s="12">
        <f>Ni!AC24*MDC!$AE25/1000</f>
        <v>0.528</v>
      </c>
      <c r="AE1116" s="12">
        <f>Ni!AD24*MDC!$AE25/1000</f>
        <v>0.504</v>
      </c>
      <c r="AF1116" s="12">
        <f>Ni!AE24*MDC!$AE25/1000</f>
        <v>0.504</v>
      </c>
      <c r="AG1116" s="12"/>
    </row>
    <row r="1117" ht="14.25" hidden="1" customHeight="1" outlineLevel="2">
      <c r="B1117" s="7" t="s">
        <v>28</v>
      </c>
      <c r="C1117" s="12">
        <f>Ni!B25*MDC!$AE26/1000</f>
        <v>2.712</v>
      </c>
      <c r="D1117" s="12">
        <f>Ni!C25*MDC!$AE26/1000</f>
        <v>2.112</v>
      </c>
      <c r="E1117" s="12">
        <f>Ni!D25*MDC!$AE26/1000</f>
        <v>1.68</v>
      </c>
      <c r="F1117" s="12">
        <f>Ni!E25*MDC!$AE26/1000</f>
        <v>1.752</v>
      </c>
      <c r="G1117" s="12">
        <f>Ni!F25*MDC!$AE26/1000</f>
        <v>1.536</v>
      </c>
      <c r="H1117" s="12">
        <f>Ni!G25*MDC!$AE26/1000</f>
        <v>1.536</v>
      </c>
      <c r="I1117" s="12">
        <f>Ni!H25*MDC!$AE26/1000</f>
        <v>1.68</v>
      </c>
      <c r="J1117" s="12">
        <f>Ni!I25*MDC!$AE26/1000</f>
        <v>1.8</v>
      </c>
      <c r="K1117" s="12">
        <f>Ni!J25*MDC!$AE26/1000</f>
        <v>1.32</v>
      </c>
      <c r="L1117" s="12">
        <f>Ni!K25*MDC!$AE26/1000</f>
        <v>1.08</v>
      </c>
      <c r="M1117" s="12">
        <f>Ni!L25*MDC!$AE26/1000</f>
        <v>0.84</v>
      </c>
      <c r="N1117" s="12">
        <f>Ni!M25*MDC!$AE26/1000</f>
        <v>1.008</v>
      </c>
      <c r="O1117" s="12">
        <f>Ni!N25*MDC!$AE26/1000</f>
        <v>0.816</v>
      </c>
      <c r="P1117" s="12">
        <f>Ni!O25*MDC!$AE26/1000</f>
        <v>0.768</v>
      </c>
      <c r="Q1117" s="12">
        <f>Ni!P25*MDC!$AE26/1000</f>
        <v>0.648</v>
      </c>
      <c r="R1117" s="12">
        <f>Ni!Q25*MDC!$AE26/1000</f>
        <v>0.6</v>
      </c>
      <c r="S1117" s="12">
        <f>Ni!R25*MDC!$AE26/1000</f>
        <v>0.552</v>
      </c>
      <c r="T1117" s="12">
        <f>Ni!S25*MDC!$AE26/1000</f>
        <v>0.456</v>
      </c>
      <c r="U1117" s="12">
        <f>Ni!T25*MDC!$AE26/1000</f>
        <v>0.408</v>
      </c>
      <c r="V1117" s="12">
        <f>Ni!U25*MDC!$AE26/1000</f>
        <v>0.36</v>
      </c>
      <c r="W1117" s="12">
        <f>Ni!V25*MDC!$AE26/1000</f>
        <v>0.336</v>
      </c>
      <c r="X1117" s="12">
        <f>Ni!W25*MDC!$AE26/1000</f>
        <v>0.384</v>
      </c>
      <c r="Y1117" s="12">
        <f>Ni!X25*MDC!$AE26/1000</f>
        <v>0.336</v>
      </c>
      <c r="Z1117" s="12">
        <f>Ni!Y25*MDC!$AE26/1000</f>
        <v>0.312</v>
      </c>
      <c r="AA1117" s="12">
        <f>Ni!Z25*MDC!$AE26/1000</f>
        <v>0.264</v>
      </c>
      <c r="AB1117" s="12">
        <f>Ni!AA25*MDC!$AE26/1000</f>
        <v>0.24</v>
      </c>
      <c r="AC1117" s="12">
        <f>Ni!AB25*MDC!$AE26/1000</f>
        <v>0.192</v>
      </c>
      <c r="AD1117" s="12">
        <f>Ni!AC25*MDC!$AE26/1000</f>
        <v>0.24</v>
      </c>
      <c r="AE1117" s="12">
        <f>Ni!AD25*MDC!$AE26/1000</f>
        <v>0.24</v>
      </c>
      <c r="AF1117" s="12">
        <f>Ni!AE25*MDC!$AE26/1000</f>
        <v>0.24</v>
      </c>
      <c r="AG1117" s="12"/>
    </row>
    <row r="1118" ht="14.25" hidden="1" customHeight="1" outlineLevel="2">
      <c r="B1118" s="7" t="s">
        <v>30</v>
      </c>
      <c r="C1118" s="12">
        <f>Ni!B26*MDC!$AE27/1000</f>
        <v>0.072</v>
      </c>
      <c r="D1118" s="12">
        <f>Ni!C26*MDC!$AE27/1000</f>
        <v>0.072</v>
      </c>
      <c r="E1118" s="12">
        <f>Ni!D26*MDC!$AE27/1000</f>
        <v>0.048</v>
      </c>
      <c r="F1118" s="12">
        <f>Ni!E26*MDC!$AE27/1000</f>
        <v>0.048</v>
      </c>
      <c r="G1118" s="12">
        <f>Ni!F26*MDC!$AE27/1000</f>
        <v>0.048</v>
      </c>
      <c r="H1118" s="12">
        <f>Ni!G26*MDC!$AE27/1000</f>
        <v>0.048</v>
      </c>
      <c r="I1118" s="12">
        <f>Ni!H26*MDC!$AE27/1000</f>
        <v>0.072</v>
      </c>
      <c r="J1118" s="12">
        <f>Ni!I26*MDC!$AE27/1000</f>
        <v>0.072</v>
      </c>
      <c r="K1118" s="12">
        <f>Ni!J26*MDC!$AE27/1000</f>
        <v>0.072</v>
      </c>
      <c r="L1118" s="12">
        <f>Ni!K26*MDC!$AE27/1000</f>
        <v>0.048</v>
      </c>
      <c r="M1118" s="12">
        <f>Ni!L26*MDC!$AE27/1000</f>
        <v>0.048</v>
      </c>
      <c r="N1118" s="12">
        <f>Ni!M26*MDC!$AE27/1000</f>
        <v>0.072</v>
      </c>
      <c r="O1118" s="12">
        <f>Ni!N26*MDC!$AE27/1000</f>
        <v>0.072</v>
      </c>
      <c r="P1118" s="12">
        <f>Ni!O26*MDC!$AE27/1000</f>
        <v>0.048</v>
      </c>
      <c r="Q1118" s="12">
        <f>Ni!P26*MDC!$AE27/1000</f>
        <v>0.048</v>
      </c>
      <c r="R1118" s="12">
        <f>Ni!Q26*MDC!$AE27/1000</f>
        <v>0.048</v>
      </c>
      <c r="S1118" s="12">
        <f>Ni!R26*MDC!$AE27/1000</f>
        <v>0.048</v>
      </c>
      <c r="T1118" s="12">
        <f>Ni!S26*MDC!$AE27/1000</f>
        <v>0.048</v>
      </c>
      <c r="U1118" s="12">
        <f>Ni!T26*MDC!$AE27/1000</f>
        <v>0.048</v>
      </c>
      <c r="V1118" s="12">
        <f>Ni!U26*MDC!$AE27/1000</f>
        <v>0.048</v>
      </c>
      <c r="W1118" s="12">
        <f>Ni!V26*MDC!$AE27/1000</f>
        <v>0.048</v>
      </c>
      <c r="X1118" s="12">
        <f>Ni!W26*MDC!$AE27/1000</f>
        <v>0.048</v>
      </c>
      <c r="Y1118" s="12">
        <f>Ni!X26*MDC!$AE27/1000</f>
        <v>0.048</v>
      </c>
      <c r="Z1118" s="12">
        <f>Ni!Y26*MDC!$AE27/1000</f>
        <v>0.048</v>
      </c>
      <c r="AA1118" s="12">
        <f>Ni!Z26*MDC!$AE27/1000</f>
        <v>0.024</v>
      </c>
      <c r="AB1118" s="12">
        <f>Ni!AA26*MDC!$AE27/1000</f>
        <v>0.024</v>
      </c>
      <c r="AC1118" s="12">
        <f>Ni!AB26*MDC!$AE27/1000</f>
        <v>0.048</v>
      </c>
      <c r="AD1118" s="12">
        <f>Ni!AC26*MDC!$AE27/1000</f>
        <v>0.024</v>
      </c>
      <c r="AE1118" s="12">
        <f>Ni!AD26*MDC!$AE27/1000</f>
        <v>0.024</v>
      </c>
      <c r="AF1118" s="12">
        <f>Ni!AE26*MDC!$AE27/1000</f>
        <v>0.024</v>
      </c>
      <c r="AG1118" s="12"/>
    </row>
    <row r="1119" ht="14.25" hidden="1" customHeight="1" outlineLevel="2">
      <c r="B1119" s="7" t="s">
        <v>29</v>
      </c>
      <c r="C1119" s="12">
        <f>Ni!B27*MDC!$AE28/1000</f>
        <v>0.168</v>
      </c>
      <c r="D1119" s="12">
        <f>Ni!C27*MDC!$AE28/1000</f>
        <v>0.144</v>
      </c>
      <c r="E1119" s="12">
        <f>Ni!D27*MDC!$AE28/1000</f>
        <v>0.144</v>
      </c>
      <c r="F1119" s="12">
        <f>Ni!E27*MDC!$AE28/1000</f>
        <v>0.12</v>
      </c>
      <c r="G1119" s="12">
        <f>Ni!F27*MDC!$AE28/1000</f>
        <v>0.096</v>
      </c>
      <c r="H1119" s="12">
        <f>Ni!G27*MDC!$AE28/1000</f>
        <v>0.096</v>
      </c>
      <c r="I1119" s="12">
        <f>Ni!H27*MDC!$AE28/1000</f>
        <v>0.096</v>
      </c>
      <c r="J1119" s="12">
        <f>Ni!I27*MDC!$AE28/1000</f>
        <v>0.072</v>
      </c>
      <c r="K1119" s="12">
        <f>Ni!J27*MDC!$AE28/1000</f>
        <v>0.072</v>
      </c>
      <c r="L1119" s="12">
        <f>Ni!K27*MDC!$AE28/1000</f>
        <v>0.072</v>
      </c>
      <c r="M1119" s="12">
        <f>Ni!L27*MDC!$AE28/1000</f>
        <v>0.072</v>
      </c>
      <c r="N1119" s="12">
        <f>Ni!M27*MDC!$AE28/1000</f>
        <v>0.072</v>
      </c>
      <c r="O1119" s="12">
        <f>Ni!N27*MDC!$AE28/1000</f>
        <v>0.048</v>
      </c>
      <c r="P1119" s="12">
        <f>Ni!O27*MDC!$AE28/1000</f>
        <v>0.048</v>
      </c>
      <c r="Q1119" s="12">
        <f>Ni!P27*MDC!$AE28/1000</f>
        <v>0.048</v>
      </c>
      <c r="R1119" s="12">
        <f>Ni!Q27*MDC!$AE28/1000</f>
        <v>0.048</v>
      </c>
      <c r="S1119" s="12">
        <f>Ni!R27*MDC!$AE28/1000</f>
        <v>0.048</v>
      </c>
      <c r="T1119" s="12">
        <f>Ni!S27*MDC!$AE28/1000</f>
        <v>0.048</v>
      </c>
      <c r="U1119" s="12">
        <f>Ni!T27*MDC!$AE28/1000</f>
        <v>0.048</v>
      </c>
      <c r="V1119" s="12">
        <f>Ni!U27*MDC!$AE28/1000</f>
        <v>0.048</v>
      </c>
      <c r="W1119" s="12">
        <f>Ni!V27*MDC!$AE28/1000</f>
        <v>0.048</v>
      </c>
      <c r="X1119" s="12">
        <f>Ni!W27*MDC!$AE28/1000</f>
        <v>0.048</v>
      </c>
      <c r="Y1119" s="12">
        <f>Ni!X27*MDC!$AE28/1000</f>
        <v>0.048</v>
      </c>
      <c r="Z1119" s="12">
        <f>Ni!Y27*MDC!$AE28/1000</f>
        <v>0.048</v>
      </c>
      <c r="AA1119" s="12">
        <f>Ni!Z27*MDC!$AE28/1000</f>
        <v>0.048</v>
      </c>
      <c r="AB1119" s="12">
        <f>Ni!AA27*MDC!$AE28/1000</f>
        <v>0.048</v>
      </c>
      <c r="AC1119" s="12">
        <f>Ni!AB27*MDC!$AE28/1000</f>
        <v>0.048</v>
      </c>
      <c r="AD1119" s="12">
        <f>Ni!AC27*MDC!$AE28/1000</f>
        <v>0.048</v>
      </c>
      <c r="AE1119" s="12">
        <f>Ni!AD27*MDC!$AE28/1000</f>
        <v>0.048</v>
      </c>
      <c r="AF1119" s="12">
        <f>Ni!AE27*MDC!$AE28/1000</f>
        <v>0.024</v>
      </c>
      <c r="AG1119" s="12"/>
    </row>
    <row r="1120" ht="14.25" hidden="1" customHeight="1" outlineLevel="2">
      <c r="B1120" s="7" t="s">
        <v>13</v>
      </c>
      <c r="C1120" s="12">
        <f>Ni!B28*MDC!$AE29/1000</f>
        <v>1.872</v>
      </c>
      <c r="D1120" s="12">
        <f>Ni!C28*MDC!$AE29/1000</f>
        <v>1.464</v>
      </c>
      <c r="E1120" s="12">
        <f>Ni!D28*MDC!$AE29/1000</f>
        <v>1.248</v>
      </c>
      <c r="F1120" s="12">
        <f>Ni!E28*MDC!$AE29/1000</f>
        <v>1.104</v>
      </c>
      <c r="G1120" s="12">
        <f>Ni!F28*MDC!$AE29/1000</f>
        <v>1.08</v>
      </c>
      <c r="H1120" s="12">
        <f>Ni!G28*MDC!$AE29/1000</f>
        <v>1.128</v>
      </c>
      <c r="I1120" s="12">
        <f>Ni!H28*MDC!$AE29/1000</f>
        <v>0.888</v>
      </c>
      <c r="J1120" s="12">
        <f>Ni!I28*MDC!$AE29/1000</f>
        <v>0.912</v>
      </c>
      <c r="K1120" s="12">
        <f>Ni!J28*MDC!$AE29/1000</f>
        <v>0.816</v>
      </c>
      <c r="L1120" s="12">
        <f>Ni!K28*MDC!$AE29/1000</f>
        <v>0.888</v>
      </c>
      <c r="M1120" s="12">
        <f>Ni!L28*MDC!$AE29/1000</f>
        <v>0.84</v>
      </c>
      <c r="N1120" s="12">
        <f>Ni!M28*MDC!$AE29/1000</f>
        <v>0.768</v>
      </c>
      <c r="O1120" s="12">
        <f>Ni!N28*MDC!$AE29/1000</f>
        <v>0.912</v>
      </c>
      <c r="P1120" s="12">
        <f>Ni!O28*MDC!$AE29/1000</f>
        <v>0.84</v>
      </c>
      <c r="Q1120" s="12">
        <f>Ni!P28*MDC!$AE29/1000</f>
        <v>0.744</v>
      </c>
      <c r="R1120" s="12">
        <f>Ni!Q28*MDC!$AE29/1000</f>
        <v>0.624</v>
      </c>
      <c r="S1120" s="12">
        <f>Ni!R28*MDC!$AE29/1000</f>
        <v>0.672</v>
      </c>
      <c r="T1120" s="12">
        <f>Ni!S28*MDC!$AE29/1000</f>
        <v>0.6</v>
      </c>
      <c r="U1120" s="12">
        <f>Ni!T28*MDC!$AE29/1000</f>
        <v>0.528</v>
      </c>
      <c r="V1120" s="12">
        <f>Ni!U28*MDC!$AE29/1000</f>
        <v>0.504</v>
      </c>
      <c r="W1120" s="12">
        <f>Ni!V28*MDC!$AE29/1000</f>
        <v>0.552</v>
      </c>
      <c r="X1120" s="12">
        <f>Ni!W28*MDC!$AE29/1000</f>
        <v>0.48</v>
      </c>
      <c r="Y1120" s="12">
        <f>Ni!X28*MDC!$AE29/1000</f>
        <v>0.456</v>
      </c>
      <c r="Z1120" s="12">
        <f>Ni!Y28*MDC!$AE29/1000</f>
        <v>0.408</v>
      </c>
      <c r="AA1120" s="12">
        <f>Ni!Z28*MDC!$AE29/1000</f>
        <v>0.408</v>
      </c>
      <c r="AB1120" s="12">
        <f>Ni!AA28*MDC!$AE29/1000</f>
        <v>0.384</v>
      </c>
      <c r="AC1120" s="12">
        <f>Ni!AB28*MDC!$AE29/1000</f>
        <v>0.384</v>
      </c>
      <c r="AD1120" s="12">
        <f>Ni!AC28*MDC!$AE29/1000</f>
        <v>0.36</v>
      </c>
      <c r="AE1120" s="12">
        <f>Ni!AD28*MDC!$AE29/1000</f>
        <v>0.336</v>
      </c>
      <c r="AF1120" s="12">
        <f>Ni!AE28*MDC!$AE29/1000</f>
        <v>0.288</v>
      </c>
      <c r="AG1120" s="12"/>
    </row>
    <row r="1121" ht="14.25" hidden="1" customHeight="1" outlineLevel="2">
      <c r="B1121" s="7" t="s">
        <v>32</v>
      </c>
      <c r="C1121" s="12">
        <f>Ni!B29*MDC!$AE30/1000</f>
        <v>0.696</v>
      </c>
      <c r="D1121" s="12">
        <f>Ni!C29*MDC!$AE30/1000</f>
        <v>0.648</v>
      </c>
      <c r="E1121" s="12">
        <f>Ni!D29*MDC!$AE30/1000</f>
        <v>0.624</v>
      </c>
      <c r="F1121" s="12">
        <f>Ni!E29*MDC!$AE30/1000</f>
        <v>0.672</v>
      </c>
      <c r="G1121" s="12">
        <f>Ni!F29*MDC!$AE30/1000</f>
        <v>0.768</v>
      </c>
      <c r="H1121" s="12">
        <f>Ni!G29*MDC!$AE30/1000</f>
        <v>0.72</v>
      </c>
      <c r="I1121" s="12">
        <f>Ni!H29*MDC!$AE30/1000</f>
        <v>0.72</v>
      </c>
      <c r="J1121" s="12">
        <f>Ni!I29*MDC!$AE30/1000</f>
        <v>0.6</v>
      </c>
      <c r="K1121" s="12">
        <f>Ni!J29*MDC!$AE30/1000</f>
        <v>0.576</v>
      </c>
      <c r="L1121" s="12">
        <f>Ni!K29*MDC!$AE30/1000</f>
        <v>0.456</v>
      </c>
      <c r="M1121" s="12">
        <f>Ni!L29*MDC!$AE30/1000</f>
        <v>0.432</v>
      </c>
      <c r="N1121" s="12">
        <f>Ni!M29*MDC!$AE30/1000</f>
        <v>0.432</v>
      </c>
      <c r="O1121" s="12">
        <f>Ni!N29*MDC!$AE30/1000</f>
        <v>0.456</v>
      </c>
      <c r="P1121" s="12">
        <f>Ni!O29*MDC!$AE30/1000</f>
        <v>0.456</v>
      </c>
      <c r="Q1121" s="12">
        <f>Ni!P29*MDC!$AE30/1000</f>
        <v>0.408</v>
      </c>
      <c r="R1121" s="12">
        <f>Ni!Q29*MDC!$AE30/1000</f>
        <v>0.384</v>
      </c>
      <c r="S1121" s="12">
        <f>Ni!R29*MDC!$AE30/1000</f>
        <v>0.384</v>
      </c>
      <c r="T1121" s="12">
        <f>Ni!S29*MDC!$AE30/1000</f>
        <v>0.336</v>
      </c>
      <c r="U1121" s="12">
        <f>Ni!T29*MDC!$AE30/1000</f>
        <v>0.312</v>
      </c>
      <c r="V1121" s="12">
        <f>Ni!U29*MDC!$AE30/1000</f>
        <v>0.288</v>
      </c>
      <c r="W1121" s="12">
        <f>Ni!V29*MDC!$AE30/1000</f>
        <v>0.336</v>
      </c>
      <c r="X1121" s="12">
        <f>Ni!W29*MDC!$AE30/1000</f>
        <v>0.264</v>
      </c>
      <c r="Y1121" s="12">
        <f>Ni!X29*MDC!$AE30/1000</f>
        <v>0.24</v>
      </c>
      <c r="Z1121" s="12">
        <f>Ni!Y29*MDC!$AE30/1000</f>
        <v>0.216</v>
      </c>
      <c r="AA1121" s="12">
        <f>Ni!Z29*MDC!$AE30/1000</f>
        <v>0.192</v>
      </c>
      <c r="AB1121" s="12">
        <f>Ni!AA29*MDC!$AE30/1000</f>
        <v>0.168</v>
      </c>
      <c r="AC1121" s="12">
        <f>Ni!AB29*MDC!$AE30/1000</f>
        <v>0.168</v>
      </c>
      <c r="AD1121" s="12">
        <f>Ni!AC29*MDC!$AE30/1000</f>
        <v>0.168</v>
      </c>
      <c r="AE1121" s="12">
        <f>Ni!AD29*MDC!$AE30/1000</f>
        <v>0.168</v>
      </c>
      <c r="AF1121" s="12">
        <f>Ni!AE29*MDC!$AE30/1000</f>
        <v>0.144</v>
      </c>
      <c r="AG1121" s="12"/>
    </row>
    <row r="1122" ht="14.25" hidden="1" customHeight="1" outlineLevel="2">
      <c r="B1122" s="7" t="s">
        <v>25</v>
      </c>
      <c r="C1122" s="12">
        <f>Ni!B30*MDC!$AE31/1000</f>
        <v>0</v>
      </c>
      <c r="D1122" s="12">
        <f>Ni!C30*MDC!$AE31/1000</f>
        <v>0</v>
      </c>
      <c r="E1122" s="12">
        <f>Ni!D30*MDC!$AE31/1000</f>
        <v>0</v>
      </c>
      <c r="F1122" s="12">
        <f>Ni!E30*MDC!$AE31/1000</f>
        <v>0</v>
      </c>
      <c r="G1122" s="12">
        <f>Ni!F30*MDC!$AE31/1000</f>
        <v>0</v>
      </c>
      <c r="H1122" s="12">
        <f>Ni!G30*MDC!$AE31/1000</f>
        <v>0</v>
      </c>
      <c r="I1122" s="12">
        <f>Ni!H30*MDC!$AE31/1000</f>
        <v>0</v>
      </c>
      <c r="J1122" s="12">
        <f>Ni!I30*MDC!$AE31/1000</f>
        <v>0</v>
      </c>
      <c r="K1122" s="12">
        <f>Ni!J30*MDC!$AE31/1000</f>
        <v>0</v>
      </c>
      <c r="L1122" s="12">
        <f>Ni!K30*MDC!$AE31/1000</f>
        <v>0</v>
      </c>
      <c r="M1122" s="12">
        <f>Ni!L30*MDC!$AE31/1000</f>
        <v>0</v>
      </c>
      <c r="N1122" s="12">
        <f>Ni!M30*MDC!$AE31/1000</f>
        <v>0</v>
      </c>
      <c r="O1122" s="12">
        <f>Ni!N30*MDC!$AE31/1000</f>
        <v>0</v>
      </c>
      <c r="P1122" s="12">
        <f>Ni!O30*MDC!$AE31/1000</f>
        <v>0</v>
      </c>
      <c r="Q1122" s="12">
        <f>Ni!P30*MDC!$AE31/1000</f>
        <v>0</v>
      </c>
      <c r="R1122" s="12">
        <f>Ni!Q30*MDC!$AE31/1000</f>
        <v>0</v>
      </c>
      <c r="S1122" s="12">
        <f>Ni!R30*MDC!$AE31/1000</f>
        <v>0</v>
      </c>
      <c r="T1122" s="12">
        <f>Ni!S30*MDC!$AE31/1000</f>
        <v>0</v>
      </c>
      <c r="U1122" s="12">
        <f>Ni!T30*MDC!$AE31/1000</f>
        <v>0</v>
      </c>
      <c r="V1122" s="12">
        <f>Ni!U30*MDC!$AE31/1000</f>
        <v>0</v>
      </c>
      <c r="W1122" s="12">
        <f>Ni!V30*MDC!$AE31/1000</f>
        <v>0</v>
      </c>
      <c r="X1122" s="12">
        <f>Ni!W30*MDC!$AE31/1000</f>
        <v>0</v>
      </c>
      <c r="Y1122" s="12">
        <f>Ni!X30*MDC!$AE31/1000</f>
        <v>0</v>
      </c>
      <c r="Z1122" s="12">
        <f>Ni!Y30*MDC!$AE31/1000</f>
        <v>0</v>
      </c>
      <c r="AA1122" s="12">
        <f>Ni!Z30*MDC!$AE31/1000</f>
        <v>0</v>
      </c>
      <c r="AB1122" s="12">
        <f>Ni!AA30*MDC!$AE31/1000</f>
        <v>0</v>
      </c>
      <c r="AC1122" s="12">
        <f>Ni!AB30*MDC!$AE31/1000</f>
        <v>0</v>
      </c>
      <c r="AD1122" s="12">
        <f>Ni!AC30*MDC!$AE31/1000</f>
        <v>0</v>
      </c>
      <c r="AE1122" s="12">
        <f>Ni!AD30*MDC!$AE31/1000</f>
        <v>0</v>
      </c>
      <c r="AF1122" s="12">
        <f>Ni!AE30*MDC!$AE31/1000</f>
        <v>0</v>
      </c>
      <c r="AG1122" s="12"/>
    </row>
    <row r="1123" ht="14.25" hidden="1" customHeight="1" outlineLevel="2">
      <c r="B1123" s="7" t="s">
        <v>33</v>
      </c>
      <c r="C1123" s="12">
        <f>Ni!B31*MDC!$AE32/1000</f>
        <v>0</v>
      </c>
      <c r="D1123" s="12">
        <f>Ni!C31*MDC!$AE32/1000</f>
        <v>0</v>
      </c>
      <c r="E1123" s="12">
        <f>Ni!D31*MDC!$AE32/1000</f>
        <v>0</v>
      </c>
      <c r="F1123" s="12">
        <f>Ni!E31*MDC!$AE32/1000</f>
        <v>0</v>
      </c>
      <c r="G1123" s="12">
        <f>Ni!F31*MDC!$AE32/1000</f>
        <v>0</v>
      </c>
      <c r="H1123" s="12">
        <f>Ni!G31*MDC!$AE32/1000</f>
        <v>0</v>
      </c>
      <c r="I1123" s="12">
        <f>Ni!H31*MDC!$AE32/1000</f>
        <v>0</v>
      </c>
      <c r="J1123" s="12">
        <f>Ni!I31*MDC!$AE32/1000</f>
        <v>0</v>
      </c>
      <c r="K1123" s="12">
        <f>Ni!J31*MDC!$AE32/1000</f>
        <v>0</v>
      </c>
      <c r="L1123" s="12">
        <f>Ni!K31*MDC!$AE32/1000</f>
        <v>0</v>
      </c>
      <c r="M1123" s="12">
        <f>Ni!L31*MDC!$AE32/1000</f>
        <v>0</v>
      </c>
      <c r="N1123" s="12">
        <f>Ni!M31*MDC!$AE32/1000</f>
        <v>0</v>
      </c>
      <c r="O1123" s="12">
        <f>Ni!N31*MDC!$AE32/1000</f>
        <v>0</v>
      </c>
      <c r="P1123" s="12">
        <f>Ni!O31*MDC!$AE32/1000</f>
        <v>0</v>
      </c>
      <c r="Q1123" s="12">
        <f>Ni!P31*MDC!$AE32/1000</f>
        <v>0</v>
      </c>
      <c r="R1123" s="12">
        <f>Ni!Q31*MDC!$AE32/1000</f>
        <v>0</v>
      </c>
      <c r="S1123" s="12">
        <f>Ni!R31*MDC!$AE32/1000</f>
        <v>0</v>
      </c>
      <c r="T1123" s="12">
        <f>Ni!S31*MDC!$AE32/1000</f>
        <v>0</v>
      </c>
      <c r="U1123" s="12">
        <f>Ni!T31*MDC!$AE32/1000</f>
        <v>0</v>
      </c>
      <c r="V1123" s="12">
        <f>Ni!U31*MDC!$AE32/1000</f>
        <v>0</v>
      </c>
      <c r="W1123" s="12">
        <f>Ni!V31*MDC!$AE32/1000</f>
        <v>0</v>
      </c>
      <c r="X1123" s="12">
        <f>Ni!W31*MDC!$AE32/1000</f>
        <v>0</v>
      </c>
      <c r="Y1123" s="12">
        <f>Ni!X31*MDC!$AE32/1000</f>
        <v>0</v>
      </c>
      <c r="Z1123" s="12">
        <f>Ni!Y31*MDC!$AE32/1000</f>
        <v>0</v>
      </c>
      <c r="AA1123" s="12">
        <f>Ni!Z31*MDC!$AE32/1000</f>
        <v>0</v>
      </c>
      <c r="AB1123" s="12">
        <f>Ni!AA31*MDC!$AE32/1000</f>
        <v>0</v>
      </c>
      <c r="AC1123" s="12">
        <f>Ni!AB31*MDC!$AE32/1000</f>
        <v>0</v>
      </c>
      <c r="AD1123" s="12">
        <f>Ni!AC31*MDC!$AE32/1000</f>
        <v>0</v>
      </c>
      <c r="AE1123" s="12">
        <f>Ni!AD31*MDC!$AE32/1000</f>
        <v>0</v>
      </c>
      <c r="AF1123" s="12">
        <f>Ni!AE31*MDC!$AE32/1000</f>
        <v>0</v>
      </c>
      <c r="AG1123" s="12"/>
    </row>
    <row r="1124" ht="14.25" hidden="1" customHeight="1" outlineLevel="2">
      <c r="B1124" s="7" t="s">
        <v>35</v>
      </c>
      <c r="C1124" s="12">
        <f>Ni!B32*MDC!$AE33/1000</f>
        <v>8.016</v>
      </c>
      <c r="D1124" s="12">
        <f>Ni!C32*MDC!$AE33/1000</f>
        <v>8.64</v>
      </c>
      <c r="E1124" s="12">
        <f>Ni!D32*MDC!$AE33/1000</f>
        <v>9.216</v>
      </c>
      <c r="F1124" s="12">
        <f>Ni!E32*MDC!$AE33/1000</f>
        <v>8.952</v>
      </c>
      <c r="G1124" s="12">
        <f>Ni!F32*MDC!$AE33/1000</f>
        <v>9.024</v>
      </c>
      <c r="H1124" s="12">
        <f>Ni!G32*MDC!$AE33/1000</f>
        <v>8.664</v>
      </c>
      <c r="I1124" s="12">
        <f>Ni!H32*MDC!$AE33/1000</f>
        <v>8.376</v>
      </c>
      <c r="J1124" s="12">
        <f>Ni!I32*MDC!$AE33/1000</f>
        <v>6.96</v>
      </c>
      <c r="K1124" s="12">
        <f>Ni!J32*MDC!$AE33/1000</f>
        <v>6.576</v>
      </c>
      <c r="L1124" s="12">
        <f>Ni!K32*MDC!$AE33/1000</f>
        <v>6</v>
      </c>
      <c r="M1124" s="12">
        <f>Ni!L32*MDC!$AE33/1000</f>
        <v>5.52</v>
      </c>
      <c r="N1124" s="12">
        <f>Ni!M32*MDC!$AE33/1000</f>
        <v>5.472</v>
      </c>
      <c r="O1124" s="12">
        <f>Ni!N32*MDC!$AE33/1000</f>
        <v>4.536</v>
      </c>
      <c r="P1124" s="12">
        <f>Ni!O32*MDC!$AE33/1000</f>
        <v>4.272</v>
      </c>
      <c r="Q1124" s="12">
        <f>Ni!P32*MDC!$AE33/1000</f>
        <v>4.32</v>
      </c>
      <c r="R1124" s="12">
        <f>Ni!Q32*MDC!$AE33/1000</f>
        <v>4.488</v>
      </c>
      <c r="S1124" s="12">
        <f>Ni!R32*MDC!$AE33/1000</f>
        <v>4.08</v>
      </c>
      <c r="T1124" s="12">
        <f>Ni!S32*MDC!$AE33/1000</f>
        <v>4.104</v>
      </c>
      <c r="U1124" s="12">
        <f>Ni!T32*MDC!$AE33/1000</f>
        <v>4.152</v>
      </c>
      <c r="V1124" s="12">
        <f>Ni!U32*MDC!$AE33/1000</f>
        <v>3.432</v>
      </c>
      <c r="W1124" s="12">
        <f>Ni!V32*MDC!$AE33/1000</f>
        <v>3.456</v>
      </c>
      <c r="X1124" s="12">
        <f>Ni!W32*MDC!$AE33/1000</f>
        <v>3.144</v>
      </c>
      <c r="Y1124" s="12">
        <f>Ni!X32*MDC!$AE33/1000</f>
        <v>3.192</v>
      </c>
      <c r="Z1124" s="12">
        <f>Ni!Y32*MDC!$AE33/1000</f>
        <v>3.336</v>
      </c>
      <c r="AA1124" s="12">
        <f>Ni!Z32*MDC!$AE33/1000</f>
        <v>3.36</v>
      </c>
      <c r="AB1124" s="12">
        <f>Ni!AA32*MDC!$AE33/1000</f>
        <v>2.904</v>
      </c>
      <c r="AC1124" s="12">
        <f>Ni!AB32*MDC!$AE33/1000</f>
        <v>2.808</v>
      </c>
      <c r="AD1124" s="12">
        <f>Ni!AC32*MDC!$AE33/1000</f>
        <v>3.072</v>
      </c>
      <c r="AE1124" s="12">
        <f>Ni!AD32*MDC!$AE33/1000</f>
        <v>3.144</v>
      </c>
      <c r="AF1124" s="12">
        <f>Ni!AE32*MDC!$AE33/1000</f>
        <v>2.976</v>
      </c>
      <c r="AG1124" s="12"/>
    </row>
    <row r="1125" ht="14.25" hidden="1" customHeight="1" outlineLevel="2">
      <c r="B1125" s="7" t="s">
        <v>34</v>
      </c>
      <c r="C1125" s="12">
        <f>Ni!B33*MDC!$AE34/1000</f>
        <v>0</v>
      </c>
      <c r="D1125" s="12">
        <f>Ni!C33*MDC!$AE34/1000</f>
        <v>0</v>
      </c>
      <c r="E1125" s="12">
        <f>Ni!D33*MDC!$AE34/1000</f>
        <v>0</v>
      </c>
      <c r="F1125" s="12">
        <f>Ni!E33*MDC!$AE34/1000</f>
        <v>0</v>
      </c>
      <c r="G1125" s="12">
        <f>Ni!F33*MDC!$AE34/1000</f>
        <v>0</v>
      </c>
      <c r="H1125" s="12">
        <f>Ni!G33*MDC!$AE34/1000</f>
        <v>0</v>
      </c>
      <c r="I1125" s="12">
        <f>Ni!H33*MDC!$AE34/1000</f>
        <v>0</v>
      </c>
      <c r="J1125" s="12">
        <f>Ni!I33*MDC!$AE34/1000</f>
        <v>0</v>
      </c>
      <c r="K1125" s="12">
        <f>Ni!J33*MDC!$AE34/1000</f>
        <v>0</v>
      </c>
      <c r="L1125" s="12">
        <f>Ni!K33*MDC!$AE34/1000</f>
        <v>0</v>
      </c>
      <c r="M1125" s="12">
        <f>Ni!L33*MDC!$AE34/1000</f>
        <v>0</v>
      </c>
      <c r="N1125" s="12">
        <f>Ni!M33*MDC!$AE34/1000</f>
        <v>0</v>
      </c>
      <c r="O1125" s="12">
        <f>Ni!N33*MDC!$AE34/1000</f>
        <v>0</v>
      </c>
      <c r="P1125" s="12">
        <f>Ni!O33*MDC!$AE34/1000</f>
        <v>0</v>
      </c>
      <c r="Q1125" s="12">
        <f>Ni!P33*MDC!$AE34/1000</f>
        <v>0</v>
      </c>
      <c r="R1125" s="12">
        <f>Ni!Q33*MDC!$AE34/1000</f>
        <v>0</v>
      </c>
      <c r="S1125" s="12">
        <f>Ni!R33*MDC!$AE34/1000</f>
        <v>0</v>
      </c>
      <c r="T1125" s="12">
        <f>Ni!S33*MDC!$AE34/1000</f>
        <v>0</v>
      </c>
      <c r="U1125" s="12">
        <f>Ni!T33*MDC!$AE34/1000</f>
        <v>0</v>
      </c>
      <c r="V1125" s="12">
        <f>Ni!U33*MDC!$AE34/1000</f>
        <v>0</v>
      </c>
      <c r="W1125" s="12">
        <f>Ni!V33*MDC!$AE34/1000</f>
        <v>0</v>
      </c>
      <c r="X1125" s="12">
        <f>Ni!W33*MDC!$AE34/1000</f>
        <v>0</v>
      </c>
      <c r="Y1125" s="12">
        <f>Ni!X33*MDC!$AE34/1000</f>
        <v>0</v>
      </c>
      <c r="Z1125" s="12">
        <f>Ni!Y33*MDC!$AE34/1000</f>
        <v>0</v>
      </c>
      <c r="AA1125" s="12">
        <f>Ni!Z33*MDC!$AE34/1000</f>
        <v>0</v>
      </c>
      <c r="AB1125" s="12">
        <f>Ni!AA33*MDC!$AE34/1000</f>
        <v>0</v>
      </c>
      <c r="AC1125" s="12">
        <f>Ni!AB33*MDC!$AE34/1000</f>
        <v>0</v>
      </c>
      <c r="AD1125" s="12">
        <f>Ni!AC33*MDC!$AE34/1000</f>
        <v>0</v>
      </c>
      <c r="AE1125" s="12">
        <f>Ni!AD33*MDC!$AE34/1000</f>
        <v>0</v>
      </c>
      <c r="AF1125" s="12">
        <f>Ni!AE33*MDC!$AE34/1000</f>
        <v>0</v>
      </c>
      <c r="AG1125" s="12"/>
    </row>
    <row r="1126" ht="14.25" hidden="1" customHeight="1" outlineLevel="1"/>
    <row r="1127" ht="14.25" customHeight="1" collapsed="1"/>
    <row r="1128" ht="14.25" customHeight="1">
      <c r="A1128" s="15" t="s">
        <v>147</v>
      </c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</row>
    <row r="1129" ht="14.25" hidden="1" customHeight="1" outlineLevel="1"/>
    <row r="1130" ht="14.25" hidden="1" customHeight="1" outlineLevel="1">
      <c r="B1130" s="17" t="s">
        <v>142</v>
      </c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9"/>
    </row>
    <row r="1131" ht="14.25" hidden="1" customHeight="1" outlineLevel="2">
      <c r="C1131" s="7">
        <v>1990.0</v>
      </c>
      <c r="D1131" s="7">
        <v>1991.0</v>
      </c>
      <c r="E1131" s="7">
        <v>1992.0</v>
      </c>
      <c r="F1131" s="7">
        <v>1993.0</v>
      </c>
      <c r="G1131" s="7">
        <v>1994.0</v>
      </c>
      <c r="H1131" s="7">
        <v>1995.0</v>
      </c>
      <c r="I1131" s="7">
        <v>1996.0</v>
      </c>
      <c r="J1131" s="7">
        <v>1997.0</v>
      </c>
      <c r="K1131" s="7">
        <v>1998.0</v>
      </c>
      <c r="L1131" s="7">
        <v>1999.0</v>
      </c>
      <c r="M1131" s="7">
        <v>2000.0</v>
      </c>
      <c r="N1131" s="7">
        <v>2001.0</v>
      </c>
      <c r="O1131" s="7">
        <v>2002.0</v>
      </c>
      <c r="P1131" s="7">
        <v>2003.0</v>
      </c>
      <c r="Q1131" s="7">
        <v>2004.0</v>
      </c>
      <c r="R1131" s="7">
        <v>2005.0</v>
      </c>
      <c r="S1131" s="7">
        <v>2006.0</v>
      </c>
      <c r="T1131" s="7">
        <v>2007.0</v>
      </c>
      <c r="U1131" s="7">
        <v>2008.0</v>
      </c>
      <c r="V1131" s="7">
        <v>2009.0</v>
      </c>
      <c r="W1131" s="7">
        <v>2010.0</v>
      </c>
      <c r="X1131" s="7">
        <v>2011.0</v>
      </c>
      <c r="Y1131" s="7">
        <v>2012.0</v>
      </c>
      <c r="Z1131" s="7">
        <v>2013.0</v>
      </c>
      <c r="AA1131" s="7">
        <v>2014.0</v>
      </c>
      <c r="AB1131" s="7">
        <v>2015.0</v>
      </c>
      <c r="AC1131" s="7">
        <v>2016.0</v>
      </c>
      <c r="AD1131" s="7">
        <v>2017.0</v>
      </c>
      <c r="AE1131" s="7">
        <v>2018.0</v>
      </c>
      <c r="AF1131" s="7">
        <v>2019.0</v>
      </c>
      <c r="AG1131" s="7">
        <v>2020.0</v>
      </c>
    </row>
    <row r="1132" ht="14.25" hidden="1" customHeight="1" outlineLevel="2">
      <c r="B1132" s="7" t="s">
        <v>6</v>
      </c>
      <c r="C1132" s="12">
        <f>Cr!B3*MDC!$AF4/1000</f>
        <v>112.644</v>
      </c>
      <c r="D1132" s="12">
        <f>Cr!C3*MDC!$AF4/1000</f>
        <v>168.966</v>
      </c>
      <c r="E1132" s="12">
        <f>Cr!D3*MDC!$AF4/1000</f>
        <v>143.934</v>
      </c>
      <c r="F1132" s="12">
        <f>Cr!E3*MDC!$AF4/1000</f>
        <v>115.773</v>
      </c>
      <c r="G1132" s="12">
        <f>Cr!F3*MDC!$AF4/1000</f>
        <v>81.354</v>
      </c>
      <c r="H1132" s="12">
        <f>Cr!G3*MDC!$AF4/1000</f>
        <v>100.128</v>
      </c>
      <c r="I1132" s="12">
        <f>Cr!H3*MDC!$AF4/1000</f>
        <v>103.257</v>
      </c>
      <c r="J1132" s="12">
        <f>Cr!I3*MDC!$AF4/1000</f>
        <v>100.128</v>
      </c>
      <c r="K1132" s="12">
        <f>Cr!J3*MDC!$AF4/1000</f>
        <v>87.612</v>
      </c>
      <c r="L1132" s="12">
        <f>Cr!K3*MDC!$AF4/1000</f>
        <v>78.225</v>
      </c>
      <c r="M1132" s="12">
        <f>Cr!L3*MDC!$AF4/1000</f>
        <v>65.709</v>
      </c>
      <c r="N1132" s="12">
        <f>Cr!M3*MDC!$AF4/1000</f>
        <v>59.451</v>
      </c>
      <c r="O1132" s="12">
        <f>Cr!N3*MDC!$AF4/1000</f>
        <v>56.322</v>
      </c>
      <c r="P1132" s="12">
        <f>Cr!O3*MDC!$AF4/1000</f>
        <v>56.322</v>
      </c>
      <c r="Q1132" s="12">
        <f>Cr!P3*MDC!$AF4/1000</f>
        <v>59.451</v>
      </c>
      <c r="R1132" s="12">
        <f>Cr!Q3*MDC!$AF4/1000</f>
        <v>56.322</v>
      </c>
      <c r="S1132" s="12">
        <f>Cr!R3*MDC!$AF4/1000</f>
        <v>59.451</v>
      </c>
      <c r="T1132" s="12">
        <f>Cr!S3*MDC!$AF4/1000</f>
        <v>62.58</v>
      </c>
      <c r="U1132" s="12">
        <f>Cr!T3*MDC!$AF4/1000</f>
        <v>59.451</v>
      </c>
      <c r="V1132" s="12">
        <f>Cr!U3*MDC!$AF4/1000</f>
        <v>31.29</v>
      </c>
      <c r="W1132" s="12">
        <f>Cr!V3*MDC!$AF4/1000</f>
        <v>43.806</v>
      </c>
      <c r="X1132" s="12">
        <f>Cr!W3*MDC!$AF4/1000</f>
        <v>37.548</v>
      </c>
      <c r="Y1132" s="12">
        <f>Cr!X3*MDC!$AF4/1000</f>
        <v>34.419</v>
      </c>
      <c r="Z1132" s="12">
        <f>Cr!Y3*MDC!$AF4/1000</f>
        <v>18.774</v>
      </c>
      <c r="AA1132" s="12">
        <f>Cr!Z3*MDC!$AF4/1000</f>
        <v>18.774</v>
      </c>
      <c r="AB1132" s="12">
        <f>Cr!AA3*MDC!$AF4/1000</f>
        <v>18.774</v>
      </c>
      <c r="AC1132" s="12">
        <f>Cr!AB3*MDC!$AF4/1000</f>
        <v>18.774</v>
      </c>
      <c r="AD1132" s="12">
        <f>Cr!AC3*MDC!$AF4/1000</f>
        <v>15.645</v>
      </c>
      <c r="AE1132" s="12">
        <f>Cr!AD3*MDC!$AF4/1000</f>
        <v>15.645</v>
      </c>
      <c r="AF1132" s="12">
        <f>Cr!AE3*MDC!$AF4/1000</f>
        <v>15.645</v>
      </c>
      <c r="AG1132" s="12"/>
    </row>
    <row r="1133" ht="14.25" hidden="1" customHeight="1" outlineLevel="2">
      <c r="B1133" s="7" t="s">
        <v>7</v>
      </c>
      <c r="C1133" s="12">
        <f>Cr!B4*MDC!$AF5/1000</f>
        <v>65.709</v>
      </c>
      <c r="D1133" s="12">
        <f>Cr!C4*MDC!$AF5/1000</f>
        <v>53.193</v>
      </c>
      <c r="E1133" s="12">
        <f>Cr!D4*MDC!$AF5/1000</f>
        <v>34.419</v>
      </c>
      <c r="F1133" s="12">
        <f>Cr!E4*MDC!$AF5/1000</f>
        <v>31.29</v>
      </c>
      <c r="G1133" s="12">
        <f>Cr!F4*MDC!$AF5/1000</f>
        <v>31.29</v>
      </c>
      <c r="H1133" s="12">
        <f>Cr!G4*MDC!$AF5/1000</f>
        <v>31.29</v>
      </c>
      <c r="I1133" s="12">
        <f>Cr!H4*MDC!$AF5/1000</f>
        <v>31.29</v>
      </c>
      <c r="J1133" s="12">
        <f>Cr!I4*MDC!$AF5/1000</f>
        <v>28.161</v>
      </c>
      <c r="K1133" s="12">
        <f>Cr!J4*MDC!$AF5/1000</f>
        <v>28.161</v>
      </c>
      <c r="L1133" s="12">
        <f>Cr!K4*MDC!$AF5/1000</f>
        <v>25.032</v>
      </c>
      <c r="M1133" s="12">
        <f>Cr!L4*MDC!$AF5/1000</f>
        <v>25.032</v>
      </c>
      <c r="N1133" s="12">
        <f>Cr!M4*MDC!$AF5/1000</f>
        <v>21.903</v>
      </c>
      <c r="O1133" s="12">
        <f>Cr!N4*MDC!$AF5/1000</f>
        <v>25.032</v>
      </c>
      <c r="P1133" s="12">
        <f>Cr!O4*MDC!$AF5/1000</f>
        <v>28.161</v>
      </c>
      <c r="Q1133" s="12">
        <f>Cr!P4*MDC!$AF5/1000</f>
        <v>28.161</v>
      </c>
      <c r="R1133" s="12">
        <f>Cr!Q4*MDC!$AF5/1000</f>
        <v>31.29</v>
      </c>
      <c r="S1133" s="12">
        <f>Cr!R4*MDC!$AF5/1000</f>
        <v>34.419</v>
      </c>
      <c r="T1133" s="12">
        <f>Cr!S4*MDC!$AF5/1000</f>
        <v>28.161</v>
      </c>
      <c r="U1133" s="12">
        <f>Cr!T4*MDC!$AF5/1000</f>
        <v>28.161</v>
      </c>
      <c r="V1133" s="12">
        <f>Cr!U4*MDC!$AF5/1000</f>
        <v>18.774</v>
      </c>
      <c r="W1133" s="12">
        <f>Cr!V4*MDC!$AF5/1000</f>
        <v>15.645</v>
      </c>
      <c r="X1133" s="12">
        <f>Cr!W4*MDC!$AF5/1000</f>
        <v>18.774</v>
      </c>
      <c r="Y1133" s="12">
        <f>Cr!X4*MDC!$AF5/1000</f>
        <v>15.645</v>
      </c>
      <c r="Z1133" s="12">
        <f>Cr!Y4*MDC!$AF5/1000</f>
        <v>15.645</v>
      </c>
      <c r="AA1133" s="12">
        <f>Cr!Z4*MDC!$AF5/1000</f>
        <v>18.774</v>
      </c>
      <c r="AB1133" s="12">
        <f>Cr!AA4*MDC!$AF5/1000</f>
        <v>18.774</v>
      </c>
      <c r="AC1133" s="12">
        <f>Cr!AB4*MDC!$AF5/1000</f>
        <v>21.903</v>
      </c>
      <c r="AD1133" s="12">
        <f>Cr!AC4*MDC!$AF5/1000</f>
        <v>21.903</v>
      </c>
      <c r="AE1133" s="12">
        <f>Cr!AD4*MDC!$AF5/1000</f>
        <v>21.903</v>
      </c>
      <c r="AF1133" s="12">
        <f>Cr!AE4*MDC!$AF5/1000</f>
        <v>12.516</v>
      </c>
      <c r="AG1133" s="12"/>
    </row>
    <row r="1134" ht="14.25" hidden="1" customHeight="1" outlineLevel="2">
      <c r="B1134" s="7" t="s">
        <v>10</v>
      </c>
      <c r="C1134" s="12">
        <f>Cr!B5*MDC!$AF6/1000</f>
        <v>81.354</v>
      </c>
      <c r="D1134" s="12">
        <f>Cr!C5*MDC!$AF6/1000</f>
        <v>71.967</v>
      </c>
      <c r="E1134" s="12">
        <f>Cr!D5*MDC!$AF6/1000</f>
        <v>65.709</v>
      </c>
      <c r="F1134" s="12">
        <f>Cr!E5*MDC!$AF6/1000</f>
        <v>62.58</v>
      </c>
      <c r="G1134" s="12">
        <f>Cr!F5*MDC!$AF6/1000</f>
        <v>56.322</v>
      </c>
      <c r="H1134" s="12">
        <f>Cr!G5*MDC!$AF6/1000</f>
        <v>53.193</v>
      </c>
      <c r="I1134" s="12">
        <f>Cr!H5*MDC!$AF6/1000</f>
        <v>53.193</v>
      </c>
      <c r="J1134" s="12">
        <f>Cr!I5*MDC!$AF6/1000</f>
        <v>40.677</v>
      </c>
      <c r="K1134" s="12">
        <f>Cr!J5*MDC!$AF6/1000</f>
        <v>37.548</v>
      </c>
      <c r="L1134" s="12">
        <f>Cr!K5*MDC!$AF6/1000</f>
        <v>34.419</v>
      </c>
      <c r="M1134" s="12">
        <f>Cr!L5*MDC!$AF6/1000</f>
        <v>37.548</v>
      </c>
      <c r="N1134" s="12">
        <f>Cr!M5*MDC!$AF6/1000</f>
        <v>37.548</v>
      </c>
      <c r="O1134" s="12">
        <f>Cr!N5*MDC!$AF6/1000</f>
        <v>37.548</v>
      </c>
      <c r="P1134" s="12">
        <f>Cr!O5*MDC!$AF6/1000</f>
        <v>37.548</v>
      </c>
      <c r="Q1134" s="12">
        <f>Cr!P5*MDC!$AF6/1000</f>
        <v>37.548</v>
      </c>
      <c r="R1134" s="12">
        <f>Cr!Q5*MDC!$AF6/1000</f>
        <v>37.548</v>
      </c>
      <c r="S1134" s="12">
        <f>Cr!R5*MDC!$AF6/1000</f>
        <v>37.548</v>
      </c>
      <c r="T1134" s="12">
        <f>Cr!S5*MDC!$AF6/1000</f>
        <v>37.548</v>
      </c>
      <c r="U1134" s="12">
        <f>Cr!T5*MDC!$AF6/1000</f>
        <v>34.419</v>
      </c>
      <c r="V1134" s="12">
        <f>Cr!U5*MDC!$AF6/1000</f>
        <v>34.419</v>
      </c>
      <c r="W1134" s="12">
        <f>Cr!V5*MDC!$AF6/1000</f>
        <v>34.419</v>
      </c>
      <c r="X1134" s="12">
        <f>Cr!W5*MDC!$AF6/1000</f>
        <v>34.419</v>
      </c>
      <c r="Y1134" s="12">
        <f>Cr!X5*MDC!$AF6/1000</f>
        <v>34.419</v>
      </c>
      <c r="Z1134" s="12">
        <f>Cr!Y5*MDC!$AF6/1000</f>
        <v>31.29</v>
      </c>
      <c r="AA1134" s="12">
        <f>Cr!Z5*MDC!$AF6/1000</f>
        <v>34.419</v>
      </c>
      <c r="AB1134" s="12">
        <f>Cr!AA5*MDC!$AF6/1000</f>
        <v>31.29</v>
      </c>
      <c r="AC1134" s="12">
        <f>Cr!AB5*MDC!$AF6/1000</f>
        <v>31.29</v>
      </c>
      <c r="AD1134" s="12">
        <f>Cr!AC5*MDC!$AF6/1000</f>
        <v>31.29</v>
      </c>
      <c r="AE1134" s="12">
        <f>Cr!AD5*MDC!$AF6/1000</f>
        <v>31.29</v>
      </c>
      <c r="AF1134" s="12">
        <f>Cr!AE5*MDC!$AF6/1000</f>
        <v>31.29</v>
      </c>
      <c r="AG1134" s="12"/>
    </row>
    <row r="1135" ht="14.25" hidden="1" customHeight="1" outlineLevel="2">
      <c r="B1135" s="7" t="s">
        <v>11</v>
      </c>
      <c r="C1135" s="12">
        <f>Cr!B6*MDC!$AF7/1000</f>
        <v>18.774</v>
      </c>
      <c r="D1135" s="12">
        <f>Cr!C6*MDC!$AF7/1000</f>
        <v>18.774</v>
      </c>
      <c r="E1135" s="12">
        <f>Cr!D6*MDC!$AF7/1000</f>
        <v>15.645</v>
      </c>
      <c r="F1135" s="12">
        <f>Cr!E6*MDC!$AF7/1000</f>
        <v>15.645</v>
      </c>
      <c r="G1135" s="12">
        <f>Cr!F6*MDC!$AF7/1000</f>
        <v>12.516</v>
      </c>
      <c r="H1135" s="12">
        <f>Cr!G6*MDC!$AF7/1000</f>
        <v>9.387</v>
      </c>
      <c r="I1135" s="12">
        <f>Cr!H6*MDC!$AF7/1000</f>
        <v>12.516</v>
      </c>
      <c r="J1135" s="12">
        <f>Cr!I6*MDC!$AF7/1000</f>
        <v>9.387</v>
      </c>
      <c r="K1135" s="12">
        <f>Cr!J6*MDC!$AF7/1000</f>
        <v>6.258</v>
      </c>
      <c r="L1135" s="12">
        <f>Cr!K6*MDC!$AF7/1000</f>
        <v>6.258</v>
      </c>
      <c r="M1135" s="12">
        <f>Cr!L6*MDC!$AF7/1000</f>
        <v>6.258</v>
      </c>
      <c r="N1135" s="12">
        <f>Cr!M6*MDC!$AF7/1000</f>
        <v>6.258</v>
      </c>
      <c r="O1135" s="12">
        <f>Cr!N6*MDC!$AF7/1000</f>
        <v>6.258</v>
      </c>
      <c r="P1135" s="12">
        <f>Cr!O6*MDC!$AF7/1000</f>
        <v>6.258</v>
      </c>
      <c r="Q1135" s="12">
        <f>Cr!P6*MDC!$AF7/1000</f>
        <v>6.258</v>
      </c>
      <c r="R1135" s="12">
        <f>Cr!Q6*MDC!$AF7/1000</f>
        <v>6.258</v>
      </c>
      <c r="S1135" s="12">
        <f>Cr!R6*MDC!$AF7/1000</f>
        <v>6.258</v>
      </c>
      <c r="T1135" s="12">
        <f>Cr!S6*MDC!$AF7/1000</f>
        <v>6.258</v>
      </c>
      <c r="U1135" s="12">
        <f>Cr!T6*MDC!$AF7/1000</f>
        <v>6.258</v>
      </c>
      <c r="V1135" s="12">
        <f>Cr!U6*MDC!$AF7/1000</f>
        <v>6.258</v>
      </c>
      <c r="W1135" s="12">
        <f>Cr!V6*MDC!$AF7/1000</f>
        <v>6.258</v>
      </c>
      <c r="X1135" s="12">
        <f>Cr!W6*MDC!$AF7/1000</f>
        <v>6.258</v>
      </c>
      <c r="Y1135" s="12">
        <f>Cr!X6*MDC!$AF7/1000</f>
        <v>6.258</v>
      </c>
      <c r="Z1135" s="12">
        <f>Cr!Y6*MDC!$AF7/1000</f>
        <v>6.258</v>
      </c>
      <c r="AA1135" s="12">
        <f>Cr!Z6*MDC!$AF7/1000</f>
        <v>6.258</v>
      </c>
      <c r="AB1135" s="12">
        <f>Cr!AA6*MDC!$AF7/1000</f>
        <v>6.258</v>
      </c>
      <c r="AC1135" s="12">
        <f>Cr!AB6*MDC!$AF7/1000</f>
        <v>6.258</v>
      </c>
      <c r="AD1135" s="12">
        <f>Cr!AC6*MDC!$AF7/1000</f>
        <v>6.258</v>
      </c>
      <c r="AE1135" s="12">
        <f>Cr!AD6*MDC!$AF7/1000</f>
        <v>6.258</v>
      </c>
      <c r="AF1135" s="12">
        <f>Cr!AE6*MDC!$AF7/1000</f>
        <v>6.258</v>
      </c>
      <c r="AG1135" s="12"/>
    </row>
    <row r="1136" ht="14.25" hidden="1" customHeight="1" outlineLevel="2">
      <c r="B1136" s="7" t="s">
        <v>15</v>
      </c>
      <c r="C1136" s="12">
        <f>Cr!B7*MDC!$AF8/1000</f>
        <v>519.414</v>
      </c>
      <c r="D1136" s="12">
        <f>Cr!C7*MDC!$AF8/1000</f>
        <v>434.931</v>
      </c>
      <c r="E1136" s="12">
        <f>Cr!D7*MDC!$AF8/1000</f>
        <v>362.964</v>
      </c>
      <c r="F1136" s="12">
        <f>Cr!E7*MDC!$AF8/1000</f>
        <v>325.416</v>
      </c>
      <c r="G1136" s="12">
        <f>Cr!F7*MDC!$AF8/1000</f>
        <v>306.642</v>
      </c>
      <c r="H1136" s="12">
        <f>Cr!G7*MDC!$AF8/1000</f>
        <v>294.126</v>
      </c>
      <c r="I1136" s="12">
        <f>Cr!H7*MDC!$AF8/1000</f>
        <v>272.223</v>
      </c>
      <c r="J1136" s="12">
        <f>Cr!I7*MDC!$AF8/1000</f>
        <v>275.352</v>
      </c>
      <c r="K1136" s="12">
        <f>Cr!J7*MDC!$AF8/1000</f>
        <v>269.094</v>
      </c>
      <c r="L1136" s="12">
        <f>Cr!K7*MDC!$AF8/1000</f>
        <v>259.707</v>
      </c>
      <c r="M1136" s="12">
        <f>Cr!L7*MDC!$AF8/1000</f>
        <v>259.707</v>
      </c>
      <c r="N1136" s="12">
        <f>Cr!M7*MDC!$AF8/1000</f>
        <v>253.449</v>
      </c>
      <c r="O1136" s="12">
        <f>Cr!N7*MDC!$AF8/1000</f>
        <v>247.191</v>
      </c>
      <c r="P1136" s="12">
        <f>Cr!O7*MDC!$AF8/1000</f>
        <v>247.191</v>
      </c>
      <c r="Q1136" s="12">
        <f>Cr!P7*MDC!$AF8/1000</f>
        <v>247.191</v>
      </c>
      <c r="R1136" s="12">
        <f>Cr!Q7*MDC!$AF8/1000</f>
        <v>237.804</v>
      </c>
      <c r="S1136" s="12">
        <f>Cr!R7*MDC!$AF8/1000</f>
        <v>247.191</v>
      </c>
      <c r="T1136" s="12">
        <f>Cr!S7*MDC!$AF8/1000</f>
        <v>247.191</v>
      </c>
      <c r="U1136" s="12">
        <f>Cr!T7*MDC!$AF8/1000</f>
        <v>244.062</v>
      </c>
      <c r="V1136" s="12">
        <f>Cr!U7*MDC!$AF8/1000</f>
        <v>215.901</v>
      </c>
      <c r="W1136" s="12">
        <f>Cr!V7*MDC!$AF8/1000</f>
        <v>231.546</v>
      </c>
      <c r="X1136" s="12">
        <f>Cr!W7*MDC!$AF8/1000</f>
        <v>234.675</v>
      </c>
      <c r="Y1136" s="12">
        <f>Cr!X7*MDC!$AF8/1000</f>
        <v>234.675</v>
      </c>
      <c r="Z1136" s="12">
        <f>Cr!Y7*MDC!$AF8/1000</f>
        <v>231.546</v>
      </c>
      <c r="AA1136" s="12">
        <f>Cr!Z7*MDC!$AF8/1000</f>
        <v>234.675</v>
      </c>
      <c r="AB1136" s="12">
        <f>Cr!AA7*MDC!$AF8/1000</f>
        <v>237.804</v>
      </c>
      <c r="AC1136" s="12">
        <f>Cr!AB7*MDC!$AF8/1000</f>
        <v>240.933</v>
      </c>
      <c r="AD1136" s="12">
        <f>Cr!AC7*MDC!$AF8/1000</f>
        <v>240.933</v>
      </c>
      <c r="AE1136" s="12">
        <f>Cr!AD7*MDC!$AF8/1000</f>
        <v>234.675</v>
      </c>
      <c r="AF1136" s="12">
        <f>Cr!AE7*MDC!$AF8/1000</f>
        <v>222.159</v>
      </c>
      <c r="AG1136" s="12"/>
    </row>
    <row r="1137" ht="14.25" hidden="1" customHeight="1" outlineLevel="2">
      <c r="B1137" s="7" t="s">
        <v>12</v>
      </c>
      <c r="C1137" s="12">
        <f>Cr!B8*MDC!$AF9/1000</f>
        <v>56.322</v>
      </c>
      <c r="D1137" s="12">
        <f>Cr!C8*MDC!$AF9/1000</f>
        <v>50.064</v>
      </c>
      <c r="E1137" s="12">
        <f>Cr!D8*MDC!$AF9/1000</f>
        <v>43.806</v>
      </c>
      <c r="F1137" s="12">
        <f>Cr!E8*MDC!$AF9/1000</f>
        <v>34.419</v>
      </c>
      <c r="G1137" s="12">
        <f>Cr!F8*MDC!$AF9/1000</f>
        <v>31.29</v>
      </c>
      <c r="H1137" s="12">
        <f>Cr!G8*MDC!$AF9/1000</f>
        <v>31.29</v>
      </c>
      <c r="I1137" s="12">
        <f>Cr!H8*MDC!$AF9/1000</f>
        <v>31.29</v>
      </c>
      <c r="J1137" s="12">
        <f>Cr!I8*MDC!$AF9/1000</f>
        <v>31.29</v>
      </c>
      <c r="K1137" s="12">
        <f>Cr!J8*MDC!$AF9/1000</f>
        <v>28.161</v>
      </c>
      <c r="L1137" s="12">
        <f>Cr!K8*MDC!$AF9/1000</f>
        <v>28.161</v>
      </c>
      <c r="M1137" s="12">
        <f>Cr!L8*MDC!$AF9/1000</f>
        <v>25.032</v>
      </c>
      <c r="N1137" s="12">
        <f>Cr!M8*MDC!$AF9/1000</f>
        <v>25.032</v>
      </c>
      <c r="O1137" s="12">
        <f>Cr!N8*MDC!$AF9/1000</f>
        <v>25.032</v>
      </c>
      <c r="P1137" s="12">
        <f>Cr!O8*MDC!$AF9/1000</f>
        <v>31.29</v>
      </c>
      <c r="Q1137" s="12">
        <f>Cr!P8*MDC!$AF9/1000</f>
        <v>31.29</v>
      </c>
      <c r="R1137" s="12">
        <f>Cr!Q8*MDC!$AF9/1000</f>
        <v>28.161</v>
      </c>
      <c r="S1137" s="12">
        <f>Cr!R8*MDC!$AF9/1000</f>
        <v>25.032</v>
      </c>
      <c r="T1137" s="12">
        <f>Cr!S8*MDC!$AF9/1000</f>
        <v>34.419</v>
      </c>
      <c r="U1137" s="12">
        <f>Cr!T8*MDC!$AF9/1000</f>
        <v>28.161</v>
      </c>
      <c r="V1137" s="12">
        <f>Cr!U8*MDC!$AF9/1000</f>
        <v>25.032</v>
      </c>
      <c r="W1137" s="12">
        <f>Cr!V8*MDC!$AF9/1000</f>
        <v>34.419</v>
      </c>
      <c r="X1137" s="12">
        <f>Cr!W8*MDC!$AF9/1000</f>
        <v>31.29</v>
      </c>
      <c r="Y1137" s="12">
        <f>Cr!X8*MDC!$AF9/1000</f>
        <v>28.161</v>
      </c>
      <c r="Z1137" s="12">
        <f>Cr!Y8*MDC!$AF9/1000</f>
        <v>34.419</v>
      </c>
      <c r="AA1137" s="12">
        <f>Cr!Z8*MDC!$AF9/1000</f>
        <v>31.29</v>
      </c>
      <c r="AB1137" s="12">
        <f>Cr!AA8*MDC!$AF9/1000</f>
        <v>25.032</v>
      </c>
      <c r="AC1137" s="12">
        <f>Cr!AB8*MDC!$AF9/1000</f>
        <v>28.161</v>
      </c>
      <c r="AD1137" s="12">
        <f>Cr!AC8*MDC!$AF9/1000</f>
        <v>28.161</v>
      </c>
      <c r="AE1137" s="12">
        <f>Cr!AD8*MDC!$AF9/1000</f>
        <v>25.032</v>
      </c>
      <c r="AF1137" s="12">
        <f>Cr!AE8*MDC!$AF9/1000</f>
        <v>6.258</v>
      </c>
      <c r="AG1137" s="12"/>
    </row>
    <row r="1138" ht="14.25" hidden="1" customHeight="1" outlineLevel="2">
      <c r="B1138" s="7" t="s">
        <v>18</v>
      </c>
      <c r="C1138" s="12">
        <f>Cr!B9*MDC!$AF10/1000</f>
        <v>12.516</v>
      </c>
      <c r="D1138" s="12">
        <f>Cr!C9*MDC!$AF10/1000</f>
        <v>12.516</v>
      </c>
      <c r="E1138" s="12">
        <f>Cr!D9*MDC!$AF10/1000</f>
        <v>12.516</v>
      </c>
      <c r="F1138" s="12">
        <f>Cr!E9*MDC!$AF10/1000</f>
        <v>15.645</v>
      </c>
      <c r="G1138" s="12">
        <f>Cr!F9*MDC!$AF10/1000</f>
        <v>12.516</v>
      </c>
      <c r="H1138" s="12">
        <f>Cr!G9*MDC!$AF10/1000</f>
        <v>15.645</v>
      </c>
      <c r="I1138" s="12">
        <f>Cr!H9*MDC!$AF10/1000</f>
        <v>15.645</v>
      </c>
      <c r="J1138" s="12">
        <f>Cr!I9*MDC!$AF10/1000</f>
        <v>15.645</v>
      </c>
      <c r="K1138" s="12">
        <f>Cr!J9*MDC!$AF10/1000</f>
        <v>15.645</v>
      </c>
      <c r="L1138" s="12">
        <f>Cr!K9*MDC!$AF10/1000</f>
        <v>15.645</v>
      </c>
      <c r="M1138" s="12">
        <f>Cr!L9*MDC!$AF10/1000</f>
        <v>15.645</v>
      </c>
      <c r="N1138" s="12">
        <f>Cr!M9*MDC!$AF10/1000</f>
        <v>12.516</v>
      </c>
      <c r="O1138" s="12">
        <f>Cr!N9*MDC!$AF10/1000</f>
        <v>9.387</v>
      </c>
      <c r="P1138" s="12">
        <f>Cr!O9*MDC!$AF10/1000</f>
        <v>9.387</v>
      </c>
      <c r="Q1138" s="12">
        <f>Cr!P9*MDC!$AF10/1000</f>
        <v>9.387</v>
      </c>
      <c r="R1138" s="12">
        <f>Cr!Q9*MDC!$AF10/1000</f>
        <v>9.387</v>
      </c>
      <c r="S1138" s="12">
        <f>Cr!R9*MDC!$AF10/1000</f>
        <v>9.387</v>
      </c>
      <c r="T1138" s="12">
        <f>Cr!S9*MDC!$AF10/1000</f>
        <v>9.387</v>
      </c>
      <c r="U1138" s="12">
        <f>Cr!T9*MDC!$AF10/1000</f>
        <v>9.387</v>
      </c>
      <c r="V1138" s="12">
        <f>Cr!U9*MDC!$AF10/1000</f>
        <v>9.387</v>
      </c>
      <c r="W1138" s="12">
        <f>Cr!V9*MDC!$AF10/1000</f>
        <v>6.258</v>
      </c>
      <c r="X1138" s="12">
        <f>Cr!W9*MDC!$AF10/1000</f>
        <v>6.258</v>
      </c>
      <c r="Y1138" s="12">
        <f>Cr!X9*MDC!$AF10/1000</f>
        <v>6.258</v>
      </c>
      <c r="Z1138" s="12">
        <f>Cr!Y9*MDC!$AF10/1000</f>
        <v>6.258</v>
      </c>
      <c r="AA1138" s="12">
        <f>Cr!Z9*MDC!$AF10/1000</f>
        <v>6.258</v>
      </c>
      <c r="AB1138" s="12">
        <f>Cr!AA9*MDC!$AF10/1000</f>
        <v>9.387</v>
      </c>
      <c r="AC1138" s="12">
        <f>Cr!AB9*MDC!$AF10/1000</f>
        <v>9.387</v>
      </c>
      <c r="AD1138" s="12">
        <f>Cr!AC9*MDC!$AF10/1000</f>
        <v>9.387</v>
      </c>
      <c r="AE1138" s="12">
        <f>Cr!AD9*MDC!$AF10/1000</f>
        <v>6.258</v>
      </c>
      <c r="AF1138" s="12">
        <f>Cr!AE9*MDC!$AF10/1000</f>
        <v>6.258</v>
      </c>
      <c r="AG1138" s="12"/>
    </row>
    <row r="1139" ht="14.25" hidden="1" customHeight="1" outlineLevel="2">
      <c r="B1139" s="7" t="s">
        <v>16</v>
      </c>
      <c r="C1139" s="12">
        <f>Cr!B10*MDC!$AF11/1000</f>
        <v>18.774</v>
      </c>
      <c r="D1139" s="12">
        <f>Cr!C10*MDC!$AF11/1000</f>
        <v>18.774</v>
      </c>
      <c r="E1139" s="12">
        <f>Cr!D10*MDC!$AF11/1000</f>
        <v>18.774</v>
      </c>
      <c r="F1139" s="12">
        <f>Cr!E10*MDC!$AF11/1000</f>
        <v>18.774</v>
      </c>
      <c r="G1139" s="12">
        <f>Cr!F10*MDC!$AF11/1000</f>
        <v>18.774</v>
      </c>
      <c r="H1139" s="12">
        <f>Cr!G10*MDC!$AF11/1000</f>
        <v>21.903</v>
      </c>
      <c r="I1139" s="12">
        <f>Cr!H10*MDC!$AF11/1000</f>
        <v>21.903</v>
      </c>
      <c r="J1139" s="12">
        <f>Cr!I10*MDC!$AF11/1000</f>
        <v>21.903</v>
      </c>
      <c r="K1139" s="12">
        <f>Cr!J10*MDC!$AF11/1000</f>
        <v>21.903</v>
      </c>
      <c r="L1139" s="12">
        <f>Cr!K10*MDC!$AF11/1000</f>
        <v>21.903</v>
      </c>
      <c r="M1139" s="12">
        <f>Cr!L10*MDC!$AF11/1000</f>
        <v>21.903</v>
      </c>
      <c r="N1139" s="12">
        <f>Cr!M10*MDC!$AF11/1000</f>
        <v>21.903</v>
      </c>
      <c r="O1139" s="12">
        <f>Cr!N10*MDC!$AF11/1000</f>
        <v>21.903</v>
      </c>
      <c r="P1139" s="12">
        <f>Cr!O10*MDC!$AF11/1000</f>
        <v>21.903</v>
      </c>
      <c r="Q1139" s="12">
        <f>Cr!P10*MDC!$AF11/1000</f>
        <v>21.903</v>
      </c>
      <c r="R1139" s="12">
        <f>Cr!Q10*MDC!$AF11/1000</f>
        <v>21.903</v>
      </c>
      <c r="S1139" s="12">
        <f>Cr!R10*MDC!$AF11/1000</f>
        <v>21.903</v>
      </c>
      <c r="T1139" s="12">
        <f>Cr!S10*MDC!$AF11/1000</f>
        <v>21.903</v>
      </c>
      <c r="U1139" s="12">
        <f>Cr!T10*MDC!$AF11/1000</f>
        <v>21.903</v>
      </c>
      <c r="V1139" s="12">
        <f>Cr!U10*MDC!$AF11/1000</f>
        <v>18.774</v>
      </c>
      <c r="W1139" s="12">
        <f>Cr!V10*MDC!$AF11/1000</f>
        <v>21.903</v>
      </c>
      <c r="X1139" s="12">
        <f>Cr!W10*MDC!$AF11/1000</f>
        <v>28.161</v>
      </c>
      <c r="Y1139" s="12">
        <f>Cr!X10*MDC!$AF11/1000</f>
        <v>28.161</v>
      </c>
      <c r="Z1139" s="12">
        <f>Cr!Y10*MDC!$AF11/1000</f>
        <v>25.032</v>
      </c>
      <c r="AA1139" s="12">
        <f>Cr!Z10*MDC!$AF11/1000</f>
        <v>46.935</v>
      </c>
      <c r="AB1139" s="12">
        <f>Cr!AA10*MDC!$AF11/1000</f>
        <v>46.935</v>
      </c>
      <c r="AC1139" s="12">
        <f>Cr!AB10*MDC!$AF11/1000</f>
        <v>34.419</v>
      </c>
      <c r="AD1139" s="12">
        <f>Cr!AC10*MDC!$AF11/1000</f>
        <v>31.29</v>
      </c>
      <c r="AE1139" s="12">
        <f>Cr!AD10*MDC!$AF11/1000</f>
        <v>34.419</v>
      </c>
      <c r="AF1139" s="12">
        <f>Cr!AE10*MDC!$AF11/1000</f>
        <v>31.29</v>
      </c>
      <c r="AG1139" s="12"/>
    </row>
    <row r="1140" ht="14.25" hidden="1" customHeight="1" outlineLevel="2">
      <c r="B1140" s="7" t="s">
        <v>31</v>
      </c>
      <c r="C1140" s="12">
        <f>Cr!B11*MDC!$AF12/1000</f>
        <v>87.612</v>
      </c>
      <c r="D1140" s="12">
        <f>Cr!C11*MDC!$AF12/1000</f>
        <v>93.87</v>
      </c>
      <c r="E1140" s="12">
        <f>Cr!D11*MDC!$AF12/1000</f>
        <v>96.999</v>
      </c>
      <c r="F1140" s="12">
        <f>Cr!E11*MDC!$AF12/1000</f>
        <v>84.483</v>
      </c>
      <c r="G1140" s="12">
        <f>Cr!F11*MDC!$AF12/1000</f>
        <v>90.741</v>
      </c>
      <c r="H1140" s="12">
        <f>Cr!G11*MDC!$AF12/1000</f>
        <v>93.87</v>
      </c>
      <c r="I1140" s="12">
        <f>Cr!H11*MDC!$AF12/1000</f>
        <v>93.87</v>
      </c>
      <c r="J1140" s="12">
        <f>Cr!I11*MDC!$AF12/1000</f>
        <v>100.128</v>
      </c>
      <c r="K1140" s="12">
        <f>Cr!J11*MDC!$AF12/1000</f>
        <v>103.257</v>
      </c>
      <c r="L1140" s="12">
        <f>Cr!K11*MDC!$AF12/1000</f>
        <v>109.515</v>
      </c>
      <c r="M1140" s="12">
        <f>Cr!L11*MDC!$AF12/1000</f>
        <v>109.515</v>
      </c>
      <c r="N1140" s="12">
        <f>Cr!M11*MDC!$AF12/1000</f>
        <v>109.515</v>
      </c>
      <c r="O1140" s="12">
        <f>Cr!N11*MDC!$AF12/1000</f>
        <v>118.902</v>
      </c>
      <c r="P1140" s="12">
        <f>Cr!O11*MDC!$AF12/1000</f>
        <v>109.515</v>
      </c>
      <c r="Q1140" s="12">
        <f>Cr!P11*MDC!$AF12/1000</f>
        <v>106.386</v>
      </c>
      <c r="R1140" s="12">
        <f>Cr!Q11*MDC!$AF12/1000</f>
        <v>109.515</v>
      </c>
      <c r="S1140" s="12">
        <f>Cr!R11*MDC!$AF12/1000</f>
        <v>103.257</v>
      </c>
      <c r="T1140" s="12">
        <f>Cr!S11*MDC!$AF12/1000</f>
        <v>100.128</v>
      </c>
      <c r="U1140" s="12">
        <f>Cr!T11*MDC!$AF12/1000</f>
        <v>93.87</v>
      </c>
      <c r="V1140" s="12">
        <f>Cr!U11*MDC!$AF12/1000</f>
        <v>87.612</v>
      </c>
      <c r="W1140" s="12">
        <f>Cr!V11*MDC!$AF12/1000</f>
        <v>84.483</v>
      </c>
      <c r="X1140" s="12">
        <f>Cr!W11*MDC!$AF12/1000</f>
        <v>84.483</v>
      </c>
      <c r="Y1140" s="12">
        <f>Cr!X11*MDC!$AF12/1000</f>
        <v>87.612</v>
      </c>
      <c r="Z1140" s="12">
        <f>Cr!Y11*MDC!$AF12/1000</f>
        <v>78.225</v>
      </c>
      <c r="AA1140" s="12">
        <f>Cr!Z11*MDC!$AF12/1000</f>
        <v>81.354</v>
      </c>
      <c r="AB1140" s="12">
        <f>Cr!AA11*MDC!$AF12/1000</f>
        <v>84.483</v>
      </c>
      <c r="AC1140" s="12">
        <f>Cr!AB11*MDC!$AF12/1000</f>
        <v>84.483</v>
      </c>
      <c r="AD1140" s="12">
        <f>Cr!AC11*MDC!$AF12/1000</f>
        <v>84.483</v>
      </c>
      <c r="AE1140" s="12">
        <f>Cr!AD11*MDC!$AF12/1000</f>
        <v>84.483</v>
      </c>
      <c r="AF1140" s="12">
        <f>Cr!AE11*MDC!$AF12/1000</f>
        <v>78.225</v>
      </c>
      <c r="AG1140" s="12"/>
    </row>
    <row r="1141" ht="14.25" hidden="1" customHeight="1" outlineLevel="2">
      <c r="B1141" s="7" t="s">
        <v>14</v>
      </c>
      <c r="C1141" s="12">
        <f>Cr!B12*MDC!$AF13/1000</f>
        <v>1248.471</v>
      </c>
      <c r="D1141" s="12">
        <f>Cr!C12*MDC!$AF13/1000</f>
        <v>1079.505</v>
      </c>
      <c r="E1141" s="12">
        <f>Cr!D12*MDC!$AF13/1000</f>
        <v>919.926</v>
      </c>
      <c r="F1141" s="12">
        <f>Cr!E12*MDC!$AF13/1000</f>
        <v>732.186</v>
      </c>
      <c r="G1141" s="12">
        <f>Cr!F12*MDC!$AF13/1000</f>
        <v>644.574</v>
      </c>
      <c r="H1141" s="12">
        <f>Cr!G12*MDC!$AF13/1000</f>
        <v>616.413</v>
      </c>
      <c r="I1141" s="12">
        <f>Cr!H12*MDC!$AF13/1000</f>
        <v>569.478</v>
      </c>
      <c r="J1141" s="12">
        <f>Cr!I12*MDC!$AF13/1000</f>
        <v>563.22</v>
      </c>
      <c r="K1141" s="12">
        <f>Cr!J12*MDC!$AF13/1000</f>
        <v>497.511</v>
      </c>
      <c r="L1141" s="12">
        <f>Cr!K12*MDC!$AF13/1000</f>
        <v>406.77</v>
      </c>
      <c r="M1141" s="12">
        <f>Cr!L12*MDC!$AF13/1000</f>
        <v>350.448</v>
      </c>
      <c r="N1141" s="12">
        <f>Cr!M12*MDC!$AF13/1000</f>
        <v>262.836</v>
      </c>
      <c r="O1141" s="12">
        <f>Cr!N12*MDC!$AF13/1000</f>
        <v>184.611</v>
      </c>
      <c r="P1141" s="12">
        <f>Cr!O12*MDC!$AF13/1000</f>
        <v>159.579</v>
      </c>
      <c r="Q1141" s="12">
        <f>Cr!P12*MDC!$AF13/1000</f>
        <v>162.708</v>
      </c>
      <c r="R1141" s="12">
        <f>Cr!Q12*MDC!$AF13/1000</f>
        <v>172.095</v>
      </c>
      <c r="S1141" s="12">
        <f>Cr!R12*MDC!$AF13/1000</f>
        <v>162.708</v>
      </c>
      <c r="T1141" s="12">
        <f>Cr!S12*MDC!$AF13/1000</f>
        <v>137.676</v>
      </c>
      <c r="U1141" s="12">
        <f>Cr!T12*MDC!$AF13/1000</f>
        <v>131.418</v>
      </c>
      <c r="V1141" s="12">
        <f>Cr!U12*MDC!$AF13/1000</f>
        <v>112.644</v>
      </c>
      <c r="W1141" s="12">
        <f>Cr!V12*MDC!$AF13/1000</f>
        <v>122.031</v>
      </c>
      <c r="X1141" s="12">
        <f>Cr!W12*MDC!$AF13/1000</f>
        <v>106.386</v>
      </c>
      <c r="Y1141" s="12">
        <f>Cr!X12*MDC!$AF13/1000</f>
        <v>106.386</v>
      </c>
      <c r="Z1141" s="12">
        <f>Cr!Y12*MDC!$AF13/1000</f>
        <v>106.386</v>
      </c>
      <c r="AA1141" s="12">
        <f>Cr!Z12*MDC!$AF13/1000</f>
        <v>96.999</v>
      </c>
      <c r="AB1141" s="12">
        <f>Cr!AA12*MDC!$AF13/1000</f>
        <v>96.999</v>
      </c>
      <c r="AC1141" s="12">
        <f>Cr!AB12*MDC!$AF13/1000</f>
        <v>96.999</v>
      </c>
      <c r="AD1141" s="12">
        <f>Cr!AC12*MDC!$AF13/1000</f>
        <v>93.87</v>
      </c>
      <c r="AE1141" s="12">
        <f>Cr!AD12*MDC!$AF13/1000</f>
        <v>93.87</v>
      </c>
      <c r="AF1141" s="12">
        <f>Cr!AE12*MDC!$AF13/1000</f>
        <v>93.87</v>
      </c>
      <c r="AG1141" s="12"/>
    </row>
    <row r="1142" ht="14.25" hidden="1" customHeight="1" outlineLevel="2">
      <c r="B1142" s="7" t="s">
        <v>8</v>
      </c>
      <c r="C1142" s="12">
        <f>Cr!B13*MDC!$AF14/1000</f>
        <v>15.645</v>
      </c>
      <c r="D1142" s="12">
        <f>Cr!C13*MDC!$AF14/1000</f>
        <v>12.516</v>
      </c>
      <c r="E1142" s="12">
        <f>Cr!D13*MDC!$AF14/1000</f>
        <v>12.516</v>
      </c>
      <c r="F1142" s="12">
        <f>Cr!E13*MDC!$AF14/1000</f>
        <v>12.516</v>
      </c>
      <c r="G1142" s="12">
        <f>Cr!F13*MDC!$AF14/1000</f>
        <v>15.645</v>
      </c>
      <c r="H1142" s="12">
        <f>Cr!G13*MDC!$AF14/1000</f>
        <v>12.516</v>
      </c>
      <c r="I1142" s="12">
        <f>Cr!H13*MDC!$AF14/1000</f>
        <v>9.387</v>
      </c>
      <c r="J1142" s="12">
        <f>Cr!I13*MDC!$AF14/1000</f>
        <v>12.516</v>
      </c>
      <c r="K1142" s="12">
        <f>Cr!J13*MDC!$AF14/1000</f>
        <v>12.516</v>
      </c>
      <c r="L1142" s="12">
        <f>Cr!K13*MDC!$AF14/1000</f>
        <v>15.645</v>
      </c>
      <c r="M1142" s="12">
        <f>Cr!L13*MDC!$AF14/1000</f>
        <v>9.387</v>
      </c>
      <c r="N1142" s="12">
        <f>Cr!M13*MDC!$AF14/1000</f>
        <v>12.516</v>
      </c>
      <c r="O1142" s="12">
        <f>Cr!N13*MDC!$AF14/1000</f>
        <v>12.516</v>
      </c>
      <c r="P1142" s="12">
        <f>Cr!O13*MDC!$AF14/1000</f>
        <v>12.516</v>
      </c>
      <c r="Q1142" s="12">
        <f>Cr!P13*MDC!$AF14/1000</f>
        <v>9.387</v>
      </c>
      <c r="R1142" s="12">
        <f>Cr!Q13*MDC!$AF14/1000</f>
        <v>12.516</v>
      </c>
      <c r="S1142" s="12">
        <f>Cr!R13*MDC!$AF14/1000</f>
        <v>12.516</v>
      </c>
      <c r="T1142" s="12">
        <f>Cr!S13*MDC!$AF14/1000</f>
        <v>12.516</v>
      </c>
      <c r="U1142" s="12">
        <f>Cr!T13*MDC!$AF14/1000</f>
        <v>9.387</v>
      </c>
      <c r="V1142" s="12">
        <f>Cr!U13*MDC!$AF14/1000</f>
        <v>9.387</v>
      </c>
      <c r="W1142" s="12">
        <f>Cr!V13*MDC!$AF14/1000</f>
        <v>9.387</v>
      </c>
      <c r="X1142" s="12">
        <f>Cr!W13*MDC!$AF14/1000</f>
        <v>9.387</v>
      </c>
      <c r="Y1142" s="12">
        <f>Cr!X13*MDC!$AF14/1000</f>
        <v>6.258</v>
      </c>
      <c r="Z1142" s="12">
        <f>Cr!Y13*MDC!$AF14/1000</f>
        <v>6.258</v>
      </c>
      <c r="AA1142" s="12">
        <f>Cr!Z13*MDC!$AF14/1000</f>
        <v>6.258</v>
      </c>
      <c r="AB1142" s="12">
        <f>Cr!AA13*MDC!$AF14/1000</f>
        <v>6.258</v>
      </c>
      <c r="AC1142" s="12">
        <f>Cr!AB13*MDC!$AF14/1000</f>
        <v>6.258</v>
      </c>
      <c r="AD1142" s="12">
        <f>Cr!AC13*MDC!$AF14/1000</f>
        <v>6.258</v>
      </c>
      <c r="AE1142" s="12">
        <f>Cr!AD13*MDC!$AF14/1000</f>
        <v>6.258</v>
      </c>
      <c r="AF1142" s="12">
        <f>Cr!AE13*MDC!$AF14/1000</f>
        <v>6.258</v>
      </c>
      <c r="AG1142" s="12"/>
    </row>
    <row r="1143" ht="14.25" hidden="1" customHeight="1" outlineLevel="2">
      <c r="B1143" s="7" t="s">
        <v>19</v>
      </c>
      <c r="C1143" s="12">
        <f>Cr!B14*MDC!$AF15/1000</f>
        <v>269.094</v>
      </c>
      <c r="D1143" s="12">
        <f>Cr!C14*MDC!$AF15/1000</f>
        <v>250.32</v>
      </c>
      <c r="E1143" s="12">
        <f>Cr!D14*MDC!$AF15/1000</f>
        <v>240.933</v>
      </c>
      <c r="F1143" s="12">
        <f>Cr!E14*MDC!$AF15/1000</f>
        <v>228.417</v>
      </c>
      <c r="G1143" s="12">
        <f>Cr!F14*MDC!$AF15/1000</f>
        <v>219.03</v>
      </c>
      <c r="H1143" s="12">
        <f>Cr!G14*MDC!$AF15/1000</f>
        <v>215.901</v>
      </c>
      <c r="I1143" s="12">
        <f>Cr!H14*MDC!$AF15/1000</f>
        <v>156.45</v>
      </c>
      <c r="J1143" s="12">
        <f>Cr!I14*MDC!$AF15/1000</f>
        <v>125.16</v>
      </c>
      <c r="K1143" s="12">
        <f>Cr!J14*MDC!$AF15/1000</f>
        <v>131.418</v>
      </c>
      <c r="L1143" s="12">
        <f>Cr!K14*MDC!$AF15/1000</f>
        <v>134.547</v>
      </c>
      <c r="M1143" s="12">
        <f>Cr!L14*MDC!$AF15/1000</f>
        <v>137.676</v>
      </c>
      <c r="N1143" s="12">
        <f>Cr!M14*MDC!$AF15/1000</f>
        <v>137.676</v>
      </c>
      <c r="O1143" s="12">
        <f>Cr!N14*MDC!$AF15/1000</f>
        <v>140.805</v>
      </c>
      <c r="P1143" s="12">
        <f>Cr!O14*MDC!$AF15/1000</f>
        <v>147.063</v>
      </c>
      <c r="Q1143" s="12">
        <f>Cr!P14*MDC!$AF15/1000</f>
        <v>153.321</v>
      </c>
      <c r="R1143" s="12">
        <f>Cr!Q14*MDC!$AF15/1000</f>
        <v>156.45</v>
      </c>
      <c r="S1143" s="12">
        <f>Cr!R14*MDC!$AF15/1000</f>
        <v>156.45</v>
      </c>
      <c r="T1143" s="12">
        <f>Cr!S14*MDC!$AF15/1000</f>
        <v>156.45</v>
      </c>
      <c r="U1143" s="12">
        <f>Cr!T14*MDC!$AF15/1000</f>
        <v>150.192</v>
      </c>
      <c r="V1143" s="12">
        <f>Cr!U14*MDC!$AF15/1000</f>
        <v>115.773</v>
      </c>
      <c r="W1143" s="12">
        <f>Cr!V14*MDC!$AF15/1000</f>
        <v>125.16</v>
      </c>
      <c r="X1143" s="12">
        <f>Cr!W14*MDC!$AF15/1000</f>
        <v>128.289</v>
      </c>
      <c r="Y1143" s="12">
        <f>Cr!X14*MDC!$AF15/1000</f>
        <v>125.16</v>
      </c>
      <c r="Z1143" s="12">
        <f>Cr!Y14*MDC!$AF15/1000</f>
        <v>112.644</v>
      </c>
      <c r="AA1143" s="12">
        <f>Cr!Z14*MDC!$AF15/1000</f>
        <v>109.515</v>
      </c>
      <c r="AB1143" s="12">
        <f>Cr!AA14*MDC!$AF15/1000</f>
        <v>109.515</v>
      </c>
      <c r="AC1143" s="12">
        <f>Cr!AB14*MDC!$AF15/1000</f>
        <v>109.515</v>
      </c>
      <c r="AD1143" s="12">
        <f>Cr!AC14*MDC!$AF15/1000</f>
        <v>109.515</v>
      </c>
      <c r="AE1143" s="12">
        <f>Cr!AD14*MDC!$AF15/1000</f>
        <v>109.515</v>
      </c>
      <c r="AF1143" s="12">
        <f>Cr!AE14*MDC!$AF15/1000</f>
        <v>106.386</v>
      </c>
      <c r="AG1143" s="12"/>
    </row>
    <row r="1144" ht="14.25" hidden="1" customHeight="1" outlineLevel="2">
      <c r="B1144" s="7" t="s">
        <v>9</v>
      </c>
      <c r="C1144" s="12">
        <f>Cr!B15*MDC!$AF16/1000</f>
        <v>0</v>
      </c>
      <c r="D1144" s="12">
        <f>Cr!C15*MDC!$AF16/1000</f>
        <v>0</v>
      </c>
      <c r="E1144" s="12">
        <f>Cr!D15*MDC!$AF16/1000</f>
        <v>0</v>
      </c>
      <c r="F1144" s="12">
        <f>Cr!E15*MDC!$AF16/1000</f>
        <v>0</v>
      </c>
      <c r="G1144" s="12">
        <f>Cr!F15*MDC!$AF16/1000</f>
        <v>0</v>
      </c>
      <c r="H1144" s="12">
        <f>Cr!G15*MDC!$AF16/1000</f>
        <v>0</v>
      </c>
      <c r="I1144" s="12">
        <f>Cr!H15*MDC!$AF16/1000</f>
        <v>0</v>
      </c>
      <c r="J1144" s="12">
        <f>Cr!I15*MDC!$AF16/1000</f>
        <v>0</v>
      </c>
      <c r="K1144" s="12">
        <f>Cr!J15*MDC!$AF16/1000</f>
        <v>0</v>
      </c>
      <c r="L1144" s="12">
        <f>Cr!K15*MDC!$AF16/1000</f>
        <v>0</v>
      </c>
      <c r="M1144" s="12">
        <f>Cr!L15*MDC!$AF16/1000</f>
        <v>0</v>
      </c>
      <c r="N1144" s="12">
        <f>Cr!M15*MDC!$AF16/1000</f>
        <v>0</v>
      </c>
      <c r="O1144" s="12">
        <f>Cr!N15*MDC!$AF16/1000</f>
        <v>0</v>
      </c>
      <c r="P1144" s="12">
        <f>Cr!O15*MDC!$AF16/1000</f>
        <v>0</v>
      </c>
      <c r="Q1144" s="12">
        <f>Cr!P15*MDC!$AF16/1000</f>
        <v>0</v>
      </c>
      <c r="R1144" s="12">
        <f>Cr!Q15*MDC!$AF16/1000</f>
        <v>0</v>
      </c>
      <c r="S1144" s="12">
        <f>Cr!R15*MDC!$AF16/1000</f>
        <v>0</v>
      </c>
      <c r="T1144" s="12">
        <f>Cr!S15*MDC!$AF16/1000</f>
        <v>0</v>
      </c>
      <c r="U1144" s="12">
        <f>Cr!T15*MDC!$AF16/1000</f>
        <v>0</v>
      </c>
      <c r="V1144" s="12">
        <f>Cr!U15*MDC!$AF16/1000</f>
        <v>0</v>
      </c>
      <c r="W1144" s="12">
        <f>Cr!V15*MDC!$AF16/1000</f>
        <v>0</v>
      </c>
      <c r="X1144" s="12">
        <f>Cr!W15*MDC!$AF16/1000</f>
        <v>0</v>
      </c>
      <c r="Y1144" s="12">
        <f>Cr!X15*MDC!$AF16/1000</f>
        <v>0</v>
      </c>
      <c r="Z1144" s="12">
        <f>Cr!Y15*MDC!$AF16/1000</f>
        <v>0</v>
      </c>
      <c r="AA1144" s="12">
        <f>Cr!Z15*MDC!$AF16/1000</f>
        <v>0</v>
      </c>
      <c r="AB1144" s="12">
        <f>Cr!AA15*MDC!$AF16/1000</f>
        <v>0</v>
      </c>
      <c r="AC1144" s="12">
        <f>Cr!AB15*MDC!$AF16/1000</f>
        <v>0</v>
      </c>
      <c r="AD1144" s="12">
        <f>Cr!AC15*MDC!$AF16/1000</f>
        <v>0</v>
      </c>
      <c r="AE1144" s="12">
        <f>Cr!AD15*MDC!$AF16/1000</f>
        <v>0</v>
      </c>
      <c r="AF1144" s="12">
        <f>Cr!AE15*MDC!$AF16/1000</f>
        <v>0</v>
      </c>
      <c r="AG1144" s="12"/>
    </row>
    <row r="1145" ht="14.25" hidden="1" customHeight="1" outlineLevel="2">
      <c r="B1145" s="7" t="s">
        <v>20</v>
      </c>
      <c r="C1145" s="12">
        <f>Cr!B16*MDC!$AF17/1000</f>
        <v>9.387</v>
      </c>
      <c r="D1145" s="12">
        <f>Cr!C16*MDC!$AF17/1000</f>
        <v>6.258</v>
      </c>
      <c r="E1145" s="12">
        <f>Cr!D16*MDC!$AF17/1000</f>
        <v>6.258</v>
      </c>
      <c r="F1145" s="12">
        <f>Cr!E16*MDC!$AF17/1000</f>
        <v>6.258</v>
      </c>
      <c r="G1145" s="12">
        <f>Cr!F16*MDC!$AF17/1000</f>
        <v>6.258</v>
      </c>
      <c r="H1145" s="12">
        <f>Cr!G16*MDC!$AF17/1000</f>
        <v>6.258</v>
      </c>
      <c r="I1145" s="12">
        <f>Cr!H16*MDC!$AF17/1000</f>
        <v>6.258</v>
      </c>
      <c r="J1145" s="12">
        <f>Cr!I16*MDC!$AF17/1000</f>
        <v>6.258</v>
      </c>
      <c r="K1145" s="12">
        <f>Cr!J16*MDC!$AF17/1000</f>
        <v>6.258</v>
      </c>
      <c r="L1145" s="12">
        <f>Cr!K16*MDC!$AF17/1000</f>
        <v>6.258</v>
      </c>
      <c r="M1145" s="12">
        <f>Cr!L16*MDC!$AF17/1000</f>
        <v>6.258</v>
      </c>
      <c r="N1145" s="12">
        <f>Cr!M16*MDC!$AF17/1000</f>
        <v>6.258</v>
      </c>
      <c r="O1145" s="12">
        <f>Cr!N16*MDC!$AF17/1000</f>
        <v>6.258</v>
      </c>
      <c r="P1145" s="12">
        <f>Cr!O16*MDC!$AF17/1000</f>
        <v>6.258</v>
      </c>
      <c r="Q1145" s="12">
        <f>Cr!P16*MDC!$AF17/1000</f>
        <v>9.387</v>
      </c>
      <c r="R1145" s="12">
        <f>Cr!Q16*MDC!$AF17/1000</f>
        <v>9.387</v>
      </c>
      <c r="S1145" s="12">
        <f>Cr!R16*MDC!$AF17/1000</f>
        <v>9.387</v>
      </c>
      <c r="T1145" s="12">
        <f>Cr!S16*MDC!$AF17/1000</f>
        <v>9.387</v>
      </c>
      <c r="U1145" s="12">
        <f>Cr!T16*MDC!$AF17/1000</f>
        <v>6.258</v>
      </c>
      <c r="V1145" s="12">
        <f>Cr!U16*MDC!$AF17/1000</f>
        <v>6.258</v>
      </c>
      <c r="W1145" s="12">
        <f>Cr!V16*MDC!$AF17/1000</f>
        <v>6.258</v>
      </c>
      <c r="X1145" s="12">
        <f>Cr!W16*MDC!$AF17/1000</f>
        <v>3.129</v>
      </c>
      <c r="Y1145" s="12">
        <f>Cr!X16*MDC!$AF17/1000</f>
        <v>3.129</v>
      </c>
      <c r="Z1145" s="12">
        <f>Cr!Y16*MDC!$AF17/1000</f>
        <v>3.129</v>
      </c>
      <c r="AA1145" s="12">
        <f>Cr!Z16*MDC!$AF17/1000</f>
        <v>3.129</v>
      </c>
      <c r="AB1145" s="12">
        <f>Cr!AA16*MDC!$AF17/1000</f>
        <v>3.129</v>
      </c>
      <c r="AC1145" s="12">
        <f>Cr!AB16*MDC!$AF17/1000</f>
        <v>3.129</v>
      </c>
      <c r="AD1145" s="12">
        <f>Cr!AC16*MDC!$AF17/1000</f>
        <v>3.129</v>
      </c>
      <c r="AE1145" s="12">
        <f>Cr!AD16*MDC!$AF17/1000</f>
        <v>3.129</v>
      </c>
      <c r="AF1145" s="12">
        <f>Cr!AE16*MDC!$AF17/1000</f>
        <v>3.129</v>
      </c>
      <c r="AG1145" s="12"/>
    </row>
    <row r="1146" ht="14.25" hidden="1" customHeight="1" outlineLevel="2">
      <c r="B1146" s="7" t="s">
        <v>21</v>
      </c>
      <c r="C1146" s="12">
        <f>Cr!B17*MDC!$AF18/1000</f>
        <v>9.387</v>
      </c>
      <c r="D1146" s="12">
        <f>Cr!C17*MDC!$AF18/1000</f>
        <v>9.387</v>
      </c>
      <c r="E1146" s="12">
        <f>Cr!D17*MDC!$AF18/1000</f>
        <v>3.129</v>
      </c>
      <c r="F1146" s="12">
        <f>Cr!E17*MDC!$AF18/1000</f>
        <v>3.129</v>
      </c>
      <c r="G1146" s="12">
        <f>Cr!F17*MDC!$AF18/1000</f>
        <v>3.129</v>
      </c>
      <c r="H1146" s="12">
        <f>Cr!G17*MDC!$AF18/1000</f>
        <v>3.129</v>
      </c>
      <c r="I1146" s="12">
        <f>Cr!H17*MDC!$AF18/1000</f>
        <v>3.129</v>
      </c>
      <c r="J1146" s="12">
        <f>Cr!I17*MDC!$AF18/1000</f>
        <v>3.129</v>
      </c>
      <c r="K1146" s="12">
        <f>Cr!J17*MDC!$AF18/1000</f>
        <v>3.129</v>
      </c>
      <c r="L1146" s="12">
        <f>Cr!K17*MDC!$AF18/1000</f>
        <v>3.129</v>
      </c>
      <c r="M1146" s="12">
        <f>Cr!L17*MDC!$AF18/1000</f>
        <v>3.129</v>
      </c>
      <c r="N1146" s="12">
        <f>Cr!M17*MDC!$AF18/1000</f>
        <v>3.129</v>
      </c>
      <c r="O1146" s="12">
        <f>Cr!N17*MDC!$AF18/1000</f>
        <v>3.129</v>
      </c>
      <c r="P1146" s="12">
        <f>Cr!O17*MDC!$AF18/1000</f>
        <v>3.129</v>
      </c>
      <c r="Q1146" s="12">
        <f>Cr!P17*MDC!$AF18/1000</f>
        <v>3.129</v>
      </c>
      <c r="R1146" s="12">
        <f>Cr!Q17*MDC!$AF18/1000</f>
        <v>3.129</v>
      </c>
      <c r="S1146" s="12">
        <f>Cr!R17*MDC!$AF18/1000</f>
        <v>3.129</v>
      </c>
      <c r="T1146" s="12">
        <f>Cr!S17*MDC!$AF18/1000</f>
        <v>3.129</v>
      </c>
      <c r="U1146" s="12">
        <f>Cr!T17*MDC!$AF18/1000</f>
        <v>3.129</v>
      </c>
      <c r="V1146" s="12">
        <f>Cr!U17*MDC!$AF18/1000</f>
        <v>3.129</v>
      </c>
      <c r="W1146" s="12">
        <f>Cr!V17*MDC!$AF18/1000</f>
        <v>3.129</v>
      </c>
      <c r="X1146" s="12">
        <f>Cr!W17*MDC!$AF18/1000</f>
        <v>3.129</v>
      </c>
      <c r="Y1146" s="12">
        <f>Cr!X17*MDC!$AF18/1000</f>
        <v>3.129</v>
      </c>
      <c r="Z1146" s="12">
        <f>Cr!Y17*MDC!$AF18/1000</f>
        <v>3.129</v>
      </c>
      <c r="AA1146" s="12">
        <f>Cr!Z17*MDC!$AF18/1000</f>
        <v>3.129</v>
      </c>
      <c r="AB1146" s="12">
        <f>Cr!AA17*MDC!$AF18/1000</f>
        <v>3.129</v>
      </c>
      <c r="AC1146" s="12">
        <f>Cr!AB17*MDC!$AF18/1000</f>
        <v>3.129</v>
      </c>
      <c r="AD1146" s="12">
        <f>Cr!AC17*MDC!$AF18/1000</f>
        <v>3.129</v>
      </c>
      <c r="AE1146" s="12">
        <f>Cr!AD17*MDC!$AF18/1000</f>
        <v>3.129</v>
      </c>
      <c r="AF1146" s="12">
        <f>Cr!AE17*MDC!$AF18/1000</f>
        <v>3.129</v>
      </c>
      <c r="AG1146" s="12"/>
    </row>
    <row r="1147" ht="14.25" hidden="1" customHeight="1" outlineLevel="2">
      <c r="B1147" s="7" t="s">
        <v>22</v>
      </c>
      <c r="C1147" s="12">
        <f>Cr!B18*MDC!$AF19/1000</f>
        <v>0</v>
      </c>
      <c r="D1147" s="12">
        <f>Cr!C18*MDC!$AF19/1000</f>
        <v>0</v>
      </c>
      <c r="E1147" s="12">
        <f>Cr!D18*MDC!$AF19/1000</f>
        <v>0</v>
      </c>
      <c r="F1147" s="12">
        <f>Cr!E18*MDC!$AF19/1000</f>
        <v>0</v>
      </c>
      <c r="G1147" s="12">
        <f>Cr!F18*MDC!$AF19/1000</f>
        <v>0</v>
      </c>
      <c r="H1147" s="12">
        <f>Cr!G18*MDC!$AF19/1000</f>
        <v>0</v>
      </c>
      <c r="I1147" s="12">
        <f>Cr!H18*MDC!$AF19/1000</f>
        <v>0</v>
      </c>
      <c r="J1147" s="12">
        <f>Cr!I18*MDC!$AF19/1000</f>
        <v>0</v>
      </c>
      <c r="K1147" s="12">
        <f>Cr!J18*MDC!$AF19/1000</f>
        <v>0</v>
      </c>
      <c r="L1147" s="12">
        <f>Cr!K18*MDC!$AF19/1000</f>
        <v>0</v>
      </c>
      <c r="M1147" s="12">
        <f>Cr!L18*MDC!$AF19/1000</f>
        <v>0</v>
      </c>
      <c r="N1147" s="12">
        <f>Cr!M18*MDC!$AF19/1000</f>
        <v>0</v>
      </c>
      <c r="O1147" s="12">
        <f>Cr!N18*MDC!$AF19/1000</f>
        <v>0</v>
      </c>
      <c r="P1147" s="12">
        <f>Cr!O18*MDC!$AF19/1000</f>
        <v>0</v>
      </c>
      <c r="Q1147" s="12">
        <f>Cr!P18*MDC!$AF19/1000</f>
        <v>0</v>
      </c>
      <c r="R1147" s="12">
        <f>Cr!Q18*MDC!$AF19/1000</f>
        <v>0</v>
      </c>
      <c r="S1147" s="12">
        <f>Cr!R18*MDC!$AF19/1000</f>
        <v>0</v>
      </c>
      <c r="T1147" s="12">
        <f>Cr!S18*MDC!$AF19/1000</f>
        <v>0</v>
      </c>
      <c r="U1147" s="12">
        <f>Cr!T18*MDC!$AF19/1000</f>
        <v>0</v>
      </c>
      <c r="V1147" s="12">
        <f>Cr!U18*MDC!$AF19/1000</f>
        <v>0</v>
      </c>
      <c r="W1147" s="12">
        <f>Cr!V18*MDC!$AF19/1000</f>
        <v>0</v>
      </c>
      <c r="X1147" s="12">
        <f>Cr!W18*MDC!$AF19/1000</f>
        <v>0</v>
      </c>
      <c r="Y1147" s="12">
        <f>Cr!X18*MDC!$AF19/1000</f>
        <v>0</v>
      </c>
      <c r="Z1147" s="12">
        <f>Cr!Y18*MDC!$AF19/1000</f>
        <v>0</v>
      </c>
      <c r="AA1147" s="12">
        <f>Cr!Z18*MDC!$AF19/1000</f>
        <v>0</v>
      </c>
      <c r="AB1147" s="12">
        <f>Cr!AA18*MDC!$AF19/1000</f>
        <v>0</v>
      </c>
      <c r="AC1147" s="12">
        <f>Cr!AB18*MDC!$AF19/1000</f>
        <v>0</v>
      </c>
      <c r="AD1147" s="12">
        <f>Cr!AC18*MDC!$AF19/1000</f>
        <v>0</v>
      </c>
      <c r="AE1147" s="12">
        <f>Cr!AD18*MDC!$AF19/1000</f>
        <v>0</v>
      </c>
      <c r="AF1147" s="12">
        <f>Cr!AE18*MDC!$AF19/1000</f>
        <v>0</v>
      </c>
      <c r="AG1147" s="12"/>
    </row>
    <row r="1148" ht="14.25" hidden="1" customHeight="1" outlineLevel="2">
      <c r="B1148" s="7" t="s">
        <v>17</v>
      </c>
      <c r="C1148" s="12">
        <f>Cr!B19*MDC!$AF20/1000</f>
        <v>56.322</v>
      </c>
      <c r="D1148" s="12">
        <f>Cr!C19*MDC!$AF20/1000</f>
        <v>40.677</v>
      </c>
      <c r="E1148" s="12">
        <f>Cr!D19*MDC!$AF20/1000</f>
        <v>31.29</v>
      </c>
      <c r="F1148" s="12">
        <f>Cr!E19*MDC!$AF20/1000</f>
        <v>34.419</v>
      </c>
      <c r="G1148" s="12">
        <f>Cr!F19*MDC!$AF20/1000</f>
        <v>37.548</v>
      </c>
      <c r="H1148" s="12">
        <f>Cr!G19*MDC!$AF20/1000</f>
        <v>37.548</v>
      </c>
      <c r="I1148" s="12">
        <f>Cr!H19*MDC!$AF20/1000</f>
        <v>37.548</v>
      </c>
      <c r="J1148" s="12">
        <f>Cr!I19*MDC!$AF20/1000</f>
        <v>34.419</v>
      </c>
      <c r="K1148" s="12">
        <f>Cr!J19*MDC!$AF20/1000</f>
        <v>34.419</v>
      </c>
      <c r="L1148" s="12">
        <f>Cr!K19*MDC!$AF20/1000</f>
        <v>34.419</v>
      </c>
      <c r="M1148" s="12">
        <f>Cr!L19*MDC!$AF20/1000</f>
        <v>37.548</v>
      </c>
      <c r="N1148" s="12">
        <f>Cr!M19*MDC!$AF20/1000</f>
        <v>37.548</v>
      </c>
      <c r="O1148" s="12">
        <f>Cr!N19*MDC!$AF20/1000</f>
        <v>37.548</v>
      </c>
      <c r="P1148" s="12">
        <f>Cr!O19*MDC!$AF20/1000</f>
        <v>37.548</v>
      </c>
      <c r="Q1148" s="12">
        <f>Cr!P19*MDC!$AF20/1000</f>
        <v>37.548</v>
      </c>
      <c r="R1148" s="12">
        <f>Cr!Q19*MDC!$AF20/1000</f>
        <v>37.548</v>
      </c>
      <c r="S1148" s="12">
        <f>Cr!R19*MDC!$AF20/1000</f>
        <v>37.548</v>
      </c>
      <c r="T1148" s="12">
        <f>Cr!S19*MDC!$AF20/1000</f>
        <v>40.677</v>
      </c>
      <c r="U1148" s="12">
        <f>Cr!T19*MDC!$AF20/1000</f>
        <v>40.677</v>
      </c>
      <c r="V1148" s="12">
        <f>Cr!U19*MDC!$AF20/1000</f>
        <v>31.29</v>
      </c>
      <c r="W1148" s="12">
        <f>Cr!V19*MDC!$AF20/1000</f>
        <v>34.419</v>
      </c>
      <c r="X1148" s="12">
        <f>Cr!W19*MDC!$AF20/1000</f>
        <v>37.548</v>
      </c>
      <c r="Y1148" s="12">
        <f>Cr!X19*MDC!$AF20/1000</f>
        <v>34.419</v>
      </c>
      <c r="Z1148" s="12">
        <f>Cr!Y19*MDC!$AF20/1000</f>
        <v>25.032</v>
      </c>
      <c r="AA1148" s="12">
        <f>Cr!Z19*MDC!$AF20/1000</f>
        <v>28.161</v>
      </c>
      <c r="AB1148" s="12">
        <f>Cr!AA19*MDC!$AF20/1000</f>
        <v>34.419</v>
      </c>
      <c r="AC1148" s="12">
        <f>Cr!AB19*MDC!$AF20/1000</f>
        <v>28.161</v>
      </c>
      <c r="AD1148" s="12">
        <f>Cr!AC19*MDC!$AF20/1000</f>
        <v>37.548</v>
      </c>
      <c r="AE1148" s="12">
        <f>Cr!AD19*MDC!$AF20/1000</f>
        <v>37.548</v>
      </c>
      <c r="AF1148" s="12">
        <f>Cr!AE19*MDC!$AF20/1000</f>
        <v>34.419</v>
      </c>
      <c r="AG1148" s="12"/>
    </row>
    <row r="1149" ht="14.25" hidden="1" customHeight="1" outlineLevel="2">
      <c r="B1149" s="7" t="s">
        <v>23</v>
      </c>
      <c r="C1149" s="12">
        <f>Cr!B20*MDC!$AF21/1000</f>
        <v>0</v>
      </c>
      <c r="D1149" s="12">
        <f>Cr!C20*MDC!$AF21/1000</f>
        <v>0</v>
      </c>
      <c r="E1149" s="12">
        <f>Cr!D20*MDC!$AF21/1000</f>
        <v>0</v>
      </c>
      <c r="F1149" s="12">
        <f>Cr!E20*MDC!$AF21/1000</f>
        <v>0</v>
      </c>
      <c r="G1149" s="12">
        <f>Cr!F20*MDC!$AF21/1000</f>
        <v>0</v>
      </c>
      <c r="H1149" s="12">
        <f>Cr!G20*MDC!$AF21/1000</f>
        <v>0</v>
      </c>
      <c r="I1149" s="12">
        <f>Cr!H20*MDC!$AF21/1000</f>
        <v>0</v>
      </c>
      <c r="J1149" s="12">
        <f>Cr!I20*MDC!$AF21/1000</f>
        <v>0</v>
      </c>
      <c r="K1149" s="12">
        <f>Cr!J20*MDC!$AF21/1000</f>
        <v>0</v>
      </c>
      <c r="L1149" s="12">
        <f>Cr!K20*MDC!$AF21/1000</f>
        <v>0</v>
      </c>
      <c r="M1149" s="12">
        <f>Cr!L20*MDC!$AF21/1000</f>
        <v>0</v>
      </c>
      <c r="N1149" s="12">
        <f>Cr!M20*MDC!$AF21/1000</f>
        <v>0</v>
      </c>
      <c r="O1149" s="12">
        <f>Cr!N20*MDC!$AF21/1000</f>
        <v>0</v>
      </c>
      <c r="P1149" s="12">
        <f>Cr!O20*MDC!$AF21/1000</f>
        <v>0</v>
      </c>
      <c r="Q1149" s="12">
        <f>Cr!P20*MDC!$AF21/1000</f>
        <v>0</v>
      </c>
      <c r="R1149" s="12">
        <f>Cr!Q20*MDC!$AF21/1000</f>
        <v>0</v>
      </c>
      <c r="S1149" s="12">
        <f>Cr!R20*MDC!$AF21/1000</f>
        <v>0</v>
      </c>
      <c r="T1149" s="12">
        <f>Cr!S20*MDC!$AF21/1000</f>
        <v>0</v>
      </c>
      <c r="U1149" s="12">
        <f>Cr!T20*MDC!$AF21/1000</f>
        <v>0</v>
      </c>
      <c r="V1149" s="12">
        <f>Cr!U20*MDC!$AF21/1000</f>
        <v>0</v>
      </c>
      <c r="W1149" s="12">
        <f>Cr!V20*MDC!$AF21/1000</f>
        <v>0</v>
      </c>
      <c r="X1149" s="12">
        <f>Cr!W20*MDC!$AF21/1000</f>
        <v>0</v>
      </c>
      <c r="Y1149" s="12">
        <f>Cr!X20*MDC!$AF21/1000</f>
        <v>0</v>
      </c>
      <c r="Z1149" s="12">
        <f>Cr!Y20*MDC!$AF21/1000</f>
        <v>0</v>
      </c>
      <c r="AA1149" s="12">
        <f>Cr!Z20*MDC!$AF21/1000</f>
        <v>0</v>
      </c>
      <c r="AB1149" s="12">
        <f>Cr!AA20*MDC!$AF21/1000</f>
        <v>0</v>
      </c>
      <c r="AC1149" s="12">
        <f>Cr!AB20*MDC!$AF21/1000</f>
        <v>0</v>
      </c>
      <c r="AD1149" s="12">
        <f>Cr!AC20*MDC!$AF21/1000</f>
        <v>0</v>
      </c>
      <c r="AE1149" s="12">
        <f>Cr!AD20*MDC!$AF21/1000</f>
        <v>0</v>
      </c>
      <c r="AF1149" s="12">
        <f>Cr!AE20*MDC!$AF21/1000</f>
        <v>0</v>
      </c>
      <c r="AG1149" s="12"/>
    </row>
    <row r="1150" ht="14.25" hidden="1" customHeight="1" outlineLevel="2">
      <c r="B1150" s="7" t="s">
        <v>24</v>
      </c>
      <c r="C1150" s="12">
        <f>Cr!B21*MDC!$AF22/1000</f>
        <v>37.548</v>
      </c>
      <c r="D1150" s="12">
        <f>Cr!C21*MDC!$AF22/1000</f>
        <v>40.677</v>
      </c>
      <c r="E1150" s="12">
        <f>Cr!D21*MDC!$AF22/1000</f>
        <v>37.548</v>
      </c>
      <c r="F1150" s="12">
        <f>Cr!E21*MDC!$AF22/1000</f>
        <v>34.419</v>
      </c>
      <c r="G1150" s="12">
        <f>Cr!F21*MDC!$AF22/1000</f>
        <v>31.29</v>
      </c>
      <c r="H1150" s="12">
        <f>Cr!G21*MDC!$AF22/1000</f>
        <v>28.161</v>
      </c>
      <c r="I1150" s="12">
        <f>Cr!H21*MDC!$AF22/1000</f>
        <v>21.903</v>
      </c>
      <c r="J1150" s="12">
        <f>Cr!I21*MDC!$AF22/1000</f>
        <v>18.774</v>
      </c>
      <c r="K1150" s="12">
        <f>Cr!J21*MDC!$AF22/1000</f>
        <v>18.774</v>
      </c>
      <c r="L1150" s="12">
        <f>Cr!K21*MDC!$AF22/1000</f>
        <v>15.645</v>
      </c>
      <c r="M1150" s="12">
        <f>Cr!L21*MDC!$AF22/1000</f>
        <v>15.645</v>
      </c>
      <c r="N1150" s="12">
        <f>Cr!M21*MDC!$AF22/1000</f>
        <v>15.645</v>
      </c>
      <c r="O1150" s="12">
        <f>Cr!N21*MDC!$AF22/1000</f>
        <v>15.645</v>
      </c>
      <c r="P1150" s="12">
        <f>Cr!O21*MDC!$AF22/1000</f>
        <v>15.645</v>
      </c>
      <c r="Q1150" s="12">
        <f>Cr!P21*MDC!$AF22/1000</f>
        <v>15.645</v>
      </c>
      <c r="R1150" s="12">
        <f>Cr!Q21*MDC!$AF22/1000</f>
        <v>12.516</v>
      </c>
      <c r="S1150" s="12">
        <f>Cr!R21*MDC!$AF22/1000</f>
        <v>12.516</v>
      </c>
      <c r="T1150" s="12">
        <f>Cr!S21*MDC!$AF22/1000</f>
        <v>12.516</v>
      </c>
      <c r="U1150" s="12">
        <f>Cr!T21*MDC!$AF22/1000</f>
        <v>12.516</v>
      </c>
      <c r="V1150" s="12">
        <f>Cr!U21*MDC!$AF22/1000</f>
        <v>12.516</v>
      </c>
      <c r="W1150" s="12">
        <f>Cr!V21*MDC!$AF22/1000</f>
        <v>12.516</v>
      </c>
      <c r="X1150" s="12">
        <f>Cr!W21*MDC!$AF22/1000</f>
        <v>12.516</v>
      </c>
      <c r="Y1150" s="12">
        <f>Cr!X21*MDC!$AF22/1000</f>
        <v>12.516</v>
      </c>
      <c r="Z1150" s="12">
        <f>Cr!Y21*MDC!$AF22/1000</f>
        <v>12.516</v>
      </c>
      <c r="AA1150" s="12">
        <f>Cr!Z21*MDC!$AF22/1000</f>
        <v>12.516</v>
      </c>
      <c r="AB1150" s="12">
        <f>Cr!AA21*MDC!$AF22/1000</f>
        <v>12.516</v>
      </c>
      <c r="AC1150" s="12">
        <f>Cr!AB21*MDC!$AF22/1000</f>
        <v>12.516</v>
      </c>
      <c r="AD1150" s="12">
        <f>Cr!AC21*MDC!$AF22/1000</f>
        <v>12.516</v>
      </c>
      <c r="AE1150" s="12">
        <f>Cr!AD21*MDC!$AF22/1000</f>
        <v>12.516</v>
      </c>
      <c r="AF1150" s="12">
        <f>Cr!AE21*MDC!$AF22/1000</f>
        <v>9.387</v>
      </c>
      <c r="AG1150" s="12"/>
    </row>
    <row r="1151" ht="14.25" hidden="1" customHeight="1" outlineLevel="2">
      <c r="B1151" s="7" t="s">
        <v>5</v>
      </c>
      <c r="C1151" s="12">
        <f>Cr!B22*MDC!$AF23/1000</f>
        <v>0</v>
      </c>
      <c r="D1151" s="12">
        <f>Cr!C22*MDC!$AF23/1000</f>
        <v>0</v>
      </c>
      <c r="E1151" s="12">
        <f>Cr!D22*MDC!$AF23/1000</f>
        <v>0</v>
      </c>
      <c r="F1151" s="12">
        <f>Cr!E22*MDC!$AF23/1000</f>
        <v>0</v>
      </c>
      <c r="G1151" s="12">
        <f>Cr!F22*MDC!$AF23/1000</f>
        <v>0</v>
      </c>
      <c r="H1151" s="12">
        <f>Cr!G22*MDC!$AF23/1000</f>
        <v>0</v>
      </c>
      <c r="I1151" s="12">
        <f>Cr!H22*MDC!$AF23/1000</f>
        <v>0</v>
      </c>
      <c r="J1151" s="12">
        <f>Cr!I22*MDC!$AF23/1000</f>
        <v>0</v>
      </c>
      <c r="K1151" s="12">
        <f>Cr!J22*MDC!$AF23/1000</f>
        <v>0</v>
      </c>
      <c r="L1151" s="12">
        <f>Cr!K22*MDC!$AF23/1000</f>
        <v>0</v>
      </c>
      <c r="M1151" s="12">
        <f>Cr!L22*MDC!$AF23/1000</f>
        <v>0</v>
      </c>
      <c r="N1151" s="12">
        <f>Cr!M22*MDC!$AF23/1000</f>
        <v>0</v>
      </c>
      <c r="O1151" s="12">
        <f>Cr!N22*MDC!$AF23/1000</f>
        <v>0</v>
      </c>
      <c r="P1151" s="12">
        <f>Cr!O22*MDC!$AF23/1000</f>
        <v>0</v>
      </c>
      <c r="Q1151" s="12">
        <f>Cr!P22*MDC!$AF23/1000</f>
        <v>0</v>
      </c>
      <c r="R1151" s="12">
        <f>Cr!Q22*MDC!$AF23/1000</f>
        <v>0</v>
      </c>
      <c r="S1151" s="12">
        <f>Cr!R22*MDC!$AF23/1000</f>
        <v>0</v>
      </c>
      <c r="T1151" s="12">
        <f>Cr!S22*MDC!$AF23/1000</f>
        <v>0</v>
      </c>
      <c r="U1151" s="12">
        <f>Cr!T22*MDC!$AF23/1000</f>
        <v>0</v>
      </c>
      <c r="V1151" s="12">
        <f>Cr!U22*MDC!$AF23/1000</f>
        <v>0</v>
      </c>
      <c r="W1151" s="12">
        <f>Cr!V22*MDC!$AF23/1000</f>
        <v>0</v>
      </c>
      <c r="X1151" s="12">
        <f>Cr!W22*MDC!$AF23/1000</f>
        <v>0</v>
      </c>
      <c r="Y1151" s="12">
        <f>Cr!X22*MDC!$AF23/1000</f>
        <v>0</v>
      </c>
      <c r="Z1151" s="12">
        <f>Cr!Y22*MDC!$AF23/1000</f>
        <v>0</v>
      </c>
      <c r="AA1151" s="12">
        <f>Cr!Z22*MDC!$AF23/1000</f>
        <v>0</v>
      </c>
      <c r="AB1151" s="12">
        <f>Cr!AA22*MDC!$AF23/1000</f>
        <v>0</v>
      </c>
      <c r="AC1151" s="12">
        <f>Cr!AB22*MDC!$AF23/1000</f>
        <v>0</v>
      </c>
      <c r="AD1151" s="12">
        <f>Cr!AC22*MDC!$AF23/1000</f>
        <v>0</v>
      </c>
      <c r="AE1151" s="12">
        <f>Cr!AD22*MDC!$AF23/1000</f>
        <v>0</v>
      </c>
      <c r="AF1151" s="12">
        <f>Cr!AE22*MDC!$AF23/1000</f>
        <v>0</v>
      </c>
      <c r="AG1151" s="12"/>
    </row>
    <row r="1152" ht="14.25" hidden="1" customHeight="1" outlineLevel="2">
      <c r="B1152" s="7" t="s">
        <v>26</v>
      </c>
      <c r="C1152" s="12">
        <f>Cr!B23*MDC!$AF24/1000</f>
        <v>178.353</v>
      </c>
      <c r="D1152" s="12">
        <f>Cr!C23*MDC!$AF24/1000</f>
        <v>172.095</v>
      </c>
      <c r="E1152" s="12">
        <f>Cr!D23*MDC!$AF24/1000</f>
        <v>165.837</v>
      </c>
      <c r="F1152" s="12">
        <f>Cr!E23*MDC!$AF24/1000</f>
        <v>172.095</v>
      </c>
      <c r="G1152" s="12">
        <f>Cr!F23*MDC!$AF24/1000</f>
        <v>165.837</v>
      </c>
      <c r="H1152" s="12">
        <f>Cr!G23*MDC!$AF24/1000</f>
        <v>162.708</v>
      </c>
      <c r="I1152" s="12">
        <f>Cr!H23*MDC!$AF24/1000</f>
        <v>165.837</v>
      </c>
      <c r="J1152" s="12">
        <f>Cr!I23*MDC!$AF24/1000</f>
        <v>156.45</v>
      </c>
      <c r="K1152" s="12">
        <f>Cr!J23*MDC!$AF24/1000</f>
        <v>137.676</v>
      </c>
      <c r="L1152" s="12">
        <f>Cr!K23*MDC!$AF24/1000</f>
        <v>131.418</v>
      </c>
      <c r="M1152" s="12">
        <f>Cr!L23*MDC!$AF24/1000</f>
        <v>122.031</v>
      </c>
      <c r="N1152" s="12">
        <f>Cr!M23*MDC!$AF24/1000</f>
        <v>118.902</v>
      </c>
      <c r="O1152" s="12">
        <f>Cr!N23*MDC!$AF24/1000</f>
        <v>115.773</v>
      </c>
      <c r="P1152" s="12">
        <f>Cr!O23*MDC!$AF24/1000</f>
        <v>122.031</v>
      </c>
      <c r="Q1152" s="12">
        <f>Cr!P23*MDC!$AF24/1000</f>
        <v>122.031</v>
      </c>
      <c r="R1152" s="12">
        <f>Cr!Q23*MDC!$AF24/1000</f>
        <v>118.902</v>
      </c>
      <c r="S1152" s="12">
        <f>Cr!R23*MDC!$AF24/1000</f>
        <v>125.16</v>
      </c>
      <c r="T1152" s="12">
        <f>Cr!S23*MDC!$AF24/1000</f>
        <v>122.031</v>
      </c>
      <c r="U1152" s="12">
        <f>Cr!T23*MDC!$AF24/1000</f>
        <v>122.031</v>
      </c>
      <c r="V1152" s="12">
        <f>Cr!U23*MDC!$AF24/1000</f>
        <v>115.773</v>
      </c>
      <c r="W1152" s="12">
        <f>Cr!V23*MDC!$AF24/1000</f>
        <v>125.16</v>
      </c>
      <c r="X1152" s="12">
        <f>Cr!W23*MDC!$AF24/1000</f>
        <v>122.031</v>
      </c>
      <c r="Y1152" s="12">
        <f>Cr!X23*MDC!$AF24/1000</f>
        <v>122.031</v>
      </c>
      <c r="Z1152" s="12">
        <f>Cr!Y23*MDC!$AF24/1000</f>
        <v>118.902</v>
      </c>
      <c r="AA1152" s="12">
        <f>Cr!Z23*MDC!$AF24/1000</f>
        <v>115.773</v>
      </c>
      <c r="AB1152" s="12">
        <f>Cr!AA23*MDC!$AF24/1000</f>
        <v>118.902</v>
      </c>
      <c r="AC1152" s="12">
        <f>Cr!AB23*MDC!$AF24/1000</f>
        <v>115.773</v>
      </c>
      <c r="AD1152" s="12">
        <f>Cr!AC23*MDC!$AF24/1000</f>
        <v>118.902</v>
      </c>
      <c r="AE1152" s="12">
        <f>Cr!AD23*MDC!$AF24/1000</f>
        <v>115.773</v>
      </c>
      <c r="AF1152" s="12">
        <f>Cr!AE23*MDC!$AF24/1000</f>
        <v>115.773</v>
      </c>
      <c r="AG1152" s="12"/>
    </row>
    <row r="1153" ht="14.25" hidden="1" customHeight="1" outlineLevel="2">
      <c r="B1153" s="7" t="s">
        <v>27</v>
      </c>
      <c r="C1153" s="12">
        <f>Cr!B24*MDC!$AF25/1000</f>
        <v>37.548</v>
      </c>
      <c r="D1153" s="12">
        <f>Cr!C24*MDC!$AF25/1000</f>
        <v>37.548</v>
      </c>
      <c r="E1153" s="12">
        <f>Cr!D24*MDC!$AF25/1000</f>
        <v>43.806</v>
      </c>
      <c r="F1153" s="12">
        <f>Cr!E24*MDC!$AF25/1000</f>
        <v>37.548</v>
      </c>
      <c r="G1153" s="12">
        <f>Cr!F24*MDC!$AF25/1000</f>
        <v>37.548</v>
      </c>
      <c r="H1153" s="12">
        <f>Cr!G24*MDC!$AF25/1000</f>
        <v>40.677</v>
      </c>
      <c r="I1153" s="12">
        <f>Cr!H24*MDC!$AF25/1000</f>
        <v>37.548</v>
      </c>
      <c r="J1153" s="12">
        <f>Cr!I24*MDC!$AF25/1000</f>
        <v>40.677</v>
      </c>
      <c r="K1153" s="12">
        <f>Cr!J24*MDC!$AF25/1000</f>
        <v>43.806</v>
      </c>
      <c r="L1153" s="12">
        <f>Cr!K24*MDC!$AF25/1000</f>
        <v>43.806</v>
      </c>
      <c r="M1153" s="12">
        <f>Cr!L24*MDC!$AF25/1000</f>
        <v>40.677</v>
      </c>
      <c r="N1153" s="12">
        <f>Cr!M24*MDC!$AF25/1000</f>
        <v>37.548</v>
      </c>
      <c r="O1153" s="12">
        <f>Cr!N24*MDC!$AF25/1000</f>
        <v>40.677</v>
      </c>
      <c r="P1153" s="12">
        <f>Cr!O24*MDC!$AF25/1000</f>
        <v>34.419</v>
      </c>
      <c r="Q1153" s="12">
        <f>Cr!P24*MDC!$AF25/1000</f>
        <v>34.419</v>
      </c>
      <c r="R1153" s="12">
        <f>Cr!Q24*MDC!$AF25/1000</f>
        <v>37.548</v>
      </c>
      <c r="S1153" s="12">
        <f>Cr!R24*MDC!$AF25/1000</f>
        <v>34.419</v>
      </c>
      <c r="T1153" s="12">
        <f>Cr!S24*MDC!$AF25/1000</f>
        <v>31.29</v>
      </c>
      <c r="U1153" s="12">
        <f>Cr!T24*MDC!$AF25/1000</f>
        <v>31.29</v>
      </c>
      <c r="V1153" s="12">
        <f>Cr!U24*MDC!$AF25/1000</f>
        <v>28.161</v>
      </c>
      <c r="W1153" s="12">
        <f>Cr!V24*MDC!$AF25/1000</f>
        <v>28.161</v>
      </c>
      <c r="X1153" s="12">
        <f>Cr!W24*MDC!$AF25/1000</f>
        <v>25.032</v>
      </c>
      <c r="Y1153" s="12">
        <f>Cr!X24*MDC!$AF25/1000</f>
        <v>25.032</v>
      </c>
      <c r="Z1153" s="12">
        <f>Cr!Y24*MDC!$AF25/1000</f>
        <v>25.032</v>
      </c>
      <c r="AA1153" s="12">
        <f>Cr!Z24*MDC!$AF25/1000</f>
        <v>25.032</v>
      </c>
      <c r="AB1153" s="12">
        <f>Cr!AA24*MDC!$AF25/1000</f>
        <v>25.032</v>
      </c>
      <c r="AC1153" s="12">
        <f>Cr!AB24*MDC!$AF25/1000</f>
        <v>21.903</v>
      </c>
      <c r="AD1153" s="12">
        <f>Cr!AC24*MDC!$AF25/1000</f>
        <v>21.903</v>
      </c>
      <c r="AE1153" s="12">
        <f>Cr!AD24*MDC!$AF25/1000</f>
        <v>21.903</v>
      </c>
      <c r="AF1153" s="12">
        <f>Cr!AE24*MDC!$AF25/1000</f>
        <v>21.903</v>
      </c>
      <c r="AG1153" s="12"/>
    </row>
    <row r="1154" ht="14.25" hidden="1" customHeight="1" outlineLevel="2">
      <c r="B1154" s="7" t="s">
        <v>28</v>
      </c>
      <c r="C1154" s="12">
        <f>Cr!B25*MDC!$AF26/1000</f>
        <v>78.225</v>
      </c>
      <c r="D1154" s="12">
        <f>Cr!C25*MDC!$AF26/1000</f>
        <v>59.451</v>
      </c>
      <c r="E1154" s="12">
        <f>Cr!D25*MDC!$AF26/1000</f>
        <v>46.935</v>
      </c>
      <c r="F1154" s="12">
        <f>Cr!E25*MDC!$AF26/1000</f>
        <v>50.064</v>
      </c>
      <c r="G1154" s="12">
        <f>Cr!F25*MDC!$AF26/1000</f>
        <v>53.193</v>
      </c>
      <c r="H1154" s="12">
        <f>Cr!G25*MDC!$AF26/1000</f>
        <v>59.451</v>
      </c>
      <c r="I1154" s="12">
        <f>Cr!H25*MDC!$AF26/1000</f>
        <v>62.58</v>
      </c>
      <c r="J1154" s="12">
        <f>Cr!I25*MDC!$AF26/1000</f>
        <v>68.838</v>
      </c>
      <c r="K1154" s="12">
        <f>Cr!J25*MDC!$AF26/1000</f>
        <v>62.58</v>
      </c>
      <c r="L1154" s="12">
        <f>Cr!K25*MDC!$AF26/1000</f>
        <v>46.935</v>
      </c>
      <c r="M1154" s="12">
        <f>Cr!L25*MDC!$AF26/1000</f>
        <v>46.935</v>
      </c>
      <c r="N1154" s="12">
        <f>Cr!M25*MDC!$AF26/1000</f>
        <v>46.935</v>
      </c>
      <c r="O1154" s="12">
        <f>Cr!N25*MDC!$AF26/1000</f>
        <v>53.193</v>
      </c>
      <c r="P1154" s="12">
        <f>Cr!O25*MDC!$AF26/1000</f>
        <v>56.322</v>
      </c>
      <c r="Q1154" s="12">
        <f>Cr!P25*MDC!$AF26/1000</f>
        <v>56.322</v>
      </c>
      <c r="R1154" s="12">
        <f>Cr!Q25*MDC!$AF26/1000</f>
        <v>59.451</v>
      </c>
      <c r="S1154" s="12">
        <f>Cr!R25*MDC!$AF26/1000</f>
        <v>56.322</v>
      </c>
      <c r="T1154" s="12">
        <f>Cr!S25*MDC!$AF26/1000</f>
        <v>56.322</v>
      </c>
      <c r="U1154" s="12">
        <f>Cr!T25*MDC!$AF26/1000</f>
        <v>53.193</v>
      </c>
      <c r="V1154" s="12">
        <f>Cr!U25*MDC!$AF26/1000</f>
        <v>37.548</v>
      </c>
      <c r="W1154" s="12">
        <f>Cr!V25*MDC!$AF26/1000</f>
        <v>40.677</v>
      </c>
      <c r="X1154" s="12">
        <f>Cr!W25*MDC!$AF26/1000</f>
        <v>37.548</v>
      </c>
      <c r="Y1154" s="12">
        <f>Cr!X25*MDC!$AF26/1000</f>
        <v>37.548</v>
      </c>
      <c r="Z1154" s="12">
        <f>Cr!Y25*MDC!$AF26/1000</f>
        <v>34.419</v>
      </c>
      <c r="AA1154" s="12">
        <f>Cr!Z25*MDC!$AF26/1000</f>
        <v>34.419</v>
      </c>
      <c r="AB1154" s="12">
        <f>Cr!AA25*MDC!$AF26/1000</f>
        <v>37.548</v>
      </c>
      <c r="AC1154" s="12">
        <f>Cr!AB25*MDC!$AF26/1000</f>
        <v>37.548</v>
      </c>
      <c r="AD1154" s="12">
        <f>Cr!AC25*MDC!$AF26/1000</f>
        <v>37.548</v>
      </c>
      <c r="AE1154" s="12">
        <f>Cr!AD25*MDC!$AF26/1000</f>
        <v>37.548</v>
      </c>
      <c r="AF1154" s="12">
        <f>Cr!AE25*MDC!$AF26/1000</f>
        <v>37.548</v>
      </c>
      <c r="AG1154" s="12"/>
    </row>
    <row r="1155" ht="14.25" hidden="1" customHeight="1" outlineLevel="2">
      <c r="B1155" s="7" t="s">
        <v>30</v>
      </c>
      <c r="C1155" s="12">
        <f>Cr!B26*MDC!$AF27/1000</f>
        <v>3.129</v>
      </c>
      <c r="D1155" s="12">
        <f>Cr!C26*MDC!$AF27/1000</f>
        <v>3.129</v>
      </c>
      <c r="E1155" s="12">
        <f>Cr!D26*MDC!$AF27/1000</f>
        <v>3.129</v>
      </c>
      <c r="F1155" s="12">
        <f>Cr!E26*MDC!$AF27/1000</f>
        <v>3.129</v>
      </c>
      <c r="G1155" s="12">
        <f>Cr!F26*MDC!$AF27/1000</f>
        <v>3.129</v>
      </c>
      <c r="H1155" s="12">
        <f>Cr!G26*MDC!$AF27/1000</f>
        <v>3.129</v>
      </c>
      <c r="I1155" s="12">
        <f>Cr!H26*MDC!$AF27/1000</f>
        <v>3.129</v>
      </c>
      <c r="J1155" s="12">
        <f>Cr!I26*MDC!$AF27/1000</f>
        <v>3.129</v>
      </c>
      <c r="K1155" s="12">
        <f>Cr!J26*MDC!$AF27/1000</f>
        <v>3.129</v>
      </c>
      <c r="L1155" s="12">
        <f>Cr!K26*MDC!$AF27/1000</f>
        <v>3.129</v>
      </c>
      <c r="M1155" s="12">
        <f>Cr!L26*MDC!$AF27/1000</f>
        <v>3.129</v>
      </c>
      <c r="N1155" s="12">
        <f>Cr!M26*MDC!$AF27/1000</f>
        <v>6.258</v>
      </c>
      <c r="O1155" s="12">
        <f>Cr!N26*MDC!$AF27/1000</f>
        <v>3.129</v>
      </c>
      <c r="P1155" s="12">
        <f>Cr!O26*MDC!$AF27/1000</f>
        <v>3.129</v>
      </c>
      <c r="Q1155" s="12">
        <f>Cr!P26*MDC!$AF27/1000</f>
        <v>3.129</v>
      </c>
      <c r="R1155" s="12">
        <f>Cr!Q26*MDC!$AF27/1000</f>
        <v>6.258</v>
      </c>
      <c r="S1155" s="12">
        <f>Cr!R26*MDC!$AF27/1000</f>
        <v>6.258</v>
      </c>
      <c r="T1155" s="12">
        <f>Cr!S26*MDC!$AF27/1000</f>
        <v>6.258</v>
      </c>
      <c r="U1155" s="12">
        <f>Cr!T26*MDC!$AF27/1000</f>
        <v>6.258</v>
      </c>
      <c r="V1155" s="12">
        <f>Cr!U26*MDC!$AF27/1000</f>
        <v>3.129</v>
      </c>
      <c r="W1155" s="12">
        <f>Cr!V26*MDC!$AF27/1000</f>
        <v>6.258</v>
      </c>
      <c r="X1155" s="12">
        <f>Cr!W26*MDC!$AF27/1000</f>
        <v>6.258</v>
      </c>
      <c r="Y1155" s="12">
        <f>Cr!X26*MDC!$AF27/1000</f>
        <v>3.129</v>
      </c>
      <c r="Z1155" s="12">
        <f>Cr!Y26*MDC!$AF27/1000</f>
        <v>3.129</v>
      </c>
      <c r="AA1155" s="12">
        <f>Cr!Z26*MDC!$AF27/1000</f>
        <v>3.129</v>
      </c>
      <c r="AB1155" s="12">
        <f>Cr!AA26*MDC!$AF27/1000</f>
        <v>3.129</v>
      </c>
      <c r="AC1155" s="12">
        <f>Cr!AB26*MDC!$AF27/1000</f>
        <v>3.129</v>
      </c>
      <c r="AD1155" s="12">
        <f>Cr!AC26*MDC!$AF27/1000</f>
        <v>3.129</v>
      </c>
      <c r="AE1155" s="12">
        <f>Cr!AD26*MDC!$AF27/1000</f>
        <v>3.129</v>
      </c>
      <c r="AF1155" s="12">
        <f>Cr!AE26*MDC!$AF27/1000</f>
        <v>3.129</v>
      </c>
      <c r="AG1155" s="12"/>
    </row>
    <row r="1156" ht="14.25" hidden="1" customHeight="1" outlineLevel="2">
      <c r="B1156" s="7" t="s">
        <v>29</v>
      </c>
      <c r="C1156" s="12">
        <f>Cr!B27*MDC!$AF28/1000</f>
        <v>18.774</v>
      </c>
      <c r="D1156" s="12">
        <f>Cr!C27*MDC!$AF28/1000</f>
        <v>18.774</v>
      </c>
      <c r="E1156" s="12">
        <f>Cr!D27*MDC!$AF28/1000</f>
        <v>18.774</v>
      </c>
      <c r="F1156" s="12">
        <f>Cr!E27*MDC!$AF28/1000</f>
        <v>15.645</v>
      </c>
      <c r="G1156" s="12">
        <f>Cr!F27*MDC!$AF28/1000</f>
        <v>15.645</v>
      </c>
      <c r="H1156" s="12">
        <f>Cr!G27*MDC!$AF28/1000</f>
        <v>12.516</v>
      </c>
      <c r="I1156" s="12">
        <f>Cr!H27*MDC!$AF28/1000</f>
        <v>15.645</v>
      </c>
      <c r="J1156" s="12">
        <f>Cr!I27*MDC!$AF28/1000</f>
        <v>12.516</v>
      </c>
      <c r="K1156" s="12">
        <f>Cr!J27*MDC!$AF28/1000</f>
        <v>12.516</v>
      </c>
      <c r="L1156" s="12">
        <f>Cr!K27*MDC!$AF28/1000</f>
        <v>9.387</v>
      </c>
      <c r="M1156" s="12">
        <f>Cr!L27*MDC!$AF28/1000</f>
        <v>12.516</v>
      </c>
      <c r="N1156" s="12">
        <f>Cr!M27*MDC!$AF28/1000</f>
        <v>12.516</v>
      </c>
      <c r="O1156" s="12">
        <f>Cr!N27*MDC!$AF28/1000</f>
        <v>9.387</v>
      </c>
      <c r="P1156" s="12">
        <f>Cr!O27*MDC!$AF28/1000</f>
        <v>9.387</v>
      </c>
      <c r="Q1156" s="12">
        <f>Cr!P27*MDC!$AF28/1000</f>
        <v>12.516</v>
      </c>
      <c r="R1156" s="12">
        <f>Cr!Q27*MDC!$AF28/1000</f>
        <v>12.516</v>
      </c>
      <c r="S1156" s="12">
        <f>Cr!R27*MDC!$AF28/1000</f>
        <v>12.516</v>
      </c>
      <c r="T1156" s="12">
        <f>Cr!S27*MDC!$AF28/1000</f>
        <v>12.516</v>
      </c>
      <c r="U1156" s="12">
        <f>Cr!T27*MDC!$AF28/1000</f>
        <v>12.516</v>
      </c>
      <c r="V1156" s="12">
        <f>Cr!U27*MDC!$AF28/1000</f>
        <v>12.516</v>
      </c>
      <c r="W1156" s="12">
        <f>Cr!V27*MDC!$AF28/1000</f>
        <v>15.645</v>
      </c>
      <c r="X1156" s="12">
        <f>Cr!W27*MDC!$AF28/1000</f>
        <v>15.645</v>
      </c>
      <c r="Y1156" s="12">
        <f>Cr!X27*MDC!$AF28/1000</f>
        <v>15.645</v>
      </c>
      <c r="Z1156" s="12">
        <f>Cr!Y27*MDC!$AF28/1000</f>
        <v>12.516</v>
      </c>
      <c r="AA1156" s="12">
        <f>Cr!Z27*MDC!$AF28/1000</f>
        <v>12.516</v>
      </c>
      <c r="AB1156" s="12">
        <f>Cr!AA27*MDC!$AF28/1000</f>
        <v>12.516</v>
      </c>
      <c r="AC1156" s="12">
        <f>Cr!AB27*MDC!$AF28/1000</f>
        <v>15.645</v>
      </c>
      <c r="AD1156" s="12">
        <f>Cr!AC27*MDC!$AF28/1000</f>
        <v>15.645</v>
      </c>
      <c r="AE1156" s="12">
        <f>Cr!AD27*MDC!$AF28/1000</f>
        <v>12.516</v>
      </c>
      <c r="AF1156" s="12">
        <f>Cr!AE27*MDC!$AF28/1000</f>
        <v>12.516</v>
      </c>
      <c r="AG1156" s="12"/>
    </row>
    <row r="1157" ht="14.25" hidden="1" customHeight="1" outlineLevel="2">
      <c r="B1157" s="7" t="s">
        <v>13</v>
      </c>
      <c r="C1157" s="12">
        <f>Cr!B28*MDC!$AF29/1000</f>
        <v>150.192</v>
      </c>
      <c r="D1157" s="12">
        <f>Cr!C28*MDC!$AF29/1000</f>
        <v>187.74</v>
      </c>
      <c r="E1157" s="12">
        <f>Cr!D28*MDC!$AF29/1000</f>
        <v>150.192</v>
      </c>
      <c r="F1157" s="12">
        <f>Cr!E28*MDC!$AF29/1000</f>
        <v>118.902</v>
      </c>
      <c r="G1157" s="12">
        <f>Cr!F28*MDC!$AF29/1000</f>
        <v>128.289</v>
      </c>
      <c r="H1157" s="12">
        <f>Cr!G28*MDC!$AF29/1000</f>
        <v>112.644</v>
      </c>
      <c r="I1157" s="12">
        <f>Cr!H28*MDC!$AF29/1000</f>
        <v>103.257</v>
      </c>
      <c r="J1157" s="12">
        <f>Cr!I28*MDC!$AF29/1000</f>
        <v>93.87</v>
      </c>
      <c r="K1157" s="12">
        <f>Cr!J28*MDC!$AF29/1000</f>
        <v>93.87</v>
      </c>
      <c r="L1157" s="12">
        <f>Cr!K28*MDC!$AF29/1000</f>
        <v>96.999</v>
      </c>
      <c r="M1157" s="12">
        <f>Cr!L28*MDC!$AF29/1000</f>
        <v>90.741</v>
      </c>
      <c r="N1157" s="12">
        <f>Cr!M28*MDC!$AF29/1000</f>
        <v>81.354</v>
      </c>
      <c r="O1157" s="12">
        <f>Cr!N28*MDC!$AF29/1000</f>
        <v>122.031</v>
      </c>
      <c r="P1157" s="12">
        <f>Cr!O28*MDC!$AF29/1000</f>
        <v>90.741</v>
      </c>
      <c r="Q1157" s="12">
        <f>Cr!P28*MDC!$AF29/1000</f>
        <v>81.354</v>
      </c>
      <c r="R1157" s="12">
        <f>Cr!Q28*MDC!$AF29/1000</f>
        <v>62.58</v>
      </c>
      <c r="S1157" s="12">
        <f>Cr!R28*MDC!$AF29/1000</f>
        <v>78.225</v>
      </c>
      <c r="T1157" s="12">
        <f>Cr!S28*MDC!$AF29/1000</f>
        <v>90.741</v>
      </c>
      <c r="U1157" s="12">
        <f>Cr!T28*MDC!$AF29/1000</f>
        <v>84.483</v>
      </c>
      <c r="V1157" s="12">
        <f>Cr!U28*MDC!$AF29/1000</f>
        <v>53.193</v>
      </c>
      <c r="W1157" s="12">
        <f>Cr!V28*MDC!$AF29/1000</f>
        <v>81.354</v>
      </c>
      <c r="X1157" s="12">
        <f>Cr!W28*MDC!$AF29/1000</f>
        <v>53.193</v>
      </c>
      <c r="Y1157" s="12">
        <f>Cr!X28*MDC!$AF29/1000</f>
        <v>59.451</v>
      </c>
      <c r="Z1157" s="12">
        <f>Cr!Y28*MDC!$AF29/1000</f>
        <v>56.322</v>
      </c>
      <c r="AA1157" s="12">
        <f>Cr!Z28*MDC!$AF29/1000</f>
        <v>71.967</v>
      </c>
      <c r="AB1157" s="12">
        <f>Cr!AA28*MDC!$AF29/1000</f>
        <v>53.193</v>
      </c>
      <c r="AC1157" s="12">
        <f>Cr!AB28*MDC!$AF29/1000</f>
        <v>56.322</v>
      </c>
      <c r="AD1157" s="12">
        <f>Cr!AC28*MDC!$AF29/1000</f>
        <v>53.193</v>
      </c>
      <c r="AE1157" s="12">
        <f>Cr!AD28*MDC!$AF29/1000</f>
        <v>46.935</v>
      </c>
      <c r="AF1157" s="12">
        <f>Cr!AE28*MDC!$AF29/1000</f>
        <v>43.806</v>
      </c>
      <c r="AG1157" s="12"/>
    </row>
    <row r="1158" ht="14.25" hidden="1" customHeight="1" outlineLevel="2">
      <c r="B1158" s="7" t="s">
        <v>32</v>
      </c>
      <c r="C1158" s="12">
        <f>Cr!B29*MDC!$AF30/1000</f>
        <v>71.967</v>
      </c>
      <c r="D1158" s="12">
        <f>Cr!C29*MDC!$AF30/1000</f>
        <v>59.451</v>
      </c>
      <c r="E1158" s="12">
        <f>Cr!D29*MDC!$AF30/1000</f>
        <v>53.193</v>
      </c>
      <c r="F1158" s="12">
        <f>Cr!E29*MDC!$AF30/1000</f>
        <v>53.193</v>
      </c>
      <c r="G1158" s="12">
        <f>Cr!F29*MDC!$AF30/1000</f>
        <v>46.935</v>
      </c>
      <c r="H1158" s="12">
        <f>Cr!G29*MDC!$AF30/1000</f>
        <v>37.548</v>
      </c>
      <c r="I1158" s="12">
        <f>Cr!H29*MDC!$AF30/1000</f>
        <v>34.419</v>
      </c>
      <c r="J1158" s="12">
        <f>Cr!I29*MDC!$AF30/1000</f>
        <v>28.161</v>
      </c>
      <c r="K1158" s="12">
        <f>Cr!J29*MDC!$AF30/1000</f>
        <v>25.032</v>
      </c>
      <c r="L1158" s="12">
        <f>Cr!K29*MDC!$AF30/1000</f>
        <v>21.903</v>
      </c>
      <c r="M1158" s="12">
        <f>Cr!L29*MDC!$AF30/1000</f>
        <v>21.903</v>
      </c>
      <c r="N1158" s="12">
        <f>Cr!M29*MDC!$AF30/1000</f>
        <v>21.903</v>
      </c>
      <c r="O1158" s="12">
        <f>Cr!N29*MDC!$AF30/1000</f>
        <v>28.161</v>
      </c>
      <c r="P1158" s="12">
        <f>Cr!O29*MDC!$AF30/1000</f>
        <v>21.903</v>
      </c>
      <c r="Q1158" s="12">
        <f>Cr!P29*MDC!$AF30/1000</f>
        <v>25.032</v>
      </c>
      <c r="R1158" s="12">
        <f>Cr!Q29*MDC!$AF30/1000</f>
        <v>31.29</v>
      </c>
      <c r="S1158" s="12">
        <f>Cr!R29*MDC!$AF30/1000</f>
        <v>34.419</v>
      </c>
      <c r="T1158" s="12">
        <f>Cr!S29*MDC!$AF30/1000</f>
        <v>40.677</v>
      </c>
      <c r="U1158" s="12">
        <f>Cr!T29*MDC!$AF30/1000</f>
        <v>31.29</v>
      </c>
      <c r="V1158" s="12">
        <f>Cr!U29*MDC!$AF30/1000</f>
        <v>9.387</v>
      </c>
      <c r="W1158" s="12">
        <f>Cr!V29*MDC!$AF30/1000</f>
        <v>15.645</v>
      </c>
      <c r="X1158" s="12">
        <f>Cr!W29*MDC!$AF30/1000</f>
        <v>18.774</v>
      </c>
      <c r="Y1158" s="12">
        <f>Cr!X29*MDC!$AF30/1000</f>
        <v>15.645</v>
      </c>
      <c r="Z1158" s="12">
        <f>Cr!Y29*MDC!$AF30/1000</f>
        <v>15.645</v>
      </c>
      <c r="AA1158" s="12">
        <f>Cr!Z29*MDC!$AF30/1000</f>
        <v>15.645</v>
      </c>
      <c r="AB1158" s="12">
        <f>Cr!AA29*MDC!$AF30/1000</f>
        <v>15.645</v>
      </c>
      <c r="AC1158" s="12">
        <f>Cr!AB29*MDC!$AF30/1000</f>
        <v>18.774</v>
      </c>
      <c r="AD1158" s="12">
        <f>Cr!AC29*MDC!$AF30/1000</f>
        <v>21.903</v>
      </c>
      <c r="AE1158" s="12">
        <f>Cr!AD29*MDC!$AF30/1000</f>
        <v>18.774</v>
      </c>
      <c r="AF1158" s="12">
        <f>Cr!AE29*MDC!$AF30/1000</f>
        <v>18.774</v>
      </c>
      <c r="AG1158" s="12"/>
    </row>
    <row r="1159" ht="14.25" hidden="1" customHeight="1" outlineLevel="2">
      <c r="B1159" s="7" t="s">
        <v>25</v>
      </c>
      <c r="C1159" s="12">
        <f>Cr!B30*MDC!$AF31/1000</f>
        <v>34.419</v>
      </c>
      <c r="D1159" s="12">
        <f>Cr!C30*MDC!$AF31/1000</f>
        <v>34.419</v>
      </c>
      <c r="E1159" s="12">
        <f>Cr!D30*MDC!$AF31/1000</f>
        <v>37.548</v>
      </c>
      <c r="F1159" s="12">
        <f>Cr!E30*MDC!$AF31/1000</f>
        <v>37.548</v>
      </c>
      <c r="G1159" s="12">
        <f>Cr!F30*MDC!$AF31/1000</f>
        <v>37.548</v>
      </c>
      <c r="H1159" s="12">
        <f>Cr!G30*MDC!$AF31/1000</f>
        <v>37.548</v>
      </c>
      <c r="I1159" s="12">
        <f>Cr!H30*MDC!$AF31/1000</f>
        <v>37.548</v>
      </c>
      <c r="J1159" s="12">
        <f>Cr!I30*MDC!$AF31/1000</f>
        <v>40.677</v>
      </c>
      <c r="K1159" s="12">
        <f>Cr!J30*MDC!$AF31/1000</f>
        <v>40.677</v>
      </c>
      <c r="L1159" s="12">
        <f>Cr!K30*MDC!$AF31/1000</f>
        <v>37.548</v>
      </c>
      <c r="M1159" s="12">
        <f>Cr!L30*MDC!$AF31/1000</f>
        <v>31.29</v>
      </c>
      <c r="N1159" s="12">
        <f>Cr!M30*MDC!$AF31/1000</f>
        <v>25.032</v>
      </c>
      <c r="O1159" s="12">
        <f>Cr!N30*MDC!$AF31/1000</f>
        <v>21.903</v>
      </c>
      <c r="P1159" s="12">
        <f>Cr!O30*MDC!$AF31/1000</f>
        <v>15.645</v>
      </c>
      <c r="Q1159" s="12">
        <f>Cr!P30*MDC!$AF31/1000</f>
        <v>12.516</v>
      </c>
      <c r="R1159" s="12">
        <f>Cr!Q30*MDC!$AF31/1000</f>
        <v>12.516</v>
      </c>
      <c r="S1159" s="12">
        <f>Cr!R30*MDC!$AF31/1000</f>
        <v>12.516</v>
      </c>
      <c r="T1159" s="12">
        <f>Cr!S30*MDC!$AF31/1000</f>
        <v>12.516</v>
      </c>
      <c r="U1159" s="12">
        <f>Cr!T30*MDC!$AF31/1000</f>
        <v>12.516</v>
      </c>
      <c r="V1159" s="12">
        <f>Cr!U30*MDC!$AF31/1000</f>
        <v>12.516</v>
      </c>
      <c r="W1159" s="12">
        <f>Cr!V30*MDC!$AF31/1000</f>
        <v>12.516</v>
      </c>
      <c r="X1159" s="12">
        <f>Cr!W30*MDC!$AF31/1000</f>
        <v>12.516</v>
      </c>
      <c r="Y1159" s="12">
        <f>Cr!X30*MDC!$AF31/1000</f>
        <v>12.516</v>
      </c>
      <c r="Z1159" s="12">
        <f>Cr!Y30*MDC!$AF31/1000</f>
        <v>12.516</v>
      </c>
      <c r="AA1159" s="12">
        <f>Cr!Z30*MDC!$AF31/1000</f>
        <v>15.645</v>
      </c>
      <c r="AB1159" s="12">
        <f>Cr!AA30*MDC!$AF31/1000</f>
        <v>12.516</v>
      </c>
      <c r="AC1159" s="12">
        <f>Cr!AB30*MDC!$AF31/1000</f>
        <v>12.516</v>
      </c>
      <c r="AD1159" s="12">
        <f>Cr!AC30*MDC!$AF31/1000</f>
        <v>12.516</v>
      </c>
      <c r="AE1159" s="12">
        <f>Cr!AD30*MDC!$AF31/1000</f>
        <v>12.516</v>
      </c>
      <c r="AF1159" s="12">
        <f>Cr!AE30*MDC!$AF31/1000</f>
        <v>12.516</v>
      </c>
      <c r="AG1159" s="12"/>
    </row>
    <row r="1160" ht="14.25" hidden="1" customHeight="1" outlineLevel="2">
      <c r="B1160" s="7" t="s">
        <v>33</v>
      </c>
      <c r="C1160" s="12">
        <f>Cr!B31*MDC!$AF32/1000</f>
        <v>0</v>
      </c>
      <c r="D1160" s="12">
        <f>Cr!C31*MDC!$AF32/1000</f>
        <v>0</v>
      </c>
      <c r="E1160" s="12">
        <f>Cr!D31*MDC!$AF32/1000</f>
        <v>0</v>
      </c>
      <c r="F1160" s="12">
        <f>Cr!E31*MDC!$AF32/1000</f>
        <v>0</v>
      </c>
      <c r="G1160" s="12">
        <f>Cr!F31*MDC!$AF32/1000</f>
        <v>0</v>
      </c>
      <c r="H1160" s="12">
        <f>Cr!G31*MDC!$AF32/1000</f>
        <v>0</v>
      </c>
      <c r="I1160" s="12">
        <f>Cr!H31*MDC!$AF32/1000</f>
        <v>0</v>
      </c>
      <c r="J1160" s="12">
        <f>Cr!I31*MDC!$AF32/1000</f>
        <v>0</v>
      </c>
      <c r="K1160" s="12">
        <f>Cr!J31*MDC!$AF32/1000</f>
        <v>0</v>
      </c>
      <c r="L1160" s="12">
        <f>Cr!K31*MDC!$AF32/1000</f>
        <v>0</v>
      </c>
      <c r="M1160" s="12">
        <f>Cr!L31*MDC!$AF32/1000</f>
        <v>0</v>
      </c>
      <c r="N1160" s="12">
        <f>Cr!M31*MDC!$AF32/1000</f>
        <v>0</v>
      </c>
      <c r="O1160" s="12">
        <f>Cr!N31*MDC!$AF32/1000</f>
        <v>0</v>
      </c>
      <c r="P1160" s="12">
        <f>Cr!O31*MDC!$AF32/1000</f>
        <v>0</v>
      </c>
      <c r="Q1160" s="12">
        <f>Cr!P31*MDC!$AF32/1000</f>
        <v>0</v>
      </c>
      <c r="R1160" s="12">
        <f>Cr!Q31*MDC!$AF32/1000</f>
        <v>0</v>
      </c>
      <c r="S1160" s="12">
        <f>Cr!R31*MDC!$AF32/1000</f>
        <v>0</v>
      </c>
      <c r="T1160" s="12">
        <f>Cr!S31*MDC!$AF32/1000</f>
        <v>0</v>
      </c>
      <c r="U1160" s="12">
        <f>Cr!T31*MDC!$AF32/1000</f>
        <v>0</v>
      </c>
      <c r="V1160" s="12">
        <f>Cr!U31*MDC!$AF32/1000</f>
        <v>0</v>
      </c>
      <c r="W1160" s="12">
        <f>Cr!V31*MDC!$AF32/1000</f>
        <v>0</v>
      </c>
      <c r="X1160" s="12">
        <f>Cr!W31*MDC!$AF32/1000</f>
        <v>0</v>
      </c>
      <c r="Y1160" s="12">
        <f>Cr!X31*MDC!$AF32/1000</f>
        <v>0</v>
      </c>
      <c r="Z1160" s="12">
        <f>Cr!Y31*MDC!$AF32/1000</f>
        <v>0</v>
      </c>
      <c r="AA1160" s="12">
        <f>Cr!Z31*MDC!$AF32/1000</f>
        <v>0</v>
      </c>
      <c r="AB1160" s="12">
        <f>Cr!AA31*MDC!$AF32/1000</f>
        <v>0</v>
      </c>
      <c r="AC1160" s="12">
        <f>Cr!AB31*MDC!$AF32/1000</f>
        <v>0</v>
      </c>
      <c r="AD1160" s="12">
        <f>Cr!AC31*MDC!$AF32/1000</f>
        <v>0</v>
      </c>
      <c r="AE1160" s="12">
        <f>Cr!AD31*MDC!$AF32/1000</f>
        <v>0</v>
      </c>
      <c r="AF1160" s="12">
        <f>Cr!AE31*MDC!$AF32/1000</f>
        <v>0</v>
      </c>
      <c r="AG1160" s="12"/>
    </row>
    <row r="1161" ht="14.25" hidden="1" customHeight="1" outlineLevel="2">
      <c r="B1161" s="7" t="s">
        <v>35</v>
      </c>
      <c r="C1161" s="12">
        <f>Cr!B32*MDC!$AF33/1000</f>
        <v>556.962</v>
      </c>
      <c r="D1161" s="12">
        <f>Cr!C32*MDC!$AF33/1000</f>
        <v>528.801</v>
      </c>
      <c r="E1161" s="12">
        <f>Cr!D32*MDC!$AF33/1000</f>
        <v>531.93</v>
      </c>
      <c r="F1161" s="12">
        <f>Cr!E32*MDC!$AF33/1000</f>
        <v>510.027</v>
      </c>
      <c r="G1161" s="12">
        <f>Cr!F32*MDC!$AF33/1000</f>
        <v>478.737</v>
      </c>
      <c r="H1161" s="12">
        <f>Cr!G32*MDC!$AF33/1000</f>
        <v>413.028</v>
      </c>
      <c r="I1161" s="12">
        <f>Cr!H32*MDC!$AF33/1000</f>
        <v>391.125</v>
      </c>
      <c r="J1161" s="12">
        <f>Cr!I32*MDC!$AF33/1000</f>
        <v>359.835</v>
      </c>
      <c r="K1161" s="12">
        <f>Cr!J32*MDC!$AF33/1000</f>
        <v>344.19</v>
      </c>
      <c r="L1161" s="12">
        <f>Cr!K32*MDC!$AF33/1000</f>
        <v>297.255</v>
      </c>
      <c r="M1161" s="12">
        <f>Cr!L32*MDC!$AF33/1000</f>
        <v>287.868</v>
      </c>
      <c r="N1161" s="12">
        <f>Cr!M32*MDC!$AF33/1000</f>
        <v>228.417</v>
      </c>
      <c r="O1161" s="12">
        <f>Cr!N32*MDC!$AF33/1000</f>
        <v>193.998</v>
      </c>
      <c r="P1161" s="12">
        <f>Cr!O32*MDC!$AF33/1000</f>
        <v>184.611</v>
      </c>
      <c r="Q1161" s="12">
        <f>Cr!P32*MDC!$AF33/1000</f>
        <v>181.482</v>
      </c>
      <c r="R1161" s="12">
        <f>Cr!Q32*MDC!$AF33/1000</f>
        <v>178.353</v>
      </c>
      <c r="S1161" s="12">
        <f>Cr!R32*MDC!$AF33/1000</f>
        <v>165.837</v>
      </c>
      <c r="T1161" s="12">
        <f>Cr!S32*MDC!$AF33/1000</f>
        <v>153.321</v>
      </c>
      <c r="U1161" s="12">
        <f>Cr!T32*MDC!$AF33/1000</f>
        <v>150.192</v>
      </c>
      <c r="V1161" s="12">
        <f>Cr!U32*MDC!$AF33/1000</f>
        <v>140.805</v>
      </c>
      <c r="W1161" s="12">
        <f>Cr!V32*MDC!$AF33/1000</f>
        <v>128.289</v>
      </c>
      <c r="X1161" s="12">
        <f>Cr!W32*MDC!$AF33/1000</f>
        <v>128.289</v>
      </c>
      <c r="Y1161" s="12">
        <f>Cr!X32*MDC!$AF33/1000</f>
        <v>131.418</v>
      </c>
      <c r="Z1161" s="12">
        <f>Cr!Y32*MDC!$AF33/1000</f>
        <v>134.547</v>
      </c>
      <c r="AA1161" s="12">
        <f>Cr!Z32*MDC!$AF33/1000</f>
        <v>134.547</v>
      </c>
      <c r="AB1161" s="12">
        <f>Cr!AA32*MDC!$AF33/1000</f>
        <v>134.547</v>
      </c>
      <c r="AC1161" s="12">
        <f>Cr!AB32*MDC!$AF33/1000</f>
        <v>134.547</v>
      </c>
      <c r="AD1161" s="12">
        <f>Cr!AC32*MDC!$AF33/1000</f>
        <v>140.805</v>
      </c>
      <c r="AE1161" s="12">
        <f>Cr!AD32*MDC!$AF33/1000</f>
        <v>140.805</v>
      </c>
      <c r="AF1161" s="12">
        <f>Cr!AE32*MDC!$AF33/1000</f>
        <v>140.805</v>
      </c>
      <c r="AG1161" s="12"/>
    </row>
    <row r="1162" ht="14.25" hidden="1" customHeight="1" outlineLevel="2">
      <c r="B1162" s="7" t="s">
        <v>34</v>
      </c>
      <c r="C1162" s="12">
        <f>Cr!B33*MDC!$AF34/1000</f>
        <v>0</v>
      </c>
      <c r="D1162" s="12">
        <f>Cr!C33*MDC!$AF34/1000</f>
        <v>0</v>
      </c>
      <c r="E1162" s="12">
        <f>Cr!D33*MDC!$AF34/1000</f>
        <v>0</v>
      </c>
      <c r="F1162" s="12">
        <f>Cr!E33*MDC!$AF34/1000</f>
        <v>0</v>
      </c>
      <c r="G1162" s="12">
        <f>Cr!F33*MDC!$AF34/1000</f>
        <v>0</v>
      </c>
      <c r="H1162" s="12">
        <f>Cr!G33*MDC!$AF34/1000</f>
        <v>0</v>
      </c>
      <c r="I1162" s="12">
        <f>Cr!H33*MDC!$AF34/1000</f>
        <v>0</v>
      </c>
      <c r="J1162" s="12">
        <f>Cr!I33*MDC!$AF34/1000</f>
        <v>0</v>
      </c>
      <c r="K1162" s="12">
        <f>Cr!J33*MDC!$AF34/1000</f>
        <v>0</v>
      </c>
      <c r="L1162" s="12">
        <f>Cr!K33*MDC!$AF34/1000</f>
        <v>0</v>
      </c>
      <c r="M1162" s="12">
        <f>Cr!L33*MDC!$AF34/1000</f>
        <v>0</v>
      </c>
      <c r="N1162" s="12">
        <f>Cr!M33*MDC!$AF34/1000</f>
        <v>0</v>
      </c>
      <c r="O1162" s="12">
        <f>Cr!N33*MDC!$AF34/1000</f>
        <v>0</v>
      </c>
      <c r="P1162" s="12">
        <f>Cr!O33*MDC!$AF34/1000</f>
        <v>0</v>
      </c>
      <c r="Q1162" s="12">
        <f>Cr!P33*MDC!$AF34/1000</f>
        <v>0</v>
      </c>
      <c r="R1162" s="12">
        <f>Cr!Q33*MDC!$AF34/1000</f>
        <v>0</v>
      </c>
      <c r="S1162" s="12">
        <f>Cr!R33*MDC!$AF34/1000</f>
        <v>0</v>
      </c>
      <c r="T1162" s="12">
        <f>Cr!S33*MDC!$AF34/1000</f>
        <v>0</v>
      </c>
      <c r="U1162" s="12">
        <f>Cr!T33*MDC!$AF34/1000</f>
        <v>0</v>
      </c>
      <c r="V1162" s="12">
        <f>Cr!U33*MDC!$AF34/1000</f>
        <v>0</v>
      </c>
      <c r="W1162" s="12">
        <f>Cr!V33*MDC!$AF34/1000</f>
        <v>0</v>
      </c>
      <c r="X1162" s="12">
        <f>Cr!W33*MDC!$AF34/1000</f>
        <v>0</v>
      </c>
      <c r="Y1162" s="12">
        <f>Cr!X33*MDC!$AF34/1000</f>
        <v>0</v>
      </c>
      <c r="Z1162" s="12">
        <f>Cr!Y33*MDC!$AF34/1000</f>
        <v>0</v>
      </c>
      <c r="AA1162" s="12">
        <f>Cr!Z33*MDC!$AF34/1000</f>
        <v>0</v>
      </c>
      <c r="AB1162" s="12">
        <f>Cr!AA33*MDC!$AF34/1000</f>
        <v>0</v>
      </c>
      <c r="AC1162" s="12">
        <f>Cr!AB33*MDC!$AF34/1000</f>
        <v>0</v>
      </c>
      <c r="AD1162" s="12">
        <f>Cr!AC33*MDC!$AF34/1000</f>
        <v>0</v>
      </c>
      <c r="AE1162" s="12">
        <f>Cr!AD33*MDC!$AF34/1000</f>
        <v>0</v>
      </c>
      <c r="AF1162" s="12">
        <f>Cr!AE33*MDC!$AF34/1000</f>
        <v>0</v>
      </c>
      <c r="AG1162" s="12"/>
    </row>
    <row r="1163" ht="14.25" hidden="1" customHeight="1" outlineLevel="1"/>
    <row r="1164" ht="14.25" customHeight="1" collapsed="1"/>
    <row r="1165" ht="14.25" customHeight="1">
      <c r="A1165" s="15" t="s">
        <v>148</v>
      </c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</row>
    <row r="1166" ht="14.25" hidden="1" customHeight="1" outlineLevel="1"/>
    <row r="1167" ht="14.25" hidden="1" customHeight="1" outlineLevel="1">
      <c r="B1167" s="17" t="s">
        <v>122</v>
      </c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9"/>
    </row>
    <row r="1168" ht="14.25" hidden="1" customHeight="1" outlineLevel="2">
      <c r="C1168" s="7">
        <v>1990.0</v>
      </c>
      <c r="D1168" s="7">
        <v>1991.0</v>
      </c>
      <c r="E1168" s="7">
        <v>1992.0</v>
      </c>
      <c r="F1168" s="7">
        <v>1993.0</v>
      </c>
      <c r="G1168" s="7">
        <v>1994.0</v>
      </c>
      <c r="H1168" s="7">
        <v>1995.0</v>
      </c>
      <c r="I1168" s="7">
        <v>1996.0</v>
      </c>
      <c r="J1168" s="7">
        <v>1997.0</v>
      </c>
      <c r="K1168" s="7">
        <v>1998.0</v>
      </c>
      <c r="L1168" s="7">
        <v>1999.0</v>
      </c>
      <c r="M1168" s="7">
        <v>2000.0</v>
      </c>
      <c r="N1168" s="7">
        <v>2001.0</v>
      </c>
      <c r="O1168" s="7">
        <v>2002.0</v>
      </c>
      <c r="P1168" s="7">
        <v>2003.0</v>
      </c>
      <c r="Q1168" s="7">
        <v>2004.0</v>
      </c>
      <c r="R1168" s="7">
        <v>2005.0</v>
      </c>
      <c r="S1168" s="7">
        <v>2006.0</v>
      </c>
      <c r="T1168" s="7">
        <v>2007.0</v>
      </c>
      <c r="U1168" s="7">
        <v>2008.0</v>
      </c>
      <c r="V1168" s="7">
        <v>2009.0</v>
      </c>
      <c r="W1168" s="7">
        <v>2010.0</v>
      </c>
      <c r="X1168" s="7">
        <v>2011.0</v>
      </c>
      <c r="Y1168" s="7">
        <v>2012.0</v>
      </c>
      <c r="Z1168" s="7">
        <v>2013.0</v>
      </c>
      <c r="AA1168" s="7">
        <v>2014.0</v>
      </c>
      <c r="AB1168" s="7">
        <v>2015.0</v>
      </c>
      <c r="AC1168" s="7">
        <v>2016.0</v>
      </c>
      <c r="AD1168" s="7">
        <v>2017.0</v>
      </c>
      <c r="AE1168" s="7">
        <v>2018.0</v>
      </c>
      <c r="AF1168" s="7">
        <v>2019.0</v>
      </c>
      <c r="AG1168" s="7">
        <v>2020.0</v>
      </c>
    </row>
    <row r="1169" ht="14.25" hidden="1" customHeight="1" outlineLevel="2">
      <c r="B1169" s="7" t="s">
        <v>6</v>
      </c>
      <c r="C1169" s="12">
        <f t="shared" ref="C1169:AF1169" si="249">C113+C286+C357+C428+C601+C774</f>
        <v>48202.72456</v>
      </c>
      <c r="D1169" s="12">
        <f t="shared" si="249"/>
        <v>47837.93926</v>
      </c>
      <c r="E1169" s="12">
        <f t="shared" si="249"/>
        <v>47186.76534</v>
      </c>
      <c r="F1169" s="12">
        <f t="shared" si="249"/>
        <v>45708.45638</v>
      </c>
      <c r="G1169" s="12">
        <f t="shared" si="249"/>
        <v>43316.6345</v>
      </c>
      <c r="H1169" s="12">
        <f t="shared" si="249"/>
        <v>41432.81957</v>
      </c>
      <c r="I1169" s="12">
        <f t="shared" si="249"/>
        <v>40385.23452</v>
      </c>
      <c r="J1169" s="12">
        <f t="shared" si="249"/>
        <v>38736.63192</v>
      </c>
      <c r="K1169" s="12">
        <f t="shared" si="249"/>
        <v>37821.88385</v>
      </c>
      <c r="L1169" s="12">
        <f t="shared" si="249"/>
        <v>34810.01401</v>
      </c>
      <c r="M1169" s="12">
        <f t="shared" si="249"/>
        <v>32563.93097</v>
      </c>
      <c r="N1169" s="12">
        <f t="shared" si="249"/>
        <v>31587.91264</v>
      </c>
      <c r="O1169" s="12">
        <f t="shared" si="249"/>
        <v>30092.24787</v>
      </c>
      <c r="P1169" s="12">
        <f t="shared" si="249"/>
        <v>29689.5617</v>
      </c>
      <c r="Q1169" s="12">
        <f t="shared" si="249"/>
        <v>29645.58891</v>
      </c>
      <c r="R1169" s="12">
        <f t="shared" si="249"/>
        <v>27864.54591</v>
      </c>
      <c r="S1169" s="12">
        <f t="shared" si="249"/>
        <v>27182.29833</v>
      </c>
      <c r="T1169" s="12">
        <f t="shared" si="249"/>
        <v>25670.58341</v>
      </c>
      <c r="U1169" s="12">
        <f t="shared" si="249"/>
        <v>23536.05934</v>
      </c>
      <c r="V1169" s="12">
        <f t="shared" si="249"/>
        <v>20874.14021</v>
      </c>
      <c r="W1169" s="12">
        <f t="shared" si="249"/>
        <v>20677.72357</v>
      </c>
      <c r="X1169" s="12">
        <f t="shared" si="249"/>
        <v>18300.47713</v>
      </c>
      <c r="Y1169" s="12">
        <f t="shared" si="249"/>
        <v>17855.23264</v>
      </c>
      <c r="Z1169" s="12">
        <f t="shared" si="249"/>
        <v>17627.20701</v>
      </c>
      <c r="AA1169" s="12">
        <f t="shared" si="249"/>
        <v>15924.91849</v>
      </c>
      <c r="AB1169" s="12">
        <f t="shared" si="249"/>
        <v>16343.37486</v>
      </c>
      <c r="AC1169" s="12">
        <f t="shared" si="249"/>
        <v>15851.70667</v>
      </c>
      <c r="AD1169" s="12">
        <f t="shared" si="249"/>
        <v>15010.82521</v>
      </c>
      <c r="AE1169" s="12">
        <f t="shared" si="249"/>
        <v>14509.48191</v>
      </c>
      <c r="AF1169" s="12">
        <f t="shared" si="249"/>
        <v>13895.53221</v>
      </c>
      <c r="AG1169" s="12"/>
    </row>
    <row r="1170" ht="14.25" hidden="1" customHeight="1" outlineLevel="2">
      <c r="B1170" s="7" t="s">
        <v>7</v>
      </c>
      <c r="C1170" s="12">
        <f t="shared" ref="C1170:AF1170" si="250">C114+C287+C358+C429+C602+C775</f>
        <v>25751.14844</v>
      </c>
      <c r="D1170" s="12">
        <f t="shared" si="250"/>
        <v>22234.31356</v>
      </c>
      <c r="E1170" s="12">
        <f t="shared" si="250"/>
        <v>21236.63418</v>
      </c>
      <c r="F1170" s="12">
        <f t="shared" si="250"/>
        <v>25966.71717</v>
      </c>
      <c r="G1170" s="12">
        <f t="shared" si="250"/>
        <v>27000.75496</v>
      </c>
      <c r="H1170" s="12">
        <f t="shared" si="250"/>
        <v>26458.88805</v>
      </c>
      <c r="I1170" s="12">
        <f t="shared" si="250"/>
        <v>26277.24946</v>
      </c>
      <c r="J1170" s="12">
        <f t="shared" si="250"/>
        <v>25024.62905</v>
      </c>
      <c r="K1170" s="12">
        <f t="shared" si="250"/>
        <v>24087.65227</v>
      </c>
      <c r="L1170" s="12">
        <f t="shared" si="250"/>
        <v>19532.83129</v>
      </c>
      <c r="M1170" s="12">
        <f t="shared" si="250"/>
        <v>19918.13924</v>
      </c>
      <c r="N1170" s="12">
        <f t="shared" si="250"/>
        <v>19177.05045</v>
      </c>
      <c r="O1170" s="12">
        <f t="shared" si="250"/>
        <v>18826.76264</v>
      </c>
      <c r="P1170" s="12">
        <f t="shared" si="250"/>
        <v>20422.53824</v>
      </c>
      <c r="Q1170" s="12">
        <f t="shared" si="250"/>
        <v>19896.71673</v>
      </c>
      <c r="R1170" s="12">
        <f t="shared" si="250"/>
        <v>19911.57766</v>
      </c>
      <c r="S1170" s="12">
        <f t="shared" si="250"/>
        <v>19643.91178</v>
      </c>
      <c r="T1170" s="12">
        <f t="shared" si="250"/>
        <v>20508.84567</v>
      </c>
      <c r="U1170" s="12">
        <f t="shared" si="250"/>
        <v>16629.54878</v>
      </c>
      <c r="V1170" s="12">
        <f t="shared" si="250"/>
        <v>14070.23273</v>
      </c>
      <c r="W1170" s="12">
        <f t="shared" si="250"/>
        <v>13307.82949</v>
      </c>
      <c r="X1170" s="12">
        <f t="shared" si="250"/>
        <v>15621.77957</v>
      </c>
      <c r="Y1170" s="12">
        <f t="shared" si="250"/>
        <v>12788.84746</v>
      </c>
      <c r="Z1170" s="12">
        <f t="shared" si="250"/>
        <v>10341.70745</v>
      </c>
      <c r="AA1170" s="12">
        <f t="shared" si="250"/>
        <v>10226.74648</v>
      </c>
      <c r="AB1170" s="12">
        <f t="shared" si="250"/>
        <v>9782.67097</v>
      </c>
      <c r="AC1170" s="12">
        <f t="shared" si="250"/>
        <v>8786.22751</v>
      </c>
      <c r="AD1170" s="12">
        <f t="shared" si="250"/>
        <v>8544.24833</v>
      </c>
      <c r="AE1170" s="12">
        <f t="shared" si="250"/>
        <v>8209.97107</v>
      </c>
      <c r="AF1170" s="12">
        <f t="shared" si="250"/>
        <v>7733.83816</v>
      </c>
      <c r="AG1170" s="12"/>
    </row>
    <row r="1171" ht="14.25" hidden="1" customHeight="1" outlineLevel="2">
      <c r="B1171" s="7" t="s">
        <v>10</v>
      </c>
      <c r="C1171" s="12">
        <f t="shared" ref="C1171:AF1171" si="251">C115+C288+C359+C430+C603+C776</f>
        <v>108329.1788</v>
      </c>
      <c r="D1171" s="12">
        <f t="shared" si="251"/>
        <v>94506.72951</v>
      </c>
      <c r="E1171" s="12">
        <f t="shared" si="251"/>
        <v>80183.32143</v>
      </c>
      <c r="F1171" s="12">
        <f t="shared" si="251"/>
        <v>72992.26859</v>
      </c>
      <c r="G1171" s="12">
        <f t="shared" si="251"/>
        <v>61119.95503</v>
      </c>
      <c r="H1171" s="12">
        <f t="shared" si="251"/>
        <v>54299.11915</v>
      </c>
      <c r="I1171" s="12">
        <f t="shared" si="251"/>
        <v>51041.72083</v>
      </c>
      <c r="J1171" s="12">
        <f t="shared" si="251"/>
        <v>41141.05542</v>
      </c>
      <c r="K1171" s="12">
        <f t="shared" si="251"/>
        <v>30609.86034</v>
      </c>
      <c r="L1171" s="12">
        <f t="shared" si="251"/>
        <v>22982.07031</v>
      </c>
      <c r="M1171" s="12">
        <f t="shared" si="251"/>
        <v>22652.68192</v>
      </c>
      <c r="N1171" s="12">
        <f t="shared" si="251"/>
        <v>22853.18373</v>
      </c>
      <c r="O1171" s="12">
        <f t="shared" si="251"/>
        <v>21877.27203</v>
      </c>
      <c r="P1171" s="12">
        <f t="shared" si="251"/>
        <v>21747.74536</v>
      </c>
      <c r="Q1171" s="12">
        <f t="shared" si="251"/>
        <v>21429.44694</v>
      </c>
      <c r="R1171" s="12">
        <f t="shared" si="251"/>
        <v>20604.61296</v>
      </c>
      <c r="S1171" s="12">
        <f t="shared" si="251"/>
        <v>20566.6838</v>
      </c>
      <c r="T1171" s="12">
        <f t="shared" si="251"/>
        <v>20513.54699</v>
      </c>
      <c r="U1171" s="12">
        <f t="shared" si="251"/>
        <v>18896.32388</v>
      </c>
      <c r="V1171" s="12">
        <f t="shared" si="251"/>
        <v>18404.46626</v>
      </c>
      <c r="W1171" s="12">
        <f t="shared" si="251"/>
        <v>18806.06399</v>
      </c>
      <c r="X1171" s="12">
        <f t="shared" si="251"/>
        <v>18436.29202</v>
      </c>
      <c r="Y1171" s="12">
        <f t="shared" si="251"/>
        <v>17872.07305</v>
      </c>
      <c r="Z1171" s="12">
        <f t="shared" si="251"/>
        <v>17793.15341</v>
      </c>
      <c r="AA1171" s="12">
        <f t="shared" si="251"/>
        <v>17257.19539</v>
      </c>
      <c r="AB1171" s="12">
        <f t="shared" si="251"/>
        <v>17357.51764</v>
      </c>
      <c r="AC1171" s="12">
        <f t="shared" si="251"/>
        <v>15984.71997</v>
      </c>
      <c r="AD1171" s="12">
        <f t="shared" si="251"/>
        <v>15832.37462</v>
      </c>
      <c r="AE1171" s="12">
        <f t="shared" si="251"/>
        <v>15270.15394</v>
      </c>
      <c r="AF1171" s="12">
        <f t="shared" si="251"/>
        <v>14054.729</v>
      </c>
      <c r="AG1171" s="12"/>
    </row>
    <row r="1172" ht="14.25" hidden="1" customHeight="1" outlineLevel="2">
      <c r="B1172" s="7" t="s">
        <v>11</v>
      </c>
      <c r="C1172" s="12">
        <f t="shared" ref="C1172:AF1172" si="252">C116+C289+C360+C431+C604+C777</f>
        <v>8293.5086</v>
      </c>
      <c r="D1172" s="12">
        <f t="shared" si="252"/>
        <v>9748.80209</v>
      </c>
      <c r="E1172" s="12">
        <f t="shared" si="252"/>
        <v>8410.72942</v>
      </c>
      <c r="F1172" s="12">
        <f t="shared" si="252"/>
        <v>7795.72801</v>
      </c>
      <c r="G1172" s="12">
        <f t="shared" si="252"/>
        <v>7773.0082</v>
      </c>
      <c r="H1172" s="12">
        <f t="shared" si="252"/>
        <v>7477.32037</v>
      </c>
      <c r="I1172" s="12">
        <f t="shared" si="252"/>
        <v>8179.20852</v>
      </c>
      <c r="J1172" s="12">
        <f t="shared" si="252"/>
        <v>6539.23745</v>
      </c>
      <c r="K1172" s="12">
        <f t="shared" si="252"/>
        <v>5852.03205</v>
      </c>
      <c r="L1172" s="12">
        <f t="shared" si="252"/>
        <v>5279.14194</v>
      </c>
      <c r="M1172" s="12">
        <f t="shared" si="252"/>
        <v>4769.77879</v>
      </c>
      <c r="N1172" s="12">
        <f t="shared" si="252"/>
        <v>4670.66457</v>
      </c>
      <c r="O1172" s="12">
        <f t="shared" si="252"/>
        <v>4574.34707</v>
      </c>
      <c r="P1172" s="12">
        <f t="shared" si="252"/>
        <v>4771.68718</v>
      </c>
      <c r="Q1172" s="12">
        <f t="shared" si="252"/>
        <v>4550.51207</v>
      </c>
      <c r="R1172" s="12">
        <f t="shared" si="252"/>
        <v>4455.30218</v>
      </c>
      <c r="S1172" s="12">
        <f t="shared" si="252"/>
        <v>4507.81109</v>
      </c>
      <c r="T1172" s="12">
        <f t="shared" si="252"/>
        <v>4463.25137</v>
      </c>
      <c r="U1172" s="12">
        <f t="shared" si="252"/>
        <v>4301.03379</v>
      </c>
      <c r="V1172" s="12">
        <f t="shared" si="252"/>
        <v>3766.61194</v>
      </c>
      <c r="W1172" s="12">
        <f t="shared" si="252"/>
        <v>3746.85267</v>
      </c>
      <c r="X1172" s="12">
        <f t="shared" si="252"/>
        <v>3489.92876</v>
      </c>
      <c r="Y1172" s="12">
        <f t="shared" si="252"/>
        <v>3292.69515</v>
      </c>
      <c r="Z1172" s="12">
        <f t="shared" si="252"/>
        <v>3224.3479</v>
      </c>
      <c r="AA1172" s="12">
        <f t="shared" si="252"/>
        <v>3036.91085</v>
      </c>
      <c r="AB1172" s="12">
        <f t="shared" si="252"/>
        <v>3028.0958</v>
      </c>
      <c r="AC1172" s="12">
        <f t="shared" si="252"/>
        <v>3020.58826</v>
      </c>
      <c r="AD1172" s="12">
        <f t="shared" si="252"/>
        <v>2964.9386</v>
      </c>
      <c r="AE1172" s="12">
        <f t="shared" si="252"/>
        <v>2860.80767</v>
      </c>
      <c r="AF1172" s="12">
        <f t="shared" si="252"/>
        <v>2661.3352</v>
      </c>
      <c r="AG1172" s="12"/>
    </row>
    <row r="1173" ht="14.25" hidden="1" customHeight="1" outlineLevel="2">
      <c r="B1173" s="7" t="s">
        <v>15</v>
      </c>
      <c r="C1173" s="12">
        <f t="shared" ref="C1173:AF1173" si="253">C117+C290+C361+C432+C605+C778</f>
        <v>305607.7849</v>
      </c>
      <c r="D1173" s="12">
        <f t="shared" si="253"/>
        <v>246566.0106</v>
      </c>
      <c r="E1173" s="12">
        <f t="shared" si="253"/>
        <v>217284.2518</v>
      </c>
      <c r="F1173" s="12">
        <f t="shared" si="253"/>
        <v>202554.6075</v>
      </c>
      <c r="G1173" s="12">
        <f t="shared" si="253"/>
        <v>181345.3781</v>
      </c>
      <c r="H1173" s="12">
        <f t="shared" si="253"/>
        <v>156700.2669</v>
      </c>
      <c r="I1173" s="12">
        <f t="shared" si="253"/>
        <v>144366.2785</v>
      </c>
      <c r="J1173" s="12">
        <f t="shared" si="253"/>
        <v>134264.5245</v>
      </c>
      <c r="K1173" s="12">
        <f t="shared" si="253"/>
        <v>124164.8251</v>
      </c>
      <c r="L1173" s="12">
        <f t="shared" si="253"/>
        <v>116322.5617</v>
      </c>
      <c r="M1173" s="12">
        <f t="shared" si="253"/>
        <v>107922.0054</v>
      </c>
      <c r="N1173" s="12">
        <f t="shared" si="253"/>
        <v>104786.875</v>
      </c>
      <c r="O1173" s="12">
        <f t="shared" si="253"/>
        <v>100053.5302</v>
      </c>
      <c r="P1173" s="12">
        <f t="shared" si="253"/>
        <v>96815.97698</v>
      </c>
      <c r="Q1173" s="12">
        <f t="shared" si="253"/>
        <v>93223.76891</v>
      </c>
      <c r="R1173" s="12">
        <f t="shared" si="253"/>
        <v>90589.41361</v>
      </c>
      <c r="S1173" s="12">
        <f t="shared" si="253"/>
        <v>90361.71319</v>
      </c>
      <c r="T1173" s="12">
        <f t="shared" si="253"/>
        <v>88131.61993</v>
      </c>
      <c r="U1173" s="12">
        <f t="shared" si="253"/>
        <v>86244.65732</v>
      </c>
      <c r="V1173" s="12">
        <f t="shared" si="253"/>
        <v>80584.90555</v>
      </c>
      <c r="W1173" s="12">
        <f t="shared" si="253"/>
        <v>82445.49167</v>
      </c>
      <c r="X1173" s="12">
        <f t="shared" si="253"/>
        <v>80938.88237</v>
      </c>
      <c r="Y1173" s="12">
        <f t="shared" si="253"/>
        <v>80081.67007</v>
      </c>
      <c r="Z1173" s="12">
        <f t="shared" si="253"/>
        <v>79718.25118</v>
      </c>
      <c r="AA1173" s="12">
        <f t="shared" si="253"/>
        <v>77243.97253</v>
      </c>
      <c r="AB1173" s="12">
        <f t="shared" si="253"/>
        <v>76149.50341</v>
      </c>
      <c r="AC1173" s="12">
        <f t="shared" si="253"/>
        <v>73633.89599</v>
      </c>
      <c r="AD1173" s="12">
        <f t="shared" si="253"/>
        <v>72053.52719</v>
      </c>
      <c r="AE1173" s="12">
        <f t="shared" si="253"/>
        <v>69531.84385</v>
      </c>
      <c r="AF1173" s="12">
        <f t="shared" si="253"/>
        <v>66324.7834</v>
      </c>
      <c r="AG1173" s="12"/>
    </row>
    <row r="1174" ht="14.25" hidden="1" customHeight="1" outlineLevel="2">
      <c r="B1174" s="7" t="s">
        <v>12</v>
      </c>
      <c r="C1174" s="12">
        <f t="shared" ref="C1174:AF1174" si="254">C118+C291+C362+C433+C606+C779</f>
        <v>1351.9572</v>
      </c>
      <c r="D1174" s="12">
        <f t="shared" si="254"/>
        <v>1261.16245</v>
      </c>
      <c r="E1174" s="12">
        <f t="shared" si="254"/>
        <v>1049.67224</v>
      </c>
      <c r="F1174" s="12">
        <f t="shared" si="254"/>
        <v>917.56599</v>
      </c>
      <c r="G1174" s="12">
        <f t="shared" si="254"/>
        <v>888.45616</v>
      </c>
      <c r="H1174" s="12">
        <f t="shared" si="254"/>
        <v>790.0066</v>
      </c>
      <c r="I1174" s="12">
        <f t="shared" si="254"/>
        <v>784.9964</v>
      </c>
      <c r="J1174" s="12">
        <f t="shared" si="254"/>
        <v>741.38887</v>
      </c>
      <c r="K1174" s="12">
        <f t="shared" si="254"/>
        <v>690.04974</v>
      </c>
      <c r="L1174" s="12">
        <f t="shared" si="254"/>
        <v>637.84828</v>
      </c>
      <c r="M1174" s="12">
        <f t="shared" si="254"/>
        <v>616.65045</v>
      </c>
      <c r="N1174" s="12">
        <f t="shared" si="254"/>
        <v>616.84265</v>
      </c>
      <c r="O1174" s="12">
        <f t="shared" si="254"/>
        <v>589.35192</v>
      </c>
      <c r="P1174" s="12">
        <f t="shared" si="254"/>
        <v>585.68902</v>
      </c>
      <c r="Q1174" s="12">
        <f t="shared" si="254"/>
        <v>566.34374</v>
      </c>
      <c r="R1174" s="12">
        <f t="shared" si="254"/>
        <v>495.56035</v>
      </c>
      <c r="S1174" s="12">
        <f t="shared" si="254"/>
        <v>429.15131</v>
      </c>
      <c r="T1174" s="12">
        <f t="shared" si="254"/>
        <v>531.37235</v>
      </c>
      <c r="U1174" s="12">
        <f t="shared" si="254"/>
        <v>461.3467</v>
      </c>
      <c r="V1174" s="12">
        <f t="shared" si="254"/>
        <v>380.63913</v>
      </c>
      <c r="W1174" s="12">
        <f t="shared" si="254"/>
        <v>526.67815</v>
      </c>
      <c r="X1174" s="12">
        <f t="shared" si="254"/>
        <v>593.31371</v>
      </c>
      <c r="Y1174" s="12">
        <f t="shared" si="254"/>
        <v>344.49588</v>
      </c>
      <c r="Z1174" s="12">
        <f t="shared" si="254"/>
        <v>399.31461</v>
      </c>
      <c r="AA1174" s="12">
        <f t="shared" si="254"/>
        <v>356.61893</v>
      </c>
      <c r="AB1174" s="12">
        <f t="shared" si="254"/>
        <v>326.86086</v>
      </c>
      <c r="AC1174" s="12">
        <f t="shared" si="254"/>
        <v>296.71514</v>
      </c>
      <c r="AD1174" s="12">
        <f t="shared" si="254"/>
        <v>328.78003</v>
      </c>
      <c r="AE1174" s="12">
        <f t="shared" si="254"/>
        <v>273.63767</v>
      </c>
      <c r="AF1174" s="12">
        <f t="shared" si="254"/>
        <v>224.58928</v>
      </c>
      <c r="AG1174" s="12"/>
    </row>
    <row r="1175" ht="14.25" hidden="1" customHeight="1" outlineLevel="2">
      <c r="B1175" s="7" t="s">
        <v>18</v>
      </c>
      <c r="C1175" s="12">
        <f t="shared" ref="C1175:AF1175" si="255">C119+C292+C363+C434+C607+C780</f>
        <v>8526.74561</v>
      </c>
      <c r="D1175" s="12">
        <f t="shared" si="255"/>
        <v>8558.23174</v>
      </c>
      <c r="E1175" s="12">
        <f t="shared" si="255"/>
        <v>8202.48806</v>
      </c>
      <c r="F1175" s="12">
        <f t="shared" si="255"/>
        <v>7858.56768</v>
      </c>
      <c r="G1175" s="12">
        <f t="shared" si="255"/>
        <v>8183.84965</v>
      </c>
      <c r="H1175" s="12">
        <f t="shared" si="255"/>
        <v>7736.65021</v>
      </c>
      <c r="I1175" s="12">
        <f t="shared" si="255"/>
        <v>7475.58602</v>
      </c>
      <c r="J1175" s="12">
        <f t="shared" si="255"/>
        <v>7887.83961</v>
      </c>
      <c r="K1175" s="12">
        <f t="shared" si="255"/>
        <v>8355.64111</v>
      </c>
      <c r="L1175" s="12">
        <f t="shared" si="255"/>
        <v>7751.22093</v>
      </c>
      <c r="M1175" s="12">
        <f t="shared" si="255"/>
        <v>7310.4874</v>
      </c>
      <c r="N1175" s="12">
        <f t="shared" si="255"/>
        <v>7255.44771</v>
      </c>
      <c r="O1175" s="12">
        <f t="shared" si="255"/>
        <v>6200.87752</v>
      </c>
      <c r="P1175" s="12">
        <f t="shared" si="255"/>
        <v>5554.5203</v>
      </c>
      <c r="Q1175" s="12">
        <f t="shared" si="255"/>
        <v>5323.11579</v>
      </c>
      <c r="R1175" s="12">
        <f t="shared" si="255"/>
        <v>5358.2177</v>
      </c>
      <c r="S1175" s="12">
        <f t="shared" si="255"/>
        <v>4992.41926</v>
      </c>
      <c r="T1175" s="12">
        <f t="shared" si="255"/>
        <v>4739.7179</v>
      </c>
      <c r="U1175" s="12">
        <f t="shared" si="255"/>
        <v>4310.12834</v>
      </c>
      <c r="V1175" s="12">
        <f t="shared" si="255"/>
        <v>3677.24147</v>
      </c>
      <c r="W1175" s="12">
        <f t="shared" si="255"/>
        <v>3384.6924</v>
      </c>
      <c r="X1175" s="12">
        <f t="shared" si="255"/>
        <v>3062.22065</v>
      </c>
      <c r="Y1175" s="12">
        <f t="shared" si="255"/>
        <v>3083.5613</v>
      </c>
      <c r="Z1175" s="12">
        <f t="shared" si="255"/>
        <v>3131.41623</v>
      </c>
      <c r="AA1175" s="12">
        <f t="shared" si="255"/>
        <v>2908.80161</v>
      </c>
      <c r="AB1175" s="12">
        <f t="shared" si="255"/>
        <v>2924.86597</v>
      </c>
      <c r="AC1175" s="12">
        <f t="shared" si="255"/>
        <v>2891.45252</v>
      </c>
      <c r="AD1175" s="12">
        <f t="shared" si="255"/>
        <v>2896.10152</v>
      </c>
      <c r="AE1175" s="12">
        <f t="shared" si="255"/>
        <v>2923.80129</v>
      </c>
      <c r="AF1175" s="12">
        <f t="shared" si="255"/>
        <v>2628.53966</v>
      </c>
      <c r="AG1175" s="12"/>
    </row>
    <row r="1176" ht="14.25" hidden="1" customHeight="1" outlineLevel="2">
      <c r="B1176" s="7" t="s">
        <v>16</v>
      </c>
      <c r="C1176" s="12">
        <f t="shared" ref="C1176:AF1176" si="256">C120+C293+C364+C435+C608+C781</f>
        <v>15170.13693</v>
      </c>
      <c r="D1176" s="12">
        <f t="shared" si="256"/>
        <v>15144.53044</v>
      </c>
      <c r="E1176" s="12">
        <f t="shared" si="256"/>
        <v>15383.28131</v>
      </c>
      <c r="F1176" s="12">
        <f t="shared" si="256"/>
        <v>15135.61405</v>
      </c>
      <c r="G1176" s="12">
        <f t="shared" si="256"/>
        <v>15473.30711</v>
      </c>
      <c r="H1176" s="12">
        <f t="shared" si="256"/>
        <v>15187.35709</v>
      </c>
      <c r="I1176" s="12">
        <f t="shared" si="256"/>
        <v>15467.38442</v>
      </c>
      <c r="J1176" s="12">
        <f t="shared" si="256"/>
        <v>16102.36616</v>
      </c>
      <c r="K1176" s="12">
        <f t="shared" si="256"/>
        <v>16687.90583</v>
      </c>
      <c r="L1176" s="12">
        <f t="shared" si="256"/>
        <v>16624.29303</v>
      </c>
      <c r="M1176" s="12">
        <f t="shared" si="256"/>
        <v>17064.18516</v>
      </c>
      <c r="N1176" s="12">
        <f t="shared" si="256"/>
        <v>17711.70168</v>
      </c>
      <c r="O1176" s="12">
        <f t="shared" si="256"/>
        <v>17465.73411</v>
      </c>
      <c r="P1176" s="12">
        <f t="shared" si="256"/>
        <v>17472.58703</v>
      </c>
      <c r="Q1176" s="12">
        <f t="shared" si="256"/>
        <v>17735.27545</v>
      </c>
      <c r="R1176" s="12">
        <f t="shared" si="256"/>
        <v>17769.81704</v>
      </c>
      <c r="S1176" s="12">
        <f t="shared" si="256"/>
        <v>17275.53363</v>
      </c>
      <c r="T1176" s="12">
        <f t="shared" si="256"/>
        <v>16928.46029</v>
      </c>
      <c r="U1176" s="12">
        <f t="shared" si="256"/>
        <v>15883.86453</v>
      </c>
      <c r="V1176" s="12">
        <f t="shared" si="256"/>
        <v>14610.968</v>
      </c>
      <c r="W1176" s="12">
        <f t="shared" si="256"/>
        <v>10830.97144</v>
      </c>
      <c r="X1176" s="12">
        <f t="shared" si="256"/>
        <v>9350.88552</v>
      </c>
      <c r="Y1176" s="12">
        <f t="shared" si="256"/>
        <v>8837.61952</v>
      </c>
      <c r="Z1176" s="12">
        <f t="shared" si="256"/>
        <v>8189.2814</v>
      </c>
      <c r="AA1176" s="12">
        <f t="shared" si="256"/>
        <v>8030.39207</v>
      </c>
      <c r="AB1176" s="12">
        <f t="shared" si="256"/>
        <v>7673.46145</v>
      </c>
      <c r="AC1176" s="12">
        <f t="shared" si="256"/>
        <v>7276.48606</v>
      </c>
      <c r="AD1176" s="12">
        <f t="shared" si="256"/>
        <v>7395.48106</v>
      </c>
      <c r="AE1176" s="12">
        <f t="shared" si="256"/>
        <v>6984.77073</v>
      </c>
      <c r="AF1176" s="12">
        <f t="shared" si="256"/>
        <v>6824.67408</v>
      </c>
      <c r="AG1176" s="12"/>
    </row>
    <row r="1177" ht="14.25" hidden="1" customHeight="1" outlineLevel="2">
      <c r="B1177" s="7" t="s">
        <v>31</v>
      </c>
      <c r="C1177" s="12">
        <f t="shared" ref="C1177:AF1177" si="257">C121+C294+C365+C436+C609+C782</f>
        <v>89667.66883</v>
      </c>
      <c r="D1177" s="12">
        <f t="shared" si="257"/>
        <v>90200.94415</v>
      </c>
      <c r="E1177" s="12">
        <f t="shared" si="257"/>
        <v>89791.72084</v>
      </c>
      <c r="F1177" s="12">
        <f t="shared" si="257"/>
        <v>86568.03656</v>
      </c>
      <c r="G1177" s="12">
        <f t="shared" si="257"/>
        <v>85285.09835</v>
      </c>
      <c r="H1177" s="12">
        <f t="shared" si="257"/>
        <v>81577.10524</v>
      </c>
      <c r="I1177" s="12">
        <f t="shared" si="257"/>
        <v>76537.15223</v>
      </c>
      <c r="J1177" s="12">
        <f t="shared" si="257"/>
        <v>77925.02994</v>
      </c>
      <c r="K1177" s="12">
        <f t="shared" si="257"/>
        <v>74651.61217</v>
      </c>
      <c r="L1177" s="12">
        <f t="shared" si="257"/>
        <v>74988.30744</v>
      </c>
      <c r="M1177" s="12">
        <f t="shared" si="257"/>
        <v>72905.54654</v>
      </c>
      <c r="N1177" s="12">
        <f t="shared" si="257"/>
        <v>70284.08154</v>
      </c>
      <c r="O1177" s="12">
        <f t="shared" si="257"/>
        <v>73440.85921</v>
      </c>
      <c r="P1177" s="12">
        <f t="shared" si="257"/>
        <v>69020.33754</v>
      </c>
      <c r="Q1177" s="12">
        <f t="shared" si="257"/>
        <v>68716.14087</v>
      </c>
      <c r="R1177" s="12">
        <f t="shared" si="257"/>
        <v>66728.63661</v>
      </c>
      <c r="S1177" s="12">
        <f t="shared" si="257"/>
        <v>63437.64291</v>
      </c>
      <c r="T1177" s="12">
        <f t="shared" si="257"/>
        <v>62713.58154</v>
      </c>
      <c r="U1177" s="12">
        <f t="shared" si="257"/>
        <v>42946.69435</v>
      </c>
      <c r="V1177" s="12">
        <f t="shared" si="257"/>
        <v>39456.67951</v>
      </c>
      <c r="W1177" s="12">
        <f t="shared" si="257"/>
        <v>37234.63623</v>
      </c>
      <c r="X1177" s="12">
        <f t="shared" si="257"/>
        <v>37928.1769</v>
      </c>
      <c r="Y1177" s="12">
        <f t="shared" si="257"/>
        <v>35491.22844</v>
      </c>
      <c r="Z1177" s="12">
        <f t="shared" si="257"/>
        <v>34208.66518</v>
      </c>
      <c r="AA1177" s="12">
        <f t="shared" si="257"/>
        <v>33288.88688</v>
      </c>
      <c r="AB1177" s="12">
        <f t="shared" si="257"/>
        <v>34761.66402</v>
      </c>
      <c r="AC1177" s="12">
        <f t="shared" si="257"/>
        <v>33131.51042</v>
      </c>
      <c r="AD1177" s="12">
        <f t="shared" si="257"/>
        <v>33160.01372</v>
      </c>
      <c r="AE1177" s="12">
        <f t="shared" si="257"/>
        <v>33599.41203</v>
      </c>
      <c r="AF1177" s="12">
        <f t="shared" si="257"/>
        <v>31791.38935</v>
      </c>
      <c r="AG1177" s="12"/>
    </row>
    <row r="1178" ht="14.25" hidden="1" customHeight="1" outlineLevel="2">
      <c r="B1178" s="7" t="s">
        <v>14</v>
      </c>
      <c r="C1178" s="12">
        <f t="shared" ref="C1178:AF1178" si="258">C122+C295+C366+C437+C610+C783</f>
        <v>146934.2615</v>
      </c>
      <c r="D1178" s="12">
        <f t="shared" si="258"/>
        <v>155740.6645</v>
      </c>
      <c r="E1178" s="12">
        <f t="shared" si="258"/>
        <v>148059.621</v>
      </c>
      <c r="F1178" s="12">
        <f t="shared" si="258"/>
        <v>138414.2223</v>
      </c>
      <c r="G1178" s="12">
        <f t="shared" si="258"/>
        <v>130362.062</v>
      </c>
      <c r="H1178" s="12">
        <f t="shared" si="258"/>
        <v>127876.9982</v>
      </c>
      <c r="I1178" s="12">
        <f t="shared" si="258"/>
        <v>128354.6062</v>
      </c>
      <c r="J1178" s="12">
        <f t="shared" si="258"/>
        <v>118023.8758</v>
      </c>
      <c r="K1178" s="12">
        <f t="shared" si="258"/>
        <v>118712.7536</v>
      </c>
      <c r="L1178" s="12">
        <f t="shared" si="258"/>
        <v>111958.7071</v>
      </c>
      <c r="M1178" s="12">
        <f t="shared" si="258"/>
        <v>104387.902</v>
      </c>
      <c r="N1178" s="12">
        <f t="shared" si="258"/>
        <v>100120.8475</v>
      </c>
      <c r="O1178" s="12">
        <f t="shared" si="258"/>
        <v>95105.69319</v>
      </c>
      <c r="P1178" s="12">
        <f t="shared" si="258"/>
        <v>93438.67406</v>
      </c>
      <c r="Q1178" s="12">
        <f t="shared" si="258"/>
        <v>90112.11859</v>
      </c>
      <c r="R1178" s="12">
        <f t="shared" si="258"/>
        <v>85805.05675</v>
      </c>
      <c r="S1178" s="12">
        <f t="shared" si="258"/>
        <v>79821.38944</v>
      </c>
      <c r="T1178" s="12">
        <f t="shared" si="258"/>
        <v>75711.63926</v>
      </c>
      <c r="U1178" s="12">
        <f t="shared" si="258"/>
        <v>70891.85245</v>
      </c>
      <c r="V1178" s="12">
        <f t="shared" si="258"/>
        <v>65722.8709</v>
      </c>
      <c r="W1178" s="12">
        <f t="shared" si="258"/>
        <v>65118.4869</v>
      </c>
      <c r="X1178" s="12">
        <f t="shared" si="258"/>
        <v>59039.64969</v>
      </c>
      <c r="Y1178" s="12">
        <f t="shared" si="258"/>
        <v>58737.05707</v>
      </c>
      <c r="Z1178" s="12">
        <f t="shared" si="258"/>
        <v>57562.75946</v>
      </c>
      <c r="AA1178" s="12">
        <f t="shared" si="258"/>
        <v>52158.93785</v>
      </c>
      <c r="AB1178" s="12">
        <f t="shared" si="258"/>
        <v>51740.86874</v>
      </c>
      <c r="AC1178" s="12">
        <f t="shared" si="258"/>
        <v>50208.93392</v>
      </c>
      <c r="AD1178" s="12">
        <f t="shared" si="258"/>
        <v>48783.95545</v>
      </c>
      <c r="AE1178" s="12">
        <f t="shared" si="258"/>
        <v>46324.48585</v>
      </c>
      <c r="AF1178" s="12">
        <f t="shared" si="258"/>
        <v>44123.12147</v>
      </c>
      <c r="AG1178" s="12"/>
    </row>
    <row r="1179" ht="14.25" hidden="1" customHeight="1" outlineLevel="2">
      <c r="B1179" s="7" t="s">
        <v>8</v>
      </c>
      <c r="C1179" s="12">
        <f t="shared" ref="C1179:AF1179" si="259">C123+C296+C367+C438+C611+C784</f>
        <v>10847.19357</v>
      </c>
      <c r="D1179" s="12">
        <f t="shared" si="259"/>
        <v>8933.08063</v>
      </c>
      <c r="E1179" s="12">
        <f t="shared" si="259"/>
        <v>8200.61516</v>
      </c>
      <c r="F1179" s="12">
        <f t="shared" si="259"/>
        <v>8428.89803</v>
      </c>
      <c r="G1179" s="12">
        <f t="shared" si="259"/>
        <v>7983.07528</v>
      </c>
      <c r="H1179" s="12">
        <f t="shared" si="259"/>
        <v>7670.57101</v>
      </c>
      <c r="I1179" s="12">
        <f t="shared" si="259"/>
        <v>7801.94066</v>
      </c>
      <c r="J1179" s="12">
        <f t="shared" si="259"/>
        <v>8139.30594</v>
      </c>
      <c r="K1179" s="12">
        <f t="shared" si="259"/>
        <v>8567.56223</v>
      </c>
      <c r="L1179" s="12">
        <f t="shared" si="259"/>
        <v>8604.14118</v>
      </c>
      <c r="M1179" s="12">
        <f t="shared" si="259"/>
        <v>7309.74406</v>
      </c>
      <c r="N1179" s="12">
        <f t="shared" si="259"/>
        <v>7551.00737</v>
      </c>
      <c r="O1179" s="12">
        <f t="shared" si="259"/>
        <v>7763.0314</v>
      </c>
      <c r="P1179" s="12">
        <f t="shared" si="259"/>
        <v>8435.84456</v>
      </c>
      <c r="Q1179" s="12">
        <f t="shared" si="259"/>
        <v>8157.01826</v>
      </c>
      <c r="R1179" s="12">
        <f t="shared" si="259"/>
        <v>8298.40501</v>
      </c>
      <c r="S1179" s="12">
        <f t="shared" si="259"/>
        <v>7863.31493</v>
      </c>
      <c r="T1179" s="12">
        <f t="shared" si="259"/>
        <v>7869.64498</v>
      </c>
      <c r="U1179" s="12">
        <f t="shared" si="259"/>
        <v>7733.9242</v>
      </c>
      <c r="V1179" s="12">
        <f t="shared" si="259"/>
        <v>7363.57894</v>
      </c>
      <c r="W1179" s="12">
        <f t="shared" si="259"/>
        <v>6708.00241</v>
      </c>
      <c r="X1179" s="12">
        <f t="shared" si="259"/>
        <v>6393.59745</v>
      </c>
      <c r="Y1179" s="12">
        <f t="shared" si="259"/>
        <v>6047.36232</v>
      </c>
      <c r="Z1179" s="12">
        <f t="shared" si="259"/>
        <v>5684.84777</v>
      </c>
      <c r="AA1179" s="12">
        <f t="shared" si="259"/>
        <v>5065.75547</v>
      </c>
      <c r="AB1179" s="12">
        <f t="shared" si="259"/>
        <v>5435.45573</v>
      </c>
      <c r="AC1179" s="12">
        <f t="shared" si="259"/>
        <v>5254.95753</v>
      </c>
      <c r="AD1179" s="12">
        <f t="shared" si="259"/>
        <v>5155.23368</v>
      </c>
      <c r="AE1179" s="12">
        <f t="shared" si="259"/>
        <v>4957.09307</v>
      </c>
      <c r="AF1179" s="12">
        <f t="shared" si="259"/>
        <v>4833.71058</v>
      </c>
      <c r="AG1179" s="12"/>
    </row>
    <row r="1180" ht="14.25" hidden="1" customHeight="1" outlineLevel="2">
      <c r="B1180" s="7" t="s">
        <v>19</v>
      </c>
      <c r="C1180" s="12">
        <f t="shared" ref="C1180:AF1180" si="260">C124+C297+C368+C439+C612+C785</f>
        <v>198020.1475</v>
      </c>
      <c r="D1180" s="12">
        <f t="shared" si="260"/>
        <v>199597.7864</v>
      </c>
      <c r="E1180" s="12">
        <f t="shared" si="260"/>
        <v>195894.7568</v>
      </c>
      <c r="F1180" s="12">
        <f t="shared" si="260"/>
        <v>190651.9133</v>
      </c>
      <c r="G1180" s="12">
        <f t="shared" si="260"/>
        <v>183844.1866</v>
      </c>
      <c r="H1180" s="12">
        <f t="shared" si="260"/>
        <v>180867.629</v>
      </c>
      <c r="I1180" s="12">
        <f t="shared" si="260"/>
        <v>172410.0971</v>
      </c>
      <c r="J1180" s="12">
        <f t="shared" si="260"/>
        <v>167266.8317</v>
      </c>
      <c r="K1180" s="12">
        <f t="shared" si="260"/>
        <v>159898.3322</v>
      </c>
      <c r="L1180" s="12">
        <f t="shared" si="260"/>
        <v>153285.9291</v>
      </c>
      <c r="M1180" s="12">
        <f t="shared" si="260"/>
        <v>140760.7201</v>
      </c>
      <c r="N1180" s="12">
        <f t="shared" si="260"/>
        <v>136033.8832</v>
      </c>
      <c r="O1180" s="12">
        <f t="shared" si="260"/>
        <v>123102.1862</v>
      </c>
      <c r="P1180" s="12">
        <f t="shared" si="260"/>
        <v>124724.0663</v>
      </c>
      <c r="Q1180" s="12">
        <f t="shared" si="260"/>
        <v>115558.6233</v>
      </c>
      <c r="R1180" s="12">
        <f t="shared" si="260"/>
        <v>116958.0458</v>
      </c>
      <c r="S1180" s="12">
        <f t="shared" si="260"/>
        <v>116204.9834</v>
      </c>
      <c r="T1180" s="12">
        <f t="shared" si="260"/>
        <v>119797.4073</v>
      </c>
      <c r="U1180" s="12">
        <f t="shared" si="260"/>
        <v>117804.6434</v>
      </c>
      <c r="V1180" s="12">
        <f t="shared" si="260"/>
        <v>108188.2877</v>
      </c>
      <c r="W1180" s="12">
        <f t="shared" si="260"/>
        <v>104813.9712</v>
      </c>
      <c r="X1180" s="12">
        <f t="shared" si="260"/>
        <v>89813.57126</v>
      </c>
      <c r="Y1180" s="12">
        <f t="shared" si="260"/>
        <v>95401.11705</v>
      </c>
      <c r="Z1180" s="12">
        <f t="shared" si="260"/>
        <v>90318.9341</v>
      </c>
      <c r="AA1180" s="12">
        <f t="shared" si="260"/>
        <v>83791.72601</v>
      </c>
      <c r="AB1180" s="12">
        <f t="shared" si="260"/>
        <v>83871.30457</v>
      </c>
      <c r="AC1180" s="12">
        <f t="shared" si="260"/>
        <v>82058.56652</v>
      </c>
      <c r="AD1180" s="12">
        <f t="shared" si="260"/>
        <v>82388.4667</v>
      </c>
      <c r="AE1180" s="12">
        <f t="shared" si="260"/>
        <v>76479.84828</v>
      </c>
      <c r="AF1180" s="12">
        <f t="shared" si="260"/>
        <v>75308.25161</v>
      </c>
      <c r="AG1180" s="12"/>
    </row>
    <row r="1181" ht="14.25" hidden="1" customHeight="1" outlineLevel="2">
      <c r="B1181" s="7" t="s">
        <v>9</v>
      </c>
      <c r="C1181" s="12">
        <f t="shared" ref="C1181:AF1181" si="261">C125+C298+C369+C440+C613+C786</f>
        <v>649.84516</v>
      </c>
      <c r="D1181" s="12">
        <f t="shared" si="261"/>
        <v>655.53803</v>
      </c>
      <c r="E1181" s="12">
        <f t="shared" si="261"/>
        <v>720.48116</v>
      </c>
      <c r="F1181" s="12">
        <f t="shared" si="261"/>
        <v>746.06153</v>
      </c>
      <c r="G1181" s="12">
        <f t="shared" si="261"/>
        <v>767.87469</v>
      </c>
      <c r="H1181" s="12">
        <f t="shared" si="261"/>
        <v>742.60182</v>
      </c>
      <c r="I1181" s="12">
        <f t="shared" si="261"/>
        <v>768.47773</v>
      </c>
      <c r="J1181" s="12">
        <f t="shared" si="261"/>
        <v>794.36063</v>
      </c>
      <c r="K1181" s="12">
        <f t="shared" si="261"/>
        <v>829.7408</v>
      </c>
      <c r="L1181" s="12">
        <f t="shared" si="261"/>
        <v>852.57461</v>
      </c>
      <c r="M1181" s="12">
        <f t="shared" si="261"/>
        <v>836.2124</v>
      </c>
      <c r="N1181" s="12">
        <f t="shared" si="261"/>
        <v>806.12018</v>
      </c>
      <c r="O1181" s="12">
        <f t="shared" si="261"/>
        <v>808.35104</v>
      </c>
      <c r="P1181" s="12">
        <f t="shared" si="261"/>
        <v>823.63236</v>
      </c>
      <c r="Q1181" s="12">
        <f t="shared" si="261"/>
        <v>754.4765</v>
      </c>
      <c r="R1181" s="12">
        <f t="shared" si="261"/>
        <v>721.12766</v>
      </c>
      <c r="S1181" s="12">
        <f t="shared" si="261"/>
        <v>650.42983</v>
      </c>
      <c r="T1181" s="12">
        <f t="shared" si="261"/>
        <v>620.40271</v>
      </c>
      <c r="U1181" s="12">
        <f t="shared" si="261"/>
        <v>530.50106</v>
      </c>
      <c r="V1181" s="12">
        <f t="shared" si="261"/>
        <v>470.19901</v>
      </c>
      <c r="W1181" s="12">
        <f t="shared" si="261"/>
        <v>501.38398</v>
      </c>
      <c r="X1181" s="12">
        <f t="shared" si="261"/>
        <v>499.67093</v>
      </c>
      <c r="Y1181" s="12">
        <f t="shared" si="261"/>
        <v>427.72574</v>
      </c>
      <c r="Z1181" s="12">
        <f t="shared" si="261"/>
        <v>349.27918</v>
      </c>
      <c r="AA1181" s="12">
        <f t="shared" si="261"/>
        <v>384.06825</v>
      </c>
      <c r="AB1181" s="12">
        <f t="shared" si="261"/>
        <v>329.68058</v>
      </c>
      <c r="AC1181" s="12">
        <f t="shared" si="261"/>
        <v>367.69762</v>
      </c>
      <c r="AD1181" s="12">
        <f t="shared" si="261"/>
        <v>370.50316</v>
      </c>
      <c r="AE1181" s="12">
        <f t="shared" si="261"/>
        <v>377.9714</v>
      </c>
      <c r="AF1181" s="12">
        <f t="shared" si="261"/>
        <v>361.18452</v>
      </c>
      <c r="AG1181" s="12"/>
    </row>
    <row r="1182" ht="14.25" hidden="1" customHeight="1" outlineLevel="2">
      <c r="B1182" s="7" t="s">
        <v>20</v>
      </c>
      <c r="C1182" s="12">
        <f t="shared" ref="C1182:AF1182" si="262">C126+C299+C370+C441+C614+C787</f>
        <v>2681.32986</v>
      </c>
      <c r="D1182" s="12">
        <f t="shared" si="262"/>
        <v>2624.62341</v>
      </c>
      <c r="E1182" s="12">
        <f t="shared" si="262"/>
        <v>2294.50004</v>
      </c>
      <c r="F1182" s="12">
        <f t="shared" si="262"/>
        <v>2233.79679</v>
      </c>
      <c r="G1182" s="12">
        <f t="shared" si="262"/>
        <v>2147.67293</v>
      </c>
      <c r="H1182" s="12">
        <f t="shared" si="262"/>
        <v>2063.32833</v>
      </c>
      <c r="I1182" s="12">
        <f t="shared" si="262"/>
        <v>2167.41408</v>
      </c>
      <c r="J1182" s="12">
        <f t="shared" si="262"/>
        <v>2034.16453</v>
      </c>
      <c r="K1182" s="12">
        <f t="shared" si="262"/>
        <v>1981.67469</v>
      </c>
      <c r="L1182" s="12">
        <f t="shared" si="262"/>
        <v>1907.03532</v>
      </c>
      <c r="M1182" s="12">
        <f t="shared" si="262"/>
        <v>1698.64901</v>
      </c>
      <c r="N1182" s="12">
        <f t="shared" si="262"/>
        <v>1736.288</v>
      </c>
      <c r="O1182" s="12">
        <f t="shared" si="262"/>
        <v>1705.73456</v>
      </c>
      <c r="P1182" s="12">
        <f t="shared" si="262"/>
        <v>1765.04576</v>
      </c>
      <c r="Q1182" s="12">
        <f t="shared" si="262"/>
        <v>1924.35063</v>
      </c>
      <c r="R1182" s="12">
        <f t="shared" si="262"/>
        <v>1756.94177</v>
      </c>
      <c r="S1182" s="12">
        <f t="shared" si="262"/>
        <v>1743.18581</v>
      </c>
      <c r="T1182" s="12">
        <f t="shared" si="262"/>
        <v>1738.30508</v>
      </c>
      <c r="U1182" s="12">
        <f t="shared" si="262"/>
        <v>1657.11478</v>
      </c>
      <c r="V1182" s="12">
        <f t="shared" si="262"/>
        <v>1688.01002</v>
      </c>
      <c r="W1182" s="12">
        <f t="shared" si="262"/>
        <v>1420.76826</v>
      </c>
      <c r="X1182" s="12">
        <f t="shared" si="262"/>
        <v>1459.53427</v>
      </c>
      <c r="Y1182" s="12">
        <f t="shared" si="262"/>
        <v>1484.32942</v>
      </c>
      <c r="Z1182" s="12">
        <f t="shared" si="262"/>
        <v>1383.68734</v>
      </c>
      <c r="AA1182" s="12">
        <f t="shared" si="262"/>
        <v>1365.75697</v>
      </c>
      <c r="AB1182" s="12">
        <f t="shared" si="262"/>
        <v>1266.13234</v>
      </c>
      <c r="AC1182" s="12">
        <f t="shared" si="262"/>
        <v>1229.83615</v>
      </c>
      <c r="AD1182" s="12">
        <f t="shared" si="262"/>
        <v>1299.0593</v>
      </c>
      <c r="AE1182" s="12">
        <f t="shared" si="262"/>
        <v>1343.5265</v>
      </c>
      <c r="AF1182" s="12">
        <f t="shared" si="262"/>
        <v>1327.85296</v>
      </c>
      <c r="AG1182" s="12"/>
    </row>
    <row r="1183" ht="14.25" hidden="1" customHeight="1" outlineLevel="2">
      <c r="B1183" s="7" t="s">
        <v>21</v>
      </c>
      <c r="C1183" s="12">
        <f t="shared" ref="C1183:AF1183" si="263">C127+C300+C371+C442+C615+C788</f>
        <v>3285.53557</v>
      </c>
      <c r="D1183" s="12">
        <f t="shared" si="263"/>
        <v>3525.88461</v>
      </c>
      <c r="E1183" s="12">
        <f t="shared" si="263"/>
        <v>2008.23262</v>
      </c>
      <c r="F1183" s="12">
        <f t="shared" si="263"/>
        <v>1747.51994</v>
      </c>
      <c r="G1183" s="12">
        <f t="shared" si="263"/>
        <v>1641.08657</v>
      </c>
      <c r="H1183" s="12">
        <f t="shared" si="263"/>
        <v>1433.42177</v>
      </c>
      <c r="I1183" s="12">
        <f t="shared" si="263"/>
        <v>1461.52041</v>
      </c>
      <c r="J1183" s="12">
        <f t="shared" si="263"/>
        <v>1435.1364</v>
      </c>
      <c r="K1183" s="12">
        <f t="shared" si="263"/>
        <v>1583.85404</v>
      </c>
      <c r="L1183" s="12">
        <f t="shared" si="263"/>
        <v>1315.71493</v>
      </c>
      <c r="M1183" s="12">
        <f t="shared" si="263"/>
        <v>1038.803</v>
      </c>
      <c r="N1183" s="12">
        <f t="shared" si="263"/>
        <v>1082.9993</v>
      </c>
      <c r="O1183" s="12">
        <f t="shared" si="263"/>
        <v>1066.36156</v>
      </c>
      <c r="P1183" s="12">
        <f t="shared" si="263"/>
        <v>947.98658</v>
      </c>
      <c r="Q1183" s="12">
        <f t="shared" si="263"/>
        <v>963.42881</v>
      </c>
      <c r="R1183" s="12">
        <f t="shared" si="263"/>
        <v>1058.16994</v>
      </c>
      <c r="S1183" s="12">
        <f t="shared" si="263"/>
        <v>1053.5749</v>
      </c>
      <c r="T1183" s="12">
        <f t="shared" si="263"/>
        <v>1040.94188</v>
      </c>
      <c r="U1183" s="12">
        <f t="shared" si="263"/>
        <v>1011.06162</v>
      </c>
      <c r="V1183" s="12">
        <f t="shared" si="263"/>
        <v>939.30133</v>
      </c>
      <c r="W1183" s="12">
        <f t="shared" si="263"/>
        <v>933.09947</v>
      </c>
      <c r="X1183" s="12">
        <f t="shared" si="263"/>
        <v>949.44772</v>
      </c>
      <c r="Y1183" s="12">
        <f t="shared" si="263"/>
        <v>920.19096</v>
      </c>
      <c r="Z1183" s="12">
        <f t="shared" si="263"/>
        <v>828.81671</v>
      </c>
      <c r="AA1183" s="12">
        <f t="shared" si="263"/>
        <v>826.56903</v>
      </c>
      <c r="AB1183" s="12">
        <f t="shared" si="263"/>
        <v>840.16379</v>
      </c>
      <c r="AC1183" s="12">
        <f t="shared" si="263"/>
        <v>828.32183</v>
      </c>
      <c r="AD1183" s="12">
        <f t="shared" si="263"/>
        <v>810.92603</v>
      </c>
      <c r="AE1183" s="12">
        <f t="shared" si="263"/>
        <v>812.85212</v>
      </c>
      <c r="AF1183" s="12">
        <f t="shared" si="263"/>
        <v>784.28994</v>
      </c>
      <c r="AG1183" s="12"/>
    </row>
    <row r="1184" ht="14.25" hidden="1" customHeight="1" outlineLevel="2">
      <c r="B1184" s="7" t="s">
        <v>22</v>
      </c>
      <c r="C1184" s="12">
        <f t="shared" ref="C1184:AF1184" si="264">C128+C301+C372+C443+C616+C789</f>
        <v>3957.93446</v>
      </c>
      <c r="D1184" s="12">
        <f t="shared" si="264"/>
        <v>4038.19243</v>
      </c>
      <c r="E1184" s="12">
        <f t="shared" si="264"/>
        <v>3872.85529</v>
      </c>
      <c r="F1184" s="12">
        <f t="shared" si="264"/>
        <v>3994.57874</v>
      </c>
      <c r="G1184" s="12">
        <f t="shared" si="264"/>
        <v>3572.46134</v>
      </c>
      <c r="H1184" s="12">
        <f t="shared" si="264"/>
        <v>2437.6882</v>
      </c>
      <c r="I1184" s="12">
        <f t="shared" si="264"/>
        <v>2396.88339</v>
      </c>
      <c r="J1184" s="12">
        <f t="shared" si="264"/>
        <v>1929.22301</v>
      </c>
      <c r="K1184" s="12">
        <f t="shared" si="264"/>
        <v>1416.50845</v>
      </c>
      <c r="L1184" s="12">
        <f t="shared" si="264"/>
        <v>1486.689</v>
      </c>
      <c r="M1184" s="12">
        <f t="shared" si="264"/>
        <v>1582.59327</v>
      </c>
      <c r="N1184" s="12">
        <f t="shared" si="264"/>
        <v>1674.75776</v>
      </c>
      <c r="O1184" s="12">
        <f t="shared" si="264"/>
        <v>1614.00834</v>
      </c>
      <c r="P1184" s="12">
        <f t="shared" si="264"/>
        <v>1683.92227</v>
      </c>
      <c r="Q1184" s="12">
        <f t="shared" si="264"/>
        <v>1841.39548</v>
      </c>
      <c r="R1184" s="12">
        <f t="shared" si="264"/>
        <v>1867.75956</v>
      </c>
      <c r="S1184" s="12">
        <f t="shared" si="264"/>
        <v>1748.22272</v>
      </c>
      <c r="T1184" s="12">
        <f t="shared" si="264"/>
        <v>1578.75791</v>
      </c>
      <c r="U1184" s="12">
        <f t="shared" si="264"/>
        <v>1472.08136</v>
      </c>
      <c r="V1184" s="12">
        <f t="shared" si="264"/>
        <v>1352.00997</v>
      </c>
      <c r="W1184" s="12">
        <f t="shared" si="264"/>
        <v>1364.24045</v>
      </c>
      <c r="X1184" s="12">
        <f t="shared" si="264"/>
        <v>1329.03258</v>
      </c>
      <c r="Y1184" s="12">
        <f t="shared" si="264"/>
        <v>1275.18266</v>
      </c>
      <c r="Z1184" s="12">
        <f t="shared" si="264"/>
        <v>1197.73967</v>
      </c>
      <c r="AA1184" s="12">
        <f t="shared" si="264"/>
        <v>1153.36025</v>
      </c>
      <c r="AB1184" s="12">
        <f t="shared" si="264"/>
        <v>1045.78805</v>
      </c>
      <c r="AC1184" s="12">
        <f t="shared" si="264"/>
        <v>982.97287</v>
      </c>
      <c r="AD1184" s="12">
        <f t="shared" si="264"/>
        <v>905.36516</v>
      </c>
      <c r="AE1184" s="12">
        <f t="shared" si="264"/>
        <v>870.23785</v>
      </c>
      <c r="AF1184" s="12">
        <f t="shared" si="264"/>
        <v>811.48002</v>
      </c>
      <c r="AG1184" s="12"/>
    </row>
    <row r="1185" ht="14.25" hidden="1" customHeight="1" outlineLevel="2">
      <c r="B1185" s="7" t="s">
        <v>17</v>
      </c>
      <c r="C1185" s="12">
        <f t="shared" ref="C1185:AF1185" si="265">C129+C302+C373+C444+C617+C790</f>
        <v>36887.9168</v>
      </c>
      <c r="D1185" s="12">
        <f t="shared" si="265"/>
        <v>35611.30869</v>
      </c>
      <c r="E1185" s="12">
        <f t="shared" si="265"/>
        <v>31823.50709</v>
      </c>
      <c r="F1185" s="12">
        <f t="shared" si="265"/>
        <v>31510.952</v>
      </c>
      <c r="G1185" s="12">
        <f t="shared" si="265"/>
        <v>29083.60255</v>
      </c>
      <c r="H1185" s="12">
        <f t="shared" si="265"/>
        <v>28539.54828</v>
      </c>
      <c r="I1185" s="12">
        <f t="shared" si="265"/>
        <v>28363.70255</v>
      </c>
      <c r="J1185" s="12">
        <f t="shared" si="265"/>
        <v>28535.6575</v>
      </c>
      <c r="K1185" s="12">
        <f t="shared" si="265"/>
        <v>27082.06541</v>
      </c>
      <c r="L1185" s="12">
        <f t="shared" si="265"/>
        <v>26874.17554</v>
      </c>
      <c r="M1185" s="12">
        <f t="shared" si="265"/>
        <v>23662.86818</v>
      </c>
      <c r="N1185" s="12">
        <f t="shared" si="265"/>
        <v>22340.0269</v>
      </c>
      <c r="O1185" s="12">
        <f t="shared" si="265"/>
        <v>18372.30372</v>
      </c>
      <c r="P1185" s="12">
        <f t="shared" si="265"/>
        <v>19196.74566</v>
      </c>
      <c r="Q1185" s="12">
        <f t="shared" si="265"/>
        <v>16660.84656</v>
      </c>
      <c r="R1185" s="12">
        <f t="shared" si="265"/>
        <v>13594.08346</v>
      </c>
      <c r="S1185" s="12">
        <f t="shared" si="265"/>
        <v>12927.10341</v>
      </c>
      <c r="T1185" s="12">
        <f t="shared" si="265"/>
        <v>12652.97918</v>
      </c>
      <c r="U1185" s="12">
        <f t="shared" si="265"/>
        <v>12165.15865</v>
      </c>
      <c r="V1185" s="12">
        <f t="shared" si="265"/>
        <v>13181.34881</v>
      </c>
      <c r="W1185" s="12">
        <f t="shared" si="265"/>
        <v>13151.41263</v>
      </c>
      <c r="X1185" s="12">
        <f t="shared" si="265"/>
        <v>13674.90175</v>
      </c>
      <c r="Y1185" s="12">
        <f t="shared" si="265"/>
        <v>13582.26056</v>
      </c>
      <c r="Z1185" s="12">
        <f t="shared" si="265"/>
        <v>13659.51837</v>
      </c>
      <c r="AA1185" s="12">
        <f t="shared" si="265"/>
        <v>12572.26366</v>
      </c>
      <c r="AB1185" s="12">
        <f t="shared" si="265"/>
        <v>12902.37775</v>
      </c>
      <c r="AC1185" s="12">
        <f t="shared" si="265"/>
        <v>12440.18898</v>
      </c>
      <c r="AD1185" s="12">
        <f t="shared" si="265"/>
        <v>12205.34238</v>
      </c>
      <c r="AE1185" s="12">
        <f t="shared" si="265"/>
        <v>11307.71408</v>
      </c>
      <c r="AF1185" s="12">
        <f t="shared" si="265"/>
        <v>10835.97279</v>
      </c>
      <c r="AG1185" s="12"/>
    </row>
    <row r="1186" ht="14.25" hidden="1" customHeight="1" outlineLevel="2">
      <c r="B1186" s="7" t="s">
        <v>23</v>
      </c>
      <c r="C1186" s="12">
        <f t="shared" ref="C1186:AF1186" si="266">C130+C303+C374+C445+C618+C791</f>
        <v>197.68701</v>
      </c>
      <c r="D1186" s="12">
        <f t="shared" si="266"/>
        <v>200.02157</v>
      </c>
      <c r="E1186" s="12">
        <f t="shared" si="266"/>
        <v>206.67033</v>
      </c>
      <c r="F1186" s="12">
        <f t="shared" si="266"/>
        <v>252.89561</v>
      </c>
      <c r="G1186" s="12">
        <f t="shared" si="266"/>
        <v>238.53617</v>
      </c>
      <c r="H1186" s="12">
        <f t="shared" si="266"/>
        <v>225.21626</v>
      </c>
      <c r="I1186" s="12">
        <f t="shared" si="266"/>
        <v>221.06555</v>
      </c>
      <c r="J1186" s="12">
        <f t="shared" si="266"/>
        <v>232.11847</v>
      </c>
      <c r="K1186" s="12">
        <f t="shared" si="266"/>
        <v>224.0989</v>
      </c>
      <c r="L1186" s="12">
        <f t="shared" si="266"/>
        <v>215.24284</v>
      </c>
      <c r="M1186" s="12">
        <f t="shared" si="266"/>
        <v>206.47675</v>
      </c>
      <c r="N1186" s="12">
        <f t="shared" si="266"/>
        <v>217.35843</v>
      </c>
      <c r="O1186" s="12">
        <f t="shared" si="266"/>
        <v>217.67619</v>
      </c>
      <c r="P1186" s="12">
        <f t="shared" si="266"/>
        <v>211.42615</v>
      </c>
      <c r="Q1186" s="12">
        <f t="shared" si="266"/>
        <v>228.82569</v>
      </c>
      <c r="R1186" s="12">
        <f t="shared" si="266"/>
        <v>226.97523</v>
      </c>
      <c r="S1186" s="12">
        <f t="shared" si="266"/>
        <v>230.40493</v>
      </c>
      <c r="T1186" s="12">
        <f t="shared" si="266"/>
        <v>236.96382</v>
      </c>
      <c r="U1186" s="12">
        <f t="shared" si="266"/>
        <v>205.87546</v>
      </c>
      <c r="V1186" s="12">
        <f t="shared" si="266"/>
        <v>164.71026</v>
      </c>
      <c r="W1186" s="12">
        <f t="shared" si="266"/>
        <v>187.8898</v>
      </c>
      <c r="X1186" s="12">
        <f t="shared" si="266"/>
        <v>176.51223</v>
      </c>
      <c r="Y1186" s="12">
        <f t="shared" si="266"/>
        <v>177.77791</v>
      </c>
      <c r="Z1186" s="12">
        <f t="shared" si="266"/>
        <v>151.95437</v>
      </c>
      <c r="AA1186" s="12">
        <f t="shared" si="266"/>
        <v>158.97908</v>
      </c>
      <c r="AB1186" s="12">
        <f t="shared" si="266"/>
        <v>126.07243</v>
      </c>
      <c r="AC1186" s="12">
        <f t="shared" si="266"/>
        <v>115.56916</v>
      </c>
      <c r="AD1186" s="12">
        <f t="shared" si="266"/>
        <v>107.04638</v>
      </c>
      <c r="AE1186" s="12">
        <f t="shared" si="266"/>
        <v>105.98446</v>
      </c>
      <c r="AF1186" s="12">
        <f t="shared" si="266"/>
        <v>108.12189</v>
      </c>
      <c r="AG1186" s="12"/>
    </row>
    <row r="1187" ht="14.25" hidden="1" customHeight="1" outlineLevel="2">
      <c r="B1187" s="7" t="s">
        <v>24</v>
      </c>
      <c r="C1187" s="12">
        <f t="shared" ref="C1187:AF1187" si="267">C131+C304+C375+C446+C619+C792</f>
        <v>47126.65691</v>
      </c>
      <c r="D1187" s="12">
        <f t="shared" si="267"/>
        <v>46277.21144</v>
      </c>
      <c r="E1187" s="12">
        <f t="shared" si="267"/>
        <v>42834.12727</v>
      </c>
      <c r="F1187" s="12">
        <f t="shared" si="267"/>
        <v>41369.19763</v>
      </c>
      <c r="G1187" s="12">
        <f t="shared" si="267"/>
        <v>37815.32076</v>
      </c>
      <c r="H1187" s="12">
        <f t="shared" si="267"/>
        <v>35180.49201</v>
      </c>
      <c r="I1187" s="12">
        <f t="shared" si="267"/>
        <v>33930.43859</v>
      </c>
      <c r="J1187" s="12">
        <f t="shared" si="267"/>
        <v>31785.44183</v>
      </c>
      <c r="K1187" s="12">
        <f t="shared" si="267"/>
        <v>29918.56638</v>
      </c>
      <c r="L1187" s="12">
        <f t="shared" si="267"/>
        <v>29161.88459</v>
      </c>
      <c r="M1187" s="12">
        <f t="shared" si="267"/>
        <v>27194.51665</v>
      </c>
      <c r="N1187" s="12">
        <f t="shared" si="267"/>
        <v>26409.33887</v>
      </c>
      <c r="O1187" s="12">
        <f t="shared" si="267"/>
        <v>25194.74904</v>
      </c>
      <c r="P1187" s="12">
        <f t="shared" si="267"/>
        <v>24502.68008</v>
      </c>
      <c r="Q1187" s="12">
        <f t="shared" si="267"/>
        <v>24000.18254</v>
      </c>
      <c r="R1187" s="12">
        <f t="shared" si="267"/>
        <v>23552.75994</v>
      </c>
      <c r="S1187" s="12">
        <f t="shared" si="267"/>
        <v>23451.00516</v>
      </c>
      <c r="T1187" s="12">
        <f t="shared" si="267"/>
        <v>22659.97779</v>
      </c>
      <c r="U1187" s="12">
        <f t="shared" si="267"/>
        <v>21408.15234</v>
      </c>
      <c r="V1187" s="12">
        <f t="shared" si="267"/>
        <v>19603.67643</v>
      </c>
      <c r="W1187" s="12">
        <f t="shared" si="267"/>
        <v>19107.49725</v>
      </c>
      <c r="X1187" s="12">
        <f t="shared" si="267"/>
        <v>18407.03187</v>
      </c>
      <c r="Y1187" s="12">
        <f t="shared" si="267"/>
        <v>17475.87635</v>
      </c>
      <c r="Z1187" s="12">
        <f t="shared" si="267"/>
        <v>16886.14403</v>
      </c>
      <c r="AA1187" s="12">
        <f t="shared" si="267"/>
        <v>16386.77896</v>
      </c>
      <c r="AB1187" s="12">
        <f t="shared" si="267"/>
        <v>16451.99321</v>
      </c>
      <c r="AC1187" s="12">
        <f t="shared" si="267"/>
        <v>15891.59037</v>
      </c>
      <c r="AD1187" s="12">
        <f t="shared" si="267"/>
        <v>15599.38772</v>
      </c>
      <c r="AE1187" s="12">
        <f t="shared" si="267"/>
        <v>15154.48228</v>
      </c>
      <c r="AF1187" s="12">
        <f t="shared" si="267"/>
        <v>14358.9525</v>
      </c>
      <c r="AG1187" s="12"/>
    </row>
    <row r="1188" ht="14.25" hidden="1" customHeight="1" outlineLevel="2">
      <c r="B1188" s="7" t="s">
        <v>5</v>
      </c>
      <c r="C1188" s="12">
        <f t="shared" ref="C1188:AF1188" si="268">C132+C305+C376+C447+C620+C793</f>
        <v>13196.75361</v>
      </c>
      <c r="D1188" s="12">
        <f t="shared" si="268"/>
        <v>13270.86721</v>
      </c>
      <c r="E1188" s="12">
        <f t="shared" si="268"/>
        <v>12333.01361</v>
      </c>
      <c r="F1188" s="12">
        <f t="shared" si="268"/>
        <v>12039.50626</v>
      </c>
      <c r="G1188" s="12">
        <f t="shared" si="268"/>
        <v>11579.57213</v>
      </c>
      <c r="H1188" s="12">
        <f t="shared" si="268"/>
        <v>11502.79583</v>
      </c>
      <c r="I1188" s="12">
        <f t="shared" si="268"/>
        <v>11717.81745</v>
      </c>
      <c r="J1188" s="12">
        <f t="shared" si="268"/>
        <v>11234.38047</v>
      </c>
      <c r="K1188" s="12">
        <f t="shared" si="268"/>
        <v>11279.9197</v>
      </c>
      <c r="L1188" s="12">
        <f t="shared" si="268"/>
        <v>10947.10182</v>
      </c>
      <c r="M1188" s="12">
        <f t="shared" si="268"/>
        <v>10873.27083</v>
      </c>
      <c r="N1188" s="12">
        <f t="shared" si="268"/>
        <v>11142.24439</v>
      </c>
      <c r="O1188" s="12">
        <f t="shared" si="268"/>
        <v>11144.82698</v>
      </c>
      <c r="P1188" s="12">
        <f t="shared" si="268"/>
        <v>11346.70947</v>
      </c>
      <c r="Q1188" s="12">
        <f t="shared" si="268"/>
        <v>11093.27673</v>
      </c>
      <c r="R1188" s="12">
        <f t="shared" si="268"/>
        <v>11181.1454</v>
      </c>
      <c r="S1188" s="12">
        <f t="shared" si="268"/>
        <v>10939.24428</v>
      </c>
      <c r="T1188" s="12">
        <f t="shared" si="268"/>
        <v>10590.34424</v>
      </c>
      <c r="U1188" s="12">
        <f t="shared" si="268"/>
        <v>10101.10835</v>
      </c>
      <c r="V1188" s="12">
        <f t="shared" si="268"/>
        <v>9457.31279</v>
      </c>
      <c r="W1188" s="12">
        <f t="shared" si="268"/>
        <v>9574.69814</v>
      </c>
      <c r="X1188" s="12">
        <f t="shared" si="268"/>
        <v>9215.94519</v>
      </c>
      <c r="Y1188" s="12">
        <f t="shared" si="268"/>
        <v>9024.29652</v>
      </c>
      <c r="Z1188" s="12">
        <f t="shared" si="268"/>
        <v>8910.51162</v>
      </c>
      <c r="AA1188" s="12">
        <f t="shared" si="268"/>
        <v>8572.28766</v>
      </c>
      <c r="AB1188" s="12">
        <f t="shared" si="268"/>
        <v>8465.03197</v>
      </c>
      <c r="AC1188" s="12">
        <f t="shared" si="268"/>
        <v>8247.27317</v>
      </c>
      <c r="AD1188" s="12">
        <f t="shared" si="268"/>
        <v>8046.06594</v>
      </c>
      <c r="AE1188" s="12">
        <f t="shared" si="268"/>
        <v>7606.48278</v>
      </c>
      <c r="AF1188" s="12">
        <f t="shared" si="268"/>
        <v>7388.01169</v>
      </c>
      <c r="AG1188" s="12"/>
    </row>
    <row r="1189" ht="14.25" hidden="1" customHeight="1" outlineLevel="2">
      <c r="B1189" s="7" t="s">
        <v>26</v>
      </c>
      <c r="C1189" s="12">
        <f t="shared" ref="C1189:AF1189" si="269">C133+C306+C377+C448+C621+C794</f>
        <v>92743.77488</v>
      </c>
      <c r="D1189" s="12">
        <f t="shared" si="269"/>
        <v>87274.74486</v>
      </c>
      <c r="E1189" s="12">
        <f t="shared" si="269"/>
        <v>78449.86257</v>
      </c>
      <c r="F1189" s="12">
        <f t="shared" si="269"/>
        <v>78627.34858</v>
      </c>
      <c r="G1189" s="12">
        <f t="shared" si="269"/>
        <v>74448.83769</v>
      </c>
      <c r="H1189" s="12">
        <f t="shared" si="269"/>
        <v>70506.78766</v>
      </c>
      <c r="I1189" s="12">
        <f t="shared" si="269"/>
        <v>70362.50321</v>
      </c>
      <c r="J1189" s="12">
        <f t="shared" si="269"/>
        <v>64571.47974</v>
      </c>
      <c r="K1189" s="12">
        <f t="shared" si="269"/>
        <v>58722.57241</v>
      </c>
      <c r="L1189" s="12">
        <f t="shared" si="269"/>
        <v>54850.61872</v>
      </c>
      <c r="M1189" s="12">
        <f t="shared" si="269"/>
        <v>49405.67309</v>
      </c>
      <c r="N1189" s="12">
        <f t="shared" si="269"/>
        <v>48409.51966</v>
      </c>
      <c r="O1189" s="12">
        <f t="shared" si="269"/>
        <v>46745.63999</v>
      </c>
      <c r="P1189" s="12">
        <f t="shared" si="269"/>
        <v>45897.18941</v>
      </c>
      <c r="Q1189" s="12">
        <f t="shared" si="269"/>
        <v>45095.18367</v>
      </c>
      <c r="R1189" s="12">
        <f t="shared" si="269"/>
        <v>45358.89478</v>
      </c>
      <c r="S1189" s="12">
        <f t="shared" si="269"/>
        <v>47079.86025</v>
      </c>
      <c r="T1189" s="12">
        <f t="shared" si="269"/>
        <v>45299.15062</v>
      </c>
      <c r="U1189" s="12">
        <f t="shared" si="269"/>
        <v>41453.05649</v>
      </c>
      <c r="V1189" s="12">
        <f t="shared" si="269"/>
        <v>38583.3737</v>
      </c>
      <c r="W1189" s="12">
        <f t="shared" si="269"/>
        <v>40139.28836</v>
      </c>
      <c r="X1189" s="12">
        <f t="shared" si="269"/>
        <v>38665.99308</v>
      </c>
      <c r="Y1189" s="12">
        <f t="shared" si="269"/>
        <v>37254.28577</v>
      </c>
      <c r="Z1189" s="12">
        <f t="shared" si="269"/>
        <v>35833.96367</v>
      </c>
      <c r="AA1189" s="12">
        <f t="shared" si="269"/>
        <v>34055.12792</v>
      </c>
      <c r="AB1189" s="12">
        <f t="shared" si="269"/>
        <v>33638.49349</v>
      </c>
      <c r="AC1189" s="12">
        <f t="shared" si="269"/>
        <v>32658.59892</v>
      </c>
      <c r="AD1189" s="12">
        <f t="shared" si="269"/>
        <v>33449.92731</v>
      </c>
      <c r="AE1189" s="12">
        <f t="shared" si="269"/>
        <v>32832.79815</v>
      </c>
      <c r="AF1189" s="12">
        <f t="shared" si="269"/>
        <v>30460.90016</v>
      </c>
      <c r="AG1189" s="12"/>
    </row>
    <row r="1190" ht="14.25" hidden="1" customHeight="1" outlineLevel="2">
      <c r="B1190" s="7" t="s">
        <v>27</v>
      </c>
      <c r="C1190" s="12">
        <f t="shared" ref="C1190:AF1190" si="270">C134+C307+C378+C449+C622+C795</f>
        <v>15146.89018</v>
      </c>
      <c r="D1190" s="12">
        <f t="shared" si="270"/>
        <v>15515.62129</v>
      </c>
      <c r="E1190" s="12">
        <f t="shared" si="270"/>
        <v>16674.10609</v>
      </c>
      <c r="F1190" s="12">
        <f t="shared" si="270"/>
        <v>15431.9554</v>
      </c>
      <c r="G1190" s="12">
        <f t="shared" si="270"/>
        <v>15163.28808</v>
      </c>
      <c r="H1190" s="12">
        <f t="shared" si="270"/>
        <v>15840.64455</v>
      </c>
      <c r="I1190" s="12">
        <f t="shared" si="270"/>
        <v>14922.18034</v>
      </c>
      <c r="J1190" s="12">
        <f t="shared" si="270"/>
        <v>15657.86375</v>
      </c>
      <c r="K1190" s="12">
        <f t="shared" si="270"/>
        <v>19885.15571</v>
      </c>
      <c r="L1190" s="12">
        <f t="shared" si="270"/>
        <v>17532.25177</v>
      </c>
      <c r="M1190" s="12">
        <f t="shared" si="270"/>
        <v>16070.88497</v>
      </c>
      <c r="N1190" s="12">
        <f t="shared" si="270"/>
        <v>16155.80658</v>
      </c>
      <c r="O1190" s="12">
        <f t="shared" si="270"/>
        <v>16319.80636</v>
      </c>
      <c r="P1190" s="12">
        <f t="shared" si="270"/>
        <v>14135.04199</v>
      </c>
      <c r="Q1190" s="12">
        <f t="shared" si="270"/>
        <v>14297.02063</v>
      </c>
      <c r="R1190" s="12">
        <f t="shared" si="270"/>
        <v>14139.68067</v>
      </c>
      <c r="S1190" s="12">
        <f t="shared" si="270"/>
        <v>13414.42286</v>
      </c>
      <c r="T1190" s="12">
        <f t="shared" si="270"/>
        <v>12668.67453</v>
      </c>
      <c r="U1190" s="12">
        <f t="shared" si="270"/>
        <v>11776.6019</v>
      </c>
      <c r="V1190" s="12">
        <f t="shared" si="270"/>
        <v>10986.41058</v>
      </c>
      <c r="W1190" s="12">
        <f t="shared" si="270"/>
        <v>10464.00868</v>
      </c>
      <c r="X1190" s="12">
        <f t="shared" si="270"/>
        <v>10656.55272</v>
      </c>
      <c r="Y1190" s="12">
        <f t="shared" si="270"/>
        <v>9866.77993</v>
      </c>
      <c r="Z1190" s="12">
        <f t="shared" si="270"/>
        <v>9132.44451</v>
      </c>
      <c r="AA1190" s="12">
        <f t="shared" si="270"/>
        <v>8753.29742</v>
      </c>
      <c r="AB1190" s="12">
        <f t="shared" si="270"/>
        <v>8888.73032</v>
      </c>
      <c r="AC1190" s="12">
        <f t="shared" si="270"/>
        <v>8892.83469</v>
      </c>
      <c r="AD1190" s="12">
        <f t="shared" si="270"/>
        <v>9020.35528</v>
      </c>
      <c r="AE1190" s="12">
        <f t="shared" si="270"/>
        <v>8744.22289</v>
      </c>
      <c r="AF1190" s="12">
        <f t="shared" si="270"/>
        <v>8709.97579</v>
      </c>
      <c r="AG1190" s="12"/>
    </row>
    <row r="1191" ht="14.25" hidden="1" customHeight="1" outlineLevel="2">
      <c r="B1191" s="7" t="s">
        <v>28</v>
      </c>
      <c r="C1191" s="12">
        <f t="shared" ref="C1191:AF1191" si="271">C135+C308+C379+C450+C623+C796</f>
        <v>38875.18796</v>
      </c>
      <c r="D1191" s="12">
        <f t="shared" si="271"/>
        <v>32781.7539</v>
      </c>
      <c r="E1191" s="12">
        <f t="shared" si="271"/>
        <v>31982.00322</v>
      </c>
      <c r="F1191" s="12">
        <f t="shared" si="271"/>
        <v>31727.67614</v>
      </c>
      <c r="G1191" s="12">
        <f t="shared" si="271"/>
        <v>31062.33325</v>
      </c>
      <c r="H1191" s="12">
        <f t="shared" si="271"/>
        <v>32432.41399</v>
      </c>
      <c r="I1191" s="12">
        <f t="shared" si="271"/>
        <v>37158.10534</v>
      </c>
      <c r="J1191" s="12">
        <f t="shared" si="271"/>
        <v>36971.92727</v>
      </c>
      <c r="K1191" s="12">
        <f t="shared" si="271"/>
        <v>32257.65187</v>
      </c>
      <c r="L1191" s="12">
        <f t="shared" si="271"/>
        <v>29910.79322</v>
      </c>
      <c r="M1191" s="12">
        <f t="shared" si="271"/>
        <v>29986.98558</v>
      </c>
      <c r="N1191" s="12">
        <f t="shared" si="271"/>
        <v>28319.23928</v>
      </c>
      <c r="O1191" s="12">
        <f t="shared" si="271"/>
        <v>28815.32402</v>
      </c>
      <c r="P1191" s="12">
        <f t="shared" si="271"/>
        <v>32384.04495</v>
      </c>
      <c r="Q1191" s="12">
        <f t="shared" si="271"/>
        <v>33611.0314</v>
      </c>
      <c r="R1191" s="12">
        <f t="shared" si="271"/>
        <v>34873.29686</v>
      </c>
      <c r="S1191" s="12">
        <f t="shared" si="271"/>
        <v>35273.61447</v>
      </c>
      <c r="T1191" s="12">
        <f t="shared" si="271"/>
        <v>32382.10533</v>
      </c>
      <c r="U1191" s="12">
        <f t="shared" si="271"/>
        <v>34248.04255</v>
      </c>
      <c r="V1191" s="12">
        <f t="shared" si="271"/>
        <v>30927.05116</v>
      </c>
      <c r="W1191" s="12">
        <f t="shared" si="271"/>
        <v>29119.45833</v>
      </c>
      <c r="X1191" s="12">
        <f t="shared" si="271"/>
        <v>27646.65309</v>
      </c>
      <c r="Y1191" s="12">
        <f t="shared" si="271"/>
        <v>26656.62099</v>
      </c>
      <c r="Z1191" s="12">
        <f t="shared" si="271"/>
        <v>24472.36831</v>
      </c>
      <c r="AA1191" s="12">
        <f t="shared" si="271"/>
        <v>23908.71518</v>
      </c>
      <c r="AB1191" s="12">
        <f t="shared" si="271"/>
        <v>22862.23174</v>
      </c>
      <c r="AC1191" s="12">
        <f t="shared" si="271"/>
        <v>21586.0152</v>
      </c>
      <c r="AD1191" s="12">
        <f t="shared" si="271"/>
        <v>21291.41551</v>
      </c>
      <c r="AE1191" s="12">
        <f t="shared" si="271"/>
        <v>21351.30874</v>
      </c>
      <c r="AF1191" s="12">
        <f t="shared" si="271"/>
        <v>21846.7115</v>
      </c>
      <c r="AG1191" s="12"/>
    </row>
    <row r="1192" ht="14.25" hidden="1" customHeight="1" outlineLevel="2">
      <c r="B1192" s="7" t="s">
        <v>30</v>
      </c>
      <c r="C1192" s="12">
        <f t="shared" ref="C1192:AF1192" si="272">C136+C309+C380+C451+C624+C797</f>
        <v>10810.16632</v>
      </c>
      <c r="D1192" s="12">
        <f t="shared" si="272"/>
        <v>10227.44288</v>
      </c>
      <c r="E1192" s="12">
        <f t="shared" si="272"/>
        <v>10405.7199</v>
      </c>
      <c r="F1192" s="12">
        <f t="shared" si="272"/>
        <v>10439.24858</v>
      </c>
      <c r="G1192" s="12">
        <f t="shared" si="272"/>
        <v>10340.04104</v>
      </c>
      <c r="H1192" s="12">
        <f t="shared" si="272"/>
        <v>8657.51141</v>
      </c>
      <c r="I1192" s="12">
        <f t="shared" si="272"/>
        <v>8472.82253</v>
      </c>
      <c r="J1192" s="12">
        <f t="shared" si="272"/>
        <v>8607.45276</v>
      </c>
      <c r="K1192" s="12">
        <f t="shared" si="272"/>
        <v>8142.32898</v>
      </c>
      <c r="L1192" s="12">
        <f t="shared" si="272"/>
        <v>7610.47855</v>
      </c>
      <c r="M1192" s="12">
        <f t="shared" si="272"/>
        <v>7526.69237</v>
      </c>
      <c r="N1192" s="12">
        <f t="shared" si="272"/>
        <v>7126.07555</v>
      </c>
      <c r="O1192" s="12">
        <f t="shared" si="272"/>
        <v>6689.77965</v>
      </c>
      <c r="P1192" s="12">
        <f t="shared" si="272"/>
        <v>6617.60152</v>
      </c>
      <c r="Q1192" s="12">
        <f t="shared" si="272"/>
        <v>6237.3742</v>
      </c>
      <c r="R1192" s="12">
        <f t="shared" si="272"/>
        <v>6378.35392</v>
      </c>
      <c r="S1192" s="12">
        <f t="shared" si="272"/>
        <v>5429.79007</v>
      </c>
      <c r="T1192" s="12">
        <f t="shared" si="272"/>
        <v>5641.51579</v>
      </c>
      <c r="U1192" s="12">
        <f t="shared" si="272"/>
        <v>5569.65865</v>
      </c>
      <c r="V1192" s="12">
        <f t="shared" si="272"/>
        <v>4941.87733</v>
      </c>
      <c r="W1192" s="12">
        <f t="shared" si="272"/>
        <v>4894.02522</v>
      </c>
      <c r="X1192" s="12">
        <f t="shared" si="272"/>
        <v>4817.75682</v>
      </c>
      <c r="Y1192" s="12">
        <f t="shared" si="272"/>
        <v>4642.57571</v>
      </c>
      <c r="Z1192" s="12">
        <f t="shared" si="272"/>
        <v>4551.00187</v>
      </c>
      <c r="AA1192" s="12">
        <f t="shared" si="272"/>
        <v>4037.40696</v>
      </c>
      <c r="AB1192" s="12">
        <f t="shared" si="272"/>
        <v>4076.4946</v>
      </c>
      <c r="AC1192" s="12">
        <f t="shared" si="272"/>
        <v>4043.28009</v>
      </c>
      <c r="AD1192" s="12">
        <f t="shared" si="272"/>
        <v>3950.35465</v>
      </c>
      <c r="AE1192" s="12">
        <f t="shared" si="272"/>
        <v>3724.09983</v>
      </c>
      <c r="AF1192" s="12">
        <f t="shared" si="272"/>
        <v>3486.44775</v>
      </c>
      <c r="AG1192" s="12"/>
    </row>
    <row r="1193" ht="14.25" hidden="1" customHeight="1" outlineLevel="2">
      <c r="B1193" s="7" t="s">
        <v>29</v>
      </c>
      <c r="C1193" s="12">
        <f t="shared" ref="C1193:AF1193" si="273">C137+C310+C381+C452+C625+C798</f>
        <v>19812.75165</v>
      </c>
      <c r="D1193" s="12">
        <f t="shared" si="273"/>
        <v>18100.56137</v>
      </c>
      <c r="E1193" s="12">
        <f t="shared" si="273"/>
        <v>16890.21671</v>
      </c>
      <c r="F1193" s="12">
        <f t="shared" si="273"/>
        <v>14571.37567</v>
      </c>
      <c r="G1193" s="12">
        <f t="shared" si="273"/>
        <v>13464.09506</v>
      </c>
      <c r="H1193" s="12">
        <f t="shared" si="273"/>
        <v>12551.28522</v>
      </c>
      <c r="I1193" s="12">
        <f t="shared" si="273"/>
        <v>12079.93915</v>
      </c>
      <c r="J1193" s="12">
        <f t="shared" si="273"/>
        <v>11229.64916</v>
      </c>
      <c r="K1193" s="12">
        <f t="shared" si="273"/>
        <v>11277.70388</v>
      </c>
      <c r="L1193" s="12">
        <f t="shared" si="273"/>
        <v>10729.97717</v>
      </c>
      <c r="M1193" s="12">
        <f t="shared" si="273"/>
        <v>11331.23176</v>
      </c>
      <c r="N1193" s="12">
        <f t="shared" si="273"/>
        <v>11395.76809</v>
      </c>
      <c r="O1193" s="12">
        <f t="shared" si="273"/>
        <v>9543.28964</v>
      </c>
      <c r="P1193" s="12">
        <f t="shared" si="273"/>
        <v>9441.31649</v>
      </c>
      <c r="Q1193" s="12">
        <f t="shared" si="273"/>
        <v>8863.25573</v>
      </c>
      <c r="R1193" s="12">
        <f t="shared" si="273"/>
        <v>9642.59697</v>
      </c>
      <c r="S1193" s="12">
        <f t="shared" si="273"/>
        <v>8922.68756</v>
      </c>
      <c r="T1193" s="12">
        <f t="shared" si="273"/>
        <v>8098.02617</v>
      </c>
      <c r="U1193" s="12">
        <f t="shared" si="273"/>
        <v>7618.35739</v>
      </c>
      <c r="V1193" s="12">
        <f t="shared" si="273"/>
        <v>7062.08612</v>
      </c>
      <c r="W1193" s="12">
        <f t="shared" si="273"/>
        <v>7453.72638</v>
      </c>
      <c r="X1193" s="12">
        <f t="shared" si="273"/>
        <v>7028.125</v>
      </c>
      <c r="Y1193" s="12">
        <f t="shared" si="273"/>
        <v>7055.0141</v>
      </c>
      <c r="Z1193" s="12">
        <f t="shared" si="273"/>
        <v>6716.40827</v>
      </c>
      <c r="AA1193" s="12">
        <f t="shared" si="273"/>
        <v>5559.25063</v>
      </c>
      <c r="AB1193" s="12">
        <f t="shared" si="273"/>
        <v>6610.50312</v>
      </c>
      <c r="AC1193" s="12">
        <f t="shared" si="273"/>
        <v>5755.20697</v>
      </c>
      <c r="AD1193" s="12">
        <f t="shared" si="273"/>
        <v>5894.09671</v>
      </c>
      <c r="AE1193" s="12">
        <f t="shared" si="273"/>
        <v>5180.14632</v>
      </c>
      <c r="AF1193" s="12">
        <f t="shared" si="273"/>
        <v>5028.15887</v>
      </c>
      <c r="AG1193" s="12"/>
    </row>
    <row r="1194" ht="14.25" hidden="1" customHeight="1" outlineLevel="2">
      <c r="B1194" s="7" t="s">
        <v>13</v>
      </c>
      <c r="C1194" s="12">
        <f t="shared" ref="C1194:AF1194" si="274">C138+C311+C382+C453+C626+C799</f>
        <v>4659.7706</v>
      </c>
      <c r="D1194" s="12">
        <f t="shared" si="274"/>
        <v>4220.91543</v>
      </c>
      <c r="E1194" s="12">
        <f t="shared" si="274"/>
        <v>3733.65462</v>
      </c>
      <c r="F1194" s="12">
        <f t="shared" si="274"/>
        <v>3531.93303</v>
      </c>
      <c r="G1194" s="12">
        <f t="shared" si="274"/>
        <v>3438.83511</v>
      </c>
      <c r="H1194" s="12">
        <f t="shared" si="274"/>
        <v>3154.18859</v>
      </c>
      <c r="I1194" s="12">
        <f t="shared" si="274"/>
        <v>3161.64928</v>
      </c>
      <c r="J1194" s="12">
        <f t="shared" si="274"/>
        <v>3079.07054</v>
      </c>
      <c r="K1194" s="12">
        <f t="shared" si="274"/>
        <v>2882.51184</v>
      </c>
      <c r="L1194" s="12">
        <f t="shared" si="274"/>
        <v>2871.94124</v>
      </c>
      <c r="M1194" s="12">
        <f t="shared" si="274"/>
        <v>2667.25231</v>
      </c>
      <c r="N1194" s="12">
        <f t="shared" si="274"/>
        <v>2780.77001</v>
      </c>
      <c r="O1194" s="12">
        <f t="shared" si="274"/>
        <v>2753.94635</v>
      </c>
      <c r="P1194" s="12">
        <f t="shared" si="274"/>
        <v>2858.13863</v>
      </c>
      <c r="Q1194" s="12">
        <f t="shared" si="274"/>
        <v>2693.17702</v>
      </c>
      <c r="R1194" s="12">
        <f t="shared" si="274"/>
        <v>2465.15591</v>
      </c>
      <c r="S1194" s="12">
        <f t="shared" si="274"/>
        <v>2596.26598</v>
      </c>
      <c r="T1194" s="12">
        <f t="shared" si="274"/>
        <v>2481.62664</v>
      </c>
      <c r="U1194" s="12">
        <f t="shared" si="274"/>
        <v>2263.57535</v>
      </c>
      <c r="V1194" s="12">
        <f t="shared" si="274"/>
        <v>2128.06467</v>
      </c>
      <c r="W1194" s="12">
        <f t="shared" si="274"/>
        <v>2263.66842</v>
      </c>
      <c r="X1194" s="12">
        <f t="shared" si="274"/>
        <v>2062.97148</v>
      </c>
      <c r="Y1194" s="12">
        <f t="shared" si="274"/>
        <v>1952.96538</v>
      </c>
      <c r="Z1194" s="12">
        <f t="shared" si="274"/>
        <v>1894.39814</v>
      </c>
      <c r="AA1194" s="12">
        <f t="shared" si="274"/>
        <v>1835.02532</v>
      </c>
      <c r="AB1194" s="12">
        <f t="shared" si="274"/>
        <v>1695.52251</v>
      </c>
      <c r="AC1194" s="12">
        <f t="shared" si="274"/>
        <v>1706.87075</v>
      </c>
      <c r="AD1194" s="12">
        <f t="shared" si="274"/>
        <v>1623.92027</v>
      </c>
      <c r="AE1194" s="12">
        <f t="shared" si="274"/>
        <v>1599.38346</v>
      </c>
      <c r="AF1194" s="12">
        <f t="shared" si="274"/>
        <v>1509.47618</v>
      </c>
      <c r="AG1194" s="12"/>
    </row>
    <row r="1195" ht="14.25" hidden="1" customHeight="1" outlineLevel="2">
      <c r="B1195" s="7" t="s">
        <v>32</v>
      </c>
      <c r="C1195" s="12">
        <f t="shared" ref="C1195:AF1195" si="275">C139+C312+C383+C454+C627+C800</f>
        <v>4000.5021</v>
      </c>
      <c r="D1195" s="12">
        <f t="shared" si="275"/>
        <v>3998.3791</v>
      </c>
      <c r="E1195" s="12">
        <f t="shared" si="275"/>
        <v>3859.711</v>
      </c>
      <c r="F1195" s="12">
        <f t="shared" si="275"/>
        <v>3728.62485</v>
      </c>
      <c r="G1195" s="12">
        <f t="shared" si="275"/>
        <v>3716.73387</v>
      </c>
      <c r="H1195" s="12">
        <f t="shared" si="275"/>
        <v>3555.06102</v>
      </c>
      <c r="I1195" s="12">
        <f t="shared" si="275"/>
        <v>3499.60156</v>
      </c>
      <c r="J1195" s="12">
        <f t="shared" si="275"/>
        <v>3298.38064</v>
      </c>
      <c r="K1195" s="12">
        <f t="shared" si="275"/>
        <v>3162.59497</v>
      </c>
      <c r="L1195" s="12">
        <f t="shared" si="275"/>
        <v>2990.70125</v>
      </c>
      <c r="M1195" s="12">
        <f t="shared" si="275"/>
        <v>2933.01345</v>
      </c>
      <c r="N1195" s="12">
        <f t="shared" si="275"/>
        <v>2833.87585</v>
      </c>
      <c r="O1195" s="12">
        <f t="shared" si="275"/>
        <v>2771.86295</v>
      </c>
      <c r="P1195" s="12">
        <f t="shared" si="275"/>
        <v>2779.74441</v>
      </c>
      <c r="Q1195" s="12">
        <f t="shared" si="275"/>
        <v>2697.35206</v>
      </c>
      <c r="R1195" s="12">
        <f t="shared" si="275"/>
        <v>2673.05987</v>
      </c>
      <c r="S1195" s="12">
        <f t="shared" si="275"/>
        <v>2610.03294</v>
      </c>
      <c r="T1195" s="12">
        <f t="shared" si="275"/>
        <v>2553.17507</v>
      </c>
      <c r="U1195" s="12">
        <f t="shared" si="275"/>
        <v>2449.98427</v>
      </c>
      <c r="V1195" s="12">
        <f t="shared" si="275"/>
        <v>2298.45052</v>
      </c>
      <c r="W1195" s="12">
        <f t="shared" si="275"/>
        <v>2342.77567</v>
      </c>
      <c r="X1195" s="12">
        <f t="shared" si="275"/>
        <v>2287.60638</v>
      </c>
      <c r="Y1195" s="12">
        <f t="shared" si="275"/>
        <v>2176.87867</v>
      </c>
      <c r="Z1195" s="12">
        <f t="shared" si="275"/>
        <v>2152.48218</v>
      </c>
      <c r="AA1195" s="12">
        <f t="shared" si="275"/>
        <v>2026.69599</v>
      </c>
      <c r="AB1195" s="12">
        <f t="shared" si="275"/>
        <v>1962.29785</v>
      </c>
      <c r="AC1195" s="12">
        <f t="shared" si="275"/>
        <v>1955.84135</v>
      </c>
      <c r="AD1195" s="12">
        <f t="shared" si="275"/>
        <v>1936.45346</v>
      </c>
      <c r="AE1195" s="12">
        <f t="shared" si="275"/>
        <v>1885.59581</v>
      </c>
      <c r="AF1195" s="12">
        <f t="shared" si="275"/>
        <v>1797.58629</v>
      </c>
      <c r="AG1195" s="12"/>
    </row>
    <row r="1196" ht="14.25" hidden="1" customHeight="1" outlineLevel="2">
      <c r="B1196" s="7" t="s">
        <v>25</v>
      </c>
      <c r="C1196" s="12">
        <f t="shared" ref="C1196:AF1196" si="276">C140+C313+C384+C455+C628+C801</f>
        <v>3044.58067</v>
      </c>
      <c r="D1196" s="12">
        <f t="shared" si="276"/>
        <v>2866.78154</v>
      </c>
      <c r="E1196" s="12">
        <f t="shared" si="276"/>
        <v>2811.02474</v>
      </c>
      <c r="F1196" s="12">
        <f t="shared" si="276"/>
        <v>2956.14096</v>
      </c>
      <c r="G1196" s="12">
        <f t="shared" si="276"/>
        <v>3040.52547</v>
      </c>
      <c r="H1196" s="12">
        <f t="shared" si="276"/>
        <v>3116.97126</v>
      </c>
      <c r="I1196" s="12">
        <f t="shared" si="276"/>
        <v>3200.5092</v>
      </c>
      <c r="J1196" s="12">
        <f t="shared" si="276"/>
        <v>3365.59616</v>
      </c>
      <c r="K1196" s="12">
        <f t="shared" si="276"/>
        <v>3220.59097</v>
      </c>
      <c r="L1196" s="12">
        <f t="shared" si="276"/>
        <v>3115.97174</v>
      </c>
      <c r="M1196" s="12">
        <f t="shared" si="276"/>
        <v>3067.09701</v>
      </c>
      <c r="N1196" s="12">
        <f t="shared" si="276"/>
        <v>3025.59674</v>
      </c>
      <c r="O1196" s="12">
        <f t="shared" si="276"/>
        <v>2989.34535</v>
      </c>
      <c r="P1196" s="12">
        <f t="shared" si="276"/>
        <v>2868.52871</v>
      </c>
      <c r="Q1196" s="12">
        <f t="shared" si="276"/>
        <v>2781.55102</v>
      </c>
      <c r="R1196" s="12">
        <f t="shared" si="276"/>
        <v>2805.66074</v>
      </c>
      <c r="S1196" s="12">
        <f t="shared" si="276"/>
        <v>2720.76844</v>
      </c>
      <c r="T1196" s="12">
        <f t="shared" si="276"/>
        <v>2737.21429</v>
      </c>
      <c r="U1196" s="12">
        <f t="shared" si="276"/>
        <v>2636.62836</v>
      </c>
      <c r="V1196" s="12">
        <f t="shared" si="276"/>
        <v>2483.27106</v>
      </c>
      <c r="W1196" s="12">
        <f t="shared" si="276"/>
        <v>2615.7369</v>
      </c>
      <c r="X1196" s="12">
        <f t="shared" si="276"/>
        <v>2537.09319</v>
      </c>
      <c r="Y1196" s="12">
        <f t="shared" si="276"/>
        <v>2536.76595</v>
      </c>
      <c r="Z1196" s="12">
        <f t="shared" si="276"/>
        <v>2348.35566</v>
      </c>
      <c r="AA1196" s="12">
        <f t="shared" si="276"/>
        <v>2220.31087</v>
      </c>
      <c r="AB1196" s="12">
        <f t="shared" si="276"/>
        <v>2151.99505</v>
      </c>
      <c r="AC1196" s="12">
        <f t="shared" si="276"/>
        <v>2065.50827</v>
      </c>
      <c r="AD1196" s="12">
        <f t="shared" si="276"/>
        <v>2024.59046</v>
      </c>
      <c r="AE1196" s="12">
        <f t="shared" si="276"/>
        <v>2012.24116</v>
      </c>
      <c r="AF1196" s="12">
        <f t="shared" si="276"/>
        <v>1914.63645</v>
      </c>
      <c r="AG1196" s="12"/>
    </row>
    <row r="1197" ht="14.25" hidden="1" customHeight="1" outlineLevel="2">
      <c r="B1197" s="7" t="s">
        <v>33</v>
      </c>
      <c r="C1197" s="12">
        <f t="shared" ref="C1197:AF1197" si="277">C141+C314+C385+C456+C629+C802</f>
        <v>14907.11443</v>
      </c>
      <c r="D1197" s="12">
        <f t="shared" si="277"/>
        <v>14692.35022</v>
      </c>
      <c r="E1197" s="12">
        <f t="shared" si="277"/>
        <v>14024.23422</v>
      </c>
      <c r="F1197" s="12">
        <f t="shared" si="277"/>
        <v>12872.06206</v>
      </c>
      <c r="G1197" s="12">
        <f t="shared" si="277"/>
        <v>12350.60636</v>
      </c>
      <c r="H1197" s="12">
        <f t="shared" si="277"/>
        <v>11992.03443</v>
      </c>
      <c r="I1197" s="12">
        <f t="shared" si="277"/>
        <v>11526.45123</v>
      </c>
      <c r="J1197" s="12">
        <f t="shared" si="277"/>
        <v>10836.1087</v>
      </c>
      <c r="K1197" s="12">
        <f t="shared" si="277"/>
        <v>10725.54091</v>
      </c>
      <c r="L1197" s="12">
        <f t="shared" si="277"/>
        <v>10369.55914</v>
      </c>
      <c r="M1197" s="12">
        <f t="shared" si="277"/>
        <v>9938.12915</v>
      </c>
      <c r="N1197" s="12">
        <f t="shared" si="277"/>
        <v>9765.32235</v>
      </c>
      <c r="O1197" s="12">
        <f t="shared" si="277"/>
        <v>9229.10291</v>
      </c>
      <c r="P1197" s="12">
        <f t="shared" si="277"/>
        <v>9134.92279</v>
      </c>
      <c r="Q1197" s="12">
        <f t="shared" si="277"/>
        <v>9031.02804</v>
      </c>
      <c r="R1197" s="12">
        <f t="shared" si="277"/>
        <v>9006.69684</v>
      </c>
      <c r="S1197" s="12">
        <f t="shared" si="277"/>
        <v>8864.81082</v>
      </c>
      <c r="T1197" s="12">
        <f t="shared" si="277"/>
        <v>8632.92666</v>
      </c>
      <c r="U1197" s="12">
        <f t="shared" si="277"/>
        <v>8635.17562</v>
      </c>
      <c r="V1197" s="12">
        <f t="shared" si="277"/>
        <v>8172.44049</v>
      </c>
      <c r="W1197" s="12">
        <f t="shared" si="277"/>
        <v>8114.87997</v>
      </c>
      <c r="X1197" s="12">
        <f t="shared" si="277"/>
        <v>7589.44645</v>
      </c>
      <c r="Y1197" s="12">
        <f t="shared" si="277"/>
        <v>7569.04459</v>
      </c>
      <c r="Z1197" s="12">
        <f t="shared" si="277"/>
        <v>7447.40365</v>
      </c>
      <c r="AA1197" s="12">
        <f t="shared" si="277"/>
        <v>7075.26647</v>
      </c>
      <c r="AB1197" s="12">
        <f t="shared" si="277"/>
        <v>6702.62693</v>
      </c>
      <c r="AC1197" s="12">
        <f t="shared" si="277"/>
        <v>6564.45863</v>
      </c>
      <c r="AD1197" s="12">
        <f t="shared" si="277"/>
        <v>6385.98065</v>
      </c>
      <c r="AE1197" s="12">
        <f t="shared" si="277"/>
        <v>6190.68179</v>
      </c>
      <c r="AF1197" s="12">
        <f t="shared" si="277"/>
        <v>5962.75012</v>
      </c>
      <c r="AG1197" s="12"/>
    </row>
    <row r="1198" ht="14.25" hidden="1" customHeight="1" outlineLevel="2">
      <c r="B1198" s="7" t="s">
        <v>35</v>
      </c>
      <c r="C1198" s="12">
        <f t="shared" ref="C1198:AF1198" si="278">C142+C315+C386+C457+C630+C803</f>
        <v>244933.8771</v>
      </c>
      <c r="D1198" s="12">
        <f t="shared" si="278"/>
        <v>240577.1058</v>
      </c>
      <c r="E1198" s="12">
        <f t="shared" si="278"/>
        <v>233775.5979</v>
      </c>
      <c r="F1198" s="12">
        <f t="shared" si="278"/>
        <v>216027.4013</v>
      </c>
      <c r="G1198" s="12">
        <f t="shared" si="278"/>
        <v>202477.0343</v>
      </c>
      <c r="H1198" s="12">
        <f t="shared" si="278"/>
        <v>185867.5399</v>
      </c>
      <c r="I1198" s="12">
        <f t="shared" si="278"/>
        <v>170126.2358</v>
      </c>
      <c r="J1198" s="12">
        <f t="shared" si="278"/>
        <v>149960.0818</v>
      </c>
      <c r="K1198" s="12">
        <f t="shared" si="278"/>
        <v>146288.2709</v>
      </c>
      <c r="L1198" s="12">
        <f t="shared" si="278"/>
        <v>127989.4074</v>
      </c>
      <c r="M1198" s="12">
        <f t="shared" si="278"/>
        <v>121645.1539</v>
      </c>
      <c r="N1198" s="12">
        <f t="shared" si="278"/>
        <v>118149.5818</v>
      </c>
      <c r="O1198" s="12">
        <f t="shared" si="278"/>
        <v>108548.3106</v>
      </c>
      <c r="P1198" s="12">
        <f t="shared" si="278"/>
        <v>107151.2402</v>
      </c>
      <c r="Q1198" s="12">
        <f t="shared" si="278"/>
        <v>98595.10346</v>
      </c>
      <c r="R1198" s="12">
        <f t="shared" si="278"/>
        <v>93155.5195</v>
      </c>
      <c r="S1198" s="12">
        <f t="shared" si="278"/>
        <v>89471.4997</v>
      </c>
      <c r="T1198" s="12">
        <f t="shared" si="278"/>
        <v>83288.96159</v>
      </c>
      <c r="U1198" s="12">
        <f t="shared" si="278"/>
        <v>75444.48643</v>
      </c>
      <c r="V1198" s="12">
        <f t="shared" si="278"/>
        <v>67427.88747</v>
      </c>
      <c r="W1198" s="12">
        <f t="shared" si="278"/>
        <v>69050.99143</v>
      </c>
      <c r="X1198" s="12">
        <f t="shared" si="278"/>
        <v>64539.91667</v>
      </c>
      <c r="Y1198" s="12">
        <f t="shared" si="278"/>
        <v>66726.06284</v>
      </c>
      <c r="Z1198" s="12">
        <f t="shared" si="278"/>
        <v>63924.28025</v>
      </c>
      <c r="AA1198" s="12">
        <f t="shared" si="278"/>
        <v>59293.42746</v>
      </c>
      <c r="AB1198" s="12">
        <f t="shared" si="278"/>
        <v>56417.76311</v>
      </c>
      <c r="AC1198" s="12">
        <f t="shared" si="278"/>
        <v>52274.95192</v>
      </c>
      <c r="AD1198" s="12">
        <f t="shared" si="278"/>
        <v>51973.42604</v>
      </c>
      <c r="AE1198" s="12">
        <f t="shared" si="278"/>
        <v>51004.24368</v>
      </c>
      <c r="AF1198" s="12">
        <f t="shared" si="278"/>
        <v>49228.4529</v>
      </c>
      <c r="AG1198" s="12"/>
    </row>
    <row r="1199" ht="14.25" hidden="1" customHeight="1" outlineLevel="2">
      <c r="B1199" s="7" t="s">
        <v>34</v>
      </c>
      <c r="C1199" s="12">
        <f t="shared" ref="C1199:AF1199" si="279">C143+C316+C387+C458+C631+C804</f>
        <v>55194.36603</v>
      </c>
      <c r="D1199" s="12">
        <f t="shared" si="279"/>
        <v>57366.2099</v>
      </c>
      <c r="E1199" s="12">
        <f t="shared" si="279"/>
        <v>61340.05878</v>
      </c>
      <c r="F1199" s="12">
        <f t="shared" si="279"/>
        <v>56991.84518</v>
      </c>
      <c r="G1199" s="12">
        <f t="shared" si="279"/>
        <v>75164.86335</v>
      </c>
      <c r="H1199" s="12">
        <f t="shared" si="279"/>
        <v>75523.54715</v>
      </c>
      <c r="I1199" s="12">
        <f t="shared" si="279"/>
        <v>82500.7016</v>
      </c>
      <c r="J1199" s="12">
        <f t="shared" si="279"/>
        <v>90559.38374</v>
      </c>
      <c r="K1199" s="12">
        <f t="shared" si="279"/>
        <v>95481.61772</v>
      </c>
      <c r="L1199" s="12">
        <f t="shared" si="279"/>
        <v>69685.72029</v>
      </c>
      <c r="M1199" s="12">
        <f t="shared" si="279"/>
        <v>101128.2643</v>
      </c>
      <c r="N1199" s="12">
        <f t="shared" si="279"/>
        <v>91450.19946</v>
      </c>
      <c r="O1199" s="12">
        <f t="shared" si="279"/>
        <v>83187.62047</v>
      </c>
      <c r="P1199" s="12">
        <f t="shared" si="279"/>
        <v>81730.14007</v>
      </c>
      <c r="Q1199" s="12">
        <f t="shared" si="279"/>
        <v>90592.43487</v>
      </c>
      <c r="R1199" s="12">
        <f t="shared" si="279"/>
        <v>92267.634</v>
      </c>
      <c r="S1199" s="12">
        <f t="shared" si="279"/>
        <v>95212.42381</v>
      </c>
      <c r="T1199" s="12">
        <f t="shared" si="279"/>
        <v>99465.82687</v>
      </c>
      <c r="U1199" s="12">
        <f t="shared" si="279"/>
        <v>97043.69552</v>
      </c>
      <c r="V1199" s="12">
        <f t="shared" si="279"/>
        <v>96799.45599</v>
      </c>
      <c r="W1199" s="12">
        <f t="shared" si="279"/>
        <v>94585.00281</v>
      </c>
      <c r="X1199" s="12">
        <f t="shared" si="279"/>
        <v>92771.28704</v>
      </c>
      <c r="Y1199" s="12">
        <f t="shared" si="279"/>
        <v>94927.97471</v>
      </c>
      <c r="Z1199" s="12">
        <f t="shared" si="279"/>
        <v>81597.03674</v>
      </c>
      <c r="AA1199" s="12">
        <f t="shared" si="279"/>
        <v>83939.69776</v>
      </c>
      <c r="AB1199" s="12">
        <f t="shared" si="279"/>
        <v>81586.91145</v>
      </c>
      <c r="AC1199" s="12">
        <f t="shared" si="279"/>
        <v>85981.62183</v>
      </c>
      <c r="AD1199" s="12">
        <f t="shared" si="279"/>
        <v>88038.75769</v>
      </c>
      <c r="AE1199" s="12">
        <f t="shared" si="279"/>
        <v>88533.62127</v>
      </c>
      <c r="AF1199" s="12">
        <f t="shared" si="279"/>
        <v>88638.23332</v>
      </c>
      <c r="AG1199" s="12"/>
    </row>
    <row r="1200" ht="14.25" hidden="1" customHeight="1" outlineLevel="1"/>
    <row r="1201" ht="14.25" hidden="1" customHeight="1" outlineLevel="1">
      <c r="B1201" s="17" t="s">
        <v>123</v>
      </c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9"/>
    </row>
    <row r="1202" ht="14.25" hidden="1" customHeight="1" outlineLevel="2">
      <c r="C1202" s="7">
        <v>1990.0</v>
      </c>
      <c r="D1202" s="7">
        <v>1991.0</v>
      </c>
      <c r="E1202" s="7">
        <v>1992.0</v>
      </c>
      <c r="F1202" s="7">
        <v>1993.0</v>
      </c>
      <c r="G1202" s="7">
        <v>1994.0</v>
      </c>
      <c r="H1202" s="7">
        <v>1995.0</v>
      </c>
      <c r="I1202" s="7">
        <v>1996.0</v>
      </c>
      <c r="J1202" s="7">
        <v>1997.0</v>
      </c>
      <c r="K1202" s="7">
        <v>1998.0</v>
      </c>
      <c r="L1202" s="7">
        <v>1999.0</v>
      </c>
      <c r="M1202" s="7">
        <v>2000.0</v>
      </c>
      <c r="N1202" s="7">
        <v>2001.0</v>
      </c>
      <c r="O1202" s="7">
        <v>2002.0</v>
      </c>
      <c r="P1202" s="7">
        <v>2003.0</v>
      </c>
      <c r="Q1202" s="7">
        <v>2004.0</v>
      </c>
      <c r="R1202" s="7">
        <v>2005.0</v>
      </c>
      <c r="S1202" s="7">
        <v>2006.0</v>
      </c>
      <c r="T1202" s="7">
        <v>2007.0</v>
      </c>
      <c r="U1202" s="7">
        <v>2008.0</v>
      </c>
      <c r="V1202" s="7">
        <v>2009.0</v>
      </c>
      <c r="W1202" s="7">
        <v>2010.0</v>
      </c>
      <c r="X1202" s="7">
        <v>2011.0</v>
      </c>
      <c r="Y1202" s="7">
        <v>2012.0</v>
      </c>
      <c r="Z1202" s="7">
        <v>2013.0</v>
      </c>
      <c r="AA1202" s="7">
        <v>2014.0</v>
      </c>
      <c r="AB1202" s="7">
        <v>2015.0</v>
      </c>
      <c r="AC1202" s="7">
        <v>2016.0</v>
      </c>
      <c r="AD1202" s="7">
        <v>2017.0</v>
      </c>
      <c r="AE1202" s="7">
        <v>2018.0</v>
      </c>
      <c r="AF1202" s="7">
        <v>2019.0</v>
      </c>
      <c r="AG1202" s="7">
        <v>2020.0</v>
      </c>
    </row>
    <row r="1203" ht="14.25" hidden="1" customHeight="1" outlineLevel="2">
      <c r="B1203" s="7" t="s">
        <v>6</v>
      </c>
      <c r="C1203" s="12">
        <f t="shared" ref="C1203:AF1203" si="280">C147+C320+C391+C462+C635+C808</f>
        <v>158179.0526</v>
      </c>
      <c r="D1203" s="12">
        <f t="shared" si="280"/>
        <v>157003.0489</v>
      </c>
      <c r="E1203" s="12">
        <f t="shared" si="280"/>
        <v>154899.9439</v>
      </c>
      <c r="F1203" s="12">
        <f t="shared" si="280"/>
        <v>150073.5457</v>
      </c>
      <c r="G1203" s="12">
        <f t="shared" si="280"/>
        <v>142282.8788</v>
      </c>
      <c r="H1203" s="12">
        <f t="shared" si="280"/>
        <v>136134.3131</v>
      </c>
      <c r="I1203" s="12">
        <f t="shared" si="280"/>
        <v>132671.3505</v>
      </c>
      <c r="J1203" s="12">
        <f t="shared" si="280"/>
        <v>127250.3904</v>
      </c>
      <c r="K1203" s="12">
        <f t="shared" si="280"/>
        <v>124290.4411</v>
      </c>
      <c r="L1203" s="12">
        <f t="shared" si="280"/>
        <v>114378.0465</v>
      </c>
      <c r="M1203" s="12">
        <f t="shared" si="280"/>
        <v>107072.3269</v>
      </c>
      <c r="N1203" s="12">
        <f t="shared" si="280"/>
        <v>103853.9397</v>
      </c>
      <c r="O1203" s="12">
        <f t="shared" si="280"/>
        <v>98968.63708</v>
      </c>
      <c r="P1203" s="12">
        <f t="shared" si="280"/>
        <v>97633.76588</v>
      </c>
      <c r="Q1203" s="12">
        <f t="shared" si="280"/>
        <v>97541.4289</v>
      </c>
      <c r="R1203" s="12">
        <f t="shared" si="280"/>
        <v>91710.07086</v>
      </c>
      <c r="S1203" s="12">
        <f t="shared" si="280"/>
        <v>89416.13467</v>
      </c>
      <c r="T1203" s="12">
        <f t="shared" si="280"/>
        <v>84475.78181</v>
      </c>
      <c r="U1203" s="12">
        <f t="shared" si="280"/>
        <v>77408.49714</v>
      </c>
      <c r="V1203" s="12">
        <f t="shared" si="280"/>
        <v>68650.18653</v>
      </c>
      <c r="W1203" s="12">
        <f t="shared" si="280"/>
        <v>68002.30914</v>
      </c>
      <c r="X1203" s="12">
        <f t="shared" si="280"/>
        <v>60251.77683</v>
      </c>
      <c r="Y1203" s="12">
        <f t="shared" si="280"/>
        <v>58752.93578</v>
      </c>
      <c r="Z1203" s="12">
        <f t="shared" si="280"/>
        <v>57963.51362</v>
      </c>
      <c r="AA1203" s="12">
        <f t="shared" si="280"/>
        <v>52429.07512</v>
      </c>
      <c r="AB1203" s="12">
        <f t="shared" si="280"/>
        <v>53781.46816</v>
      </c>
      <c r="AC1203" s="12">
        <f t="shared" si="280"/>
        <v>52129.95549</v>
      </c>
      <c r="AD1203" s="12">
        <f t="shared" si="280"/>
        <v>49363.03042</v>
      </c>
      <c r="AE1203" s="12">
        <f t="shared" si="280"/>
        <v>47714.99615</v>
      </c>
      <c r="AF1203" s="12">
        <f t="shared" si="280"/>
        <v>45685.056</v>
      </c>
      <c r="AG1203" s="12"/>
    </row>
    <row r="1204" ht="14.25" hidden="1" customHeight="1" outlineLevel="2">
      <c r="B1204" s="7" t="s">
        <v>7</v>
      </c>
      <c r="C1204" s="12">
        <f t="shared" ref="C1204:AF1204" si="281">C148+C321+C392+C463+C636+C809</f>
        <v>84433.0168</v>
      </c>
      <c r="D1204" s="12">
        <f t="shared" si="281"/>
        <v>72879.30245</v>
      </c>
      <c r="E1204" s="12">
        <f t="shared" si="281"/>
        <v>69974.52911</v>
      </c>
      <c r="F1204" s="12">
        <f t="shared" si="281"/>
        <v>84662.88708</v>
      </c>
      <c r="G1204" s="12">
        <f t="shared" si="281"/>
        <v>87668.14988</v>
      </c>
      <c r="H1204" s="12">
        <f t="shared" si="281"/>
        <v>85953.13656</v>
      </c>
      <c r="I1204" s="12">
        <f t="shared" si="281"/>
        <v>85591.53131</v>
      </c>
      <c r="J1204" s="12">
        <f t="shared" si="281"/>
        <v>81460.45916</v>
      </c>
      <c r="K1204" s="12">
        <f t="shared" si="281"/>
        <v>79051.5986</v>
      </c>
      <c r="L1204" s="12">
        <f t="shared" si="281"/>
        <v>64599.43954</v>
      </c>
      <c r="M1204" s="12">
        <f t="shared" si="281"/>
        <v>65800.32431</v>
      </c>
      <c r="N1204" s="12">
        <f t="shared" si="281"/>
        <v>63347.2899</v>
      </c>
      <c r="O1204" s="12">
        <f t="shared" si="281"/>
        <v>62644.46</v>
      </c>
      <c r="P1204" s="12">
        <f t="shared" si="281"/>
        <v>67977.97785</v>
      </c>
      <c r="Q1204" s="12">
        <f t="shared" si="281"/>
        <v>66349.73862</v>
      </c>
      <c r="R1204" s="12">
        <f t="shared" si="281"/>
        <v>66507.08677</v>
      </c>
      <c r="S1204" s="12">
        <f t="shared" si="281"/>
        <v>65734.56596</v>
      </c>
      <c r="T1204" s="12">
        <f t="shared" si="281"/>
        <v>68440.84387</v>
      </c>
      <c r="U1204" s="12">
        <f t="shared" si="281"/>
        <v>56246.61826</v>
      </c>
      <c r="V1204" s="12">
        <f t="shared" si="281"/>
        <v>47927.62658</v>
      </c>
      <c r="W1204" s="12">
        <f t="shared" si="281"/>
        <v>45659.6922</v>
      </c>
      <c r="X1204" s="12">
        <f t="shared" si="281"/>
        <v>53112.76283</v>
      </c>
      <c r="Y1204" s="12">
        <f t="shared" si="281"/>
        <v>44267.36875</v>
      </c>
      <c r="Z1204" s="12">
        <f t="shared" si="281"/>
        <v>36415.79763</v>
      </c>
      <c r="AA1204" s="12">
        <f t="shared" si="281"/>
        <v>36025.38197</v>
      </c>
      <c r="AB1204" s="12">
        <f t="shared" si="281"/>
        <v>34793.87614</v>
      </c>
      <c r="AC1204" s="12">
        <f t="shared" si="281"/>
        <v>31424.27644</v>
      </c>
      <c r="AD1204" s="12">
        <f t="shared" si="281"/>
        <v>30575.96555</v>
      </c>
      <c r="AE1204" s="12">
        <f t="shared" si="281"/>
        <v>29471.35099</v>
      </c>
      <c r="AF1204" s="12">
        <f t="shared" si="281"/>
        <v>27844.7644</v>
      </c>
      <c r="AG1204" s="12"/>
    </row>
    <row r="1205" ht="14.25" hidden="1" customHeight="1" outlineLevel="2">
      <c r="B1205" s="7" t="s">
        <v>10</v>
      </c>
      <c r="C1205" s="12">
        <f t="shared" ref="C1205:AF1205" si="282">C149+C322+C393+C464+C637+C810</f>
        <v>350043.132</v>
      </c>
      <c r="D1205" s="12">
        <f t="shared" si="282"/>
        <v>305589.7879</v>
      </c>
      <c r="E1205" s="12">
        <f t="shared" si="282"/>
        <v>259405.9813</v>
      </c>
      <c r="F1205" s="12">
        <f t="shared" si="282"/>
        <v>236019.6863</v>
      </c>
      <c r="G1205" s="12">
        <f t="shared" si="282"/>
        <v>197648.507</v>
      </c>
      <c r="H1205" s="12">
        <f t="shared" si="282"/>
        <v>175564.8048</v>
      </c>
      <c r="I1205" s="12">
        <f t="shared" si="282"/>
        <v>164992.4356</v>
      </c>
      <c r="J1205" s="12">
        <f t="shared" si="282"/>
        <v>133045.2856</v>
      </c>
      <c r="K1205" s="12">
        <f t="shared" si="282"/>
        <v>99069.75666</v>
      </c>
      <c r="L1205" s="12">
        <f t="shared" si="282"/>
        <v>74436.43739</v>
      </c>
      <c r="M1205" s="12">
        <f t="shared" si="282"/>
        <v>73391.37891</v>
      </c>
      <c r="N1205" s="12">
        <f t="shared" si="282"/>
        <v>74045.99158</v>
      </c>
      <c r="O1205" s="12">
        <f t="shared" si="282"/>
        <v>70895.98358</v>
      </c>
      <c r="P1205" s="12">
        <f t="shared" si="282"/>
        <v>70481.99972</v>
      </c>
      <c r="Q1205" s="12">
        <f t="shared" si="282"/>
        <v>69461.19032</v>
      </c>
      <c r="R1205" s="12">
        <f t="shared" si="282"/>
        <v>66802.09452</v>
      </c>
      <c r="S1205" s="12">
        <f t="shared" si="282"/>
        <v>66667.60047</v>
      </c>
      <c r="T1205" s="12">
        <f t="shared" si="282"/>
        <v>66499.80593</v>
      </c>
      <c r="U1205" s="12">
        <f t="shared" si="282"/>
        <v>61250.48547</v>
      </c>
      <c r="V1205" s="12">
        <f t="shared" si="282"/>
        <v>59636.67373</v>
      </c>
      <c r="W1205" s="12">
        <f t="shared" si="282"/>
        <v>60913.48331</v>
      </c>
      <c r="X1205" s="12">
        <f t="shared" si="282"/>
        <v>59707.64894</v>
      </c>
      <c r="Y1205" s="12">
        <f t="shared" si="282"/>
        <v>57865.49248</v>
      </c>
      <c r="Z1205" s="12">
        <f t="shared" si="282"/>
        <v>57574.13573</v>
      </c>
      <c r="AA1205" s="12">
        <f t="shared" si="282"/>
        <v>55842.76827</v>
      </c>
      <c r="AB1205" s="12">
        <f t="shared" si="282"/>
        <v>56151.41078</v>
      </c>
      <c r="AC1205" s="12">
        <f t="shared" si="282"/>
        <v>51715.85752</v>
      </c>
      <c r="AD1205" s="12">
        <f t="shared" si="282"/>
        <v>51221.49782</v>
      </c>
      <c r="AE1205" s="12">
        <f t="shared" si="282"/>
        <v>49392.73319</v>
      </c>
      <c r="AF1205" s="12">
        <f t="shared" si="282"/>
        <v>45460.37959</v>
      </c>
      <c r="AG1205" s="12"/>
    </row>
    <row r="1206" ht="14.25" hidden="1" customHeight="1" outlineLevel="2">
      <c r="B1206" s="7" t="s">
        <v>11</v>
      </c>
      <c r="C1206" s="12">
        <f t="shared" ref="C1206:AF1206" si="283">C150+C323+C394+C465+C638+C811</f>
        <v>26791.76075</v>
      </c>
      <c r="D1206" s="12">
        <f t="shared" si="283"/>
        <v>31501.38718</v>
      </c>
      <c r="E1206" s="12">
        <f t="shared" si="283"/>
        <v>27173.51299</v>
      </c>
      <c r="F1206" s="12">
        <f t="shared" si="283"/>
        <v>25213.84294</v>
      </c>
      <c r="G1206" s="12">
        <f t="shared" si="283"/>
        <v>25145.38039</v>
      </c>
      <c r="H1206" s="12">
        <f t="shared" si="283"/>
        <v>24177.30883</v>
      </c>
      <c r="I1206" s="12">
        <f t="shared" si="283"/>
        <v>26465.22574</v>
      </c>
      <c r="J1206" s="12">
        <f t="shared" si="283"/>
        <v>21172.30775</v>
      </c>
      <c r="K1206" s="12">
        <f t="shared" si="283"/>
        <v>18956.23119</v>
      </c>
      <c r="L1206" s="12">
        <f t="shared" si="283"/>
        <v>17106.26246</v>
      </c>
      <c r="M1206" s="12">
        <f t="shared" si="283"/>
        <v>15464.74024</v>
      </c>
      <c r="N1206" s="12">
        <f t="shared" si="283"/>
        <v>15146.84648</v>
      </c>
      <c r="O1206" s="12">
        <f t="shared" si="283"/>
        <v>14837.47444</v>
      </c>
      <c r="P1206" s="12">
        <f t="shared" si="283"/>
        <v>15480.14373</v>
      </c>
      <c r="Q1206" s="12">
        <f t="shared" si="283"/>
        <v>14751.82745</v>
      </c>
      <c r="R1206" s="12">
        <f t="shared" si="283"/>
        <v>14436.46918</v>
      </c>
      <c r="S1206" s="12">
        <f t="shared" si="283"/>
        <v>14603.75948</v>
      </c>
      <c r="T1206" s="12">
        <f t="shared" si="283"/>
        <v>14438.12869</v>
      </c>
      <c r="U1206" s="12">
        <f t="shared" si="283"/>
        <v>13896.22462</v>
      </c>
      <c r="V1206" s="12">
        <f t="shared" si="283"/>
        <v>12171.39757</v>
      </c>
      <c r="W1206" s="12">
        <f t="shared" si="283"/>
        <v>12101.0269</v>
      </c>
      <c r="X1206" s="12">
        <f t="shared" si="283"/>
        <v>11272.08591</v>
      </c>
      <c r="Y1206" s="12">
        <f t="shared" si="283"/>
        <v>10629.89897</v>
      </c>
      <c r="Z1206" s="12">
        <f t="shared" si="283"/>
        <v>10405.6211</v>
      </c>
      <c r="AA1206" s="12">
        <f t="shared" si="283"/>
        <v>9796.88037</v>
      </c>
      <c r="AB1206" s="12">
        <f t="shared" si="283"/>
        <v>9766.07701</v>
      </c>
      <c r="AC1206" s="12">
        <f t="shared" si="283"/>
        <v>9743.12225</v>
      </c>
      <c r="AD1206" s="12">
        <f t="shared" si="283"/>
        <v>9561.94392</v>
      </c>
      <c r="AE1206" s="12">
        <f t="shared" si="283"/>
        <v>9223.72274</v>
      </c>
      <c r="AF1206" s="12">
        <f t="shared" si="283"/>
        <v>8580.87279</v>
      </c>
      <c r="AG1206" s="12"/>
    </row>
    <row r="1207" ht="14.25" hidden="1" customHeight="1" outlineLevel="2">
      <c r="B1207" s="7" t="s">
        <v>15</v>
      </c>
      <c r="C1207" s="12">
        <f t="shared" ref="C1207:AF1207" si="284">C151+C324+C395+C466+C639+C812</f>
        <v>1059747.217</v>
      </c>
      <c r="D1207" s="12">
        <f t="shared" si="284"/>
        <v>857466.5314</v>
      </c>
      <c r="E1207" s="12">
        <f t="shared" si="284"/>
        <v>756917.5242</v>
      </c>
      <c r="F1207" s="12">
        <f t="shared" si="284"/>
        <v>706164.1489</v>
      </c>
      <c r="G1207" s="12">
        <f t="shared" si="284"/>
        <v>633307.8481</v>
      </c>
      <c r="H1207" s="12">
        <f t="shared" si="284"/>
        <v>549020.8765</v>
      </c>
      <c r="I1207" s="12">
        <f t="shared" si="284"/>
        <v>506392.0256</v>
      </c>
      <c r="J1207" s="12">
        <f t="shared" si="284"/>
        <v>471592.3546</v>
      </c>
      <c r="K1207" s="12">
        <f t="shared" si="284"/>
        <v>436913.4301</v>
      </c>
      <c r="L1207" s="12">
        <f t="shared" si="284"/>
        <v>410018.9443</v>
      </c>
      <c r="M1207" s="12">
        <f t="shared" si="284"/>
        <v>380903.6435</v>
      </c>
      <c r="N1207" s="12">
        <f t="shared" si="284"/>
        <v>369816.9288</v>
      </c>
      <c r="O1207" s="12">
        <f t="shared" si="284"/>
        <v>353290.1942</v>
      </c>
      <c r="P1207" s="12">
        <f t="shared" si="284"/>
        <v>341914.9804</v>
      </c>
      <c r="Q1207" s="12">
        <f t="shared" si="284"/>
        <v>329306.2671</v>
      </c>
      <c r="R1207" s="12">
        <f t="shared" si="284"/>
        <v>319954.1747</v>
      </c>
      <c r="S1207" s="12">
        <f t="shared" si="284"/>
        <v>319210.6361</v>
      </c>
      <c r="T1207" s="12">
        <f t="shared" si="284"/>
        <v>311300.1279</v>
      </c>
      <c r="U1207" s="12">
        <f t="shared" si="284"/>
        <v>304497.5681</v>
      </c>
      <c r="V1207" s="12">
        <f t="shared" si="284"/>
        <v>284571.779</v>
      </c>
      <c r="W1207" s="12">
        <f t="shared" si="284"/>
        <v>291036.3087</v>
      </c>
      <c r="X1207" s="12">
        <f t="shared" si="284"/>
        <v>285760.0789</v>
      </c>
      <c r="Y1207" s="12">
        <f t="shared" si="284"/>
        <v>282777.2566</v>
      </c>
      <c r="Z1207" s="12">
        <f t="shared" si="284"/>
        <v>281562.4027</v>
      </c>
      <c r="AA1207" s="12">
        <f t="shared" si="284"/>
        <v>272789.6002</v>
      </c>
      <c r="AB1207" s="12">
        <f t="shared" si="284"/>
        <v>268885.3626</v>
      </c>
      <c r="AC1207" s="12">
        <f t="shared" si="284"/>
        <v>260055.066</v>
      </c>
      <c r="AD1207" s="12">
        <f t="shared" si="284"/>
        <v>254387.8109</v>
      </c>
      <c r="AE1207" s="12">
        <f t="shared" si="284"/>
        <v>245344.2519</v>
      </c>
      <c r="AF1207" s="12">
        <f t="shared" si="284"/>
        <v>233945.8715</v>
      </c>
      <c r="AG1207" s="12"/>
    </row>
    <row r="1208" ht="14.25" hidden="1" customHeight="1" outlineLevel="2">
      <c r="B1208" s="7" t="s">
        <v>12</v>
      </c>
      <c r="C1208" s="12">
        <f t="shared" ref="C1208:AF1208" si="285">C152+C325+C396+C467+C640+C813</f>
        <v>4457.96778</v>
      </c>
      <c r="D1208" s="12">
        <f t="shared" si="285"/>
        <v>4160.07122</v>
      </c>
      <c r="E1208" s="12">
        <f t="shared" si="285"/>
        <v>3465.62631</v>
      </c>
      <c r="F1208" s="12">
        <f t="shared" si="285"/>
        <v>3035.15187</v>
      </c>
      <c r="G1208" s="12">
        <f t="shared" si="285"/>
        <v>2941.27991</v>
      </c>
      <c r="H1208" s="12">
        <f t="shared" si="285"/>
        <v>2624.60172</v>
      </c>
      <c r="I1208" s="12">
        <f t="shared" si="285"/>
        <v>2605.53864</v>
      </c>
      <c r="J1208" s="12">
        <f t="shared" si="285"/>
        <v>2462.37465</v>
      </c>
      <c r="K1208" s="12">
        <f t="shared" si="285"/>
        <v>2294.02846</v>
      </c>
      <c r="L1208" s="12">
        <f t="shared" si="285"/>
        <v>2119.51377</v>
      </c>
      <c r="M1208" s="12">
        <f t="shared" si="285"/>
        <v>2048.85</v>
      </c>
      <c r="N1208" s="12">
        <f t="shared" si="285"/>
        <v>2053.22307</v>
      </c>
      <c r="O1208" s="12">
        <f t="shared" si="285"/>
        <v>1962.71239</v>
      </c>
      <c r="P1208" s="12">
        <f t="shared" si="285"/>
        <v>1945.09264</v>
      </c>
      <c r="Q1208" s="12">
        <f t="shared" si="285"/>
        <v>1883.82267</v>
      </c>
      <c r="R1208" s="12">
        <f t="shared" si="285"/>
        <v>1649.26891</v>
      </c>
      <c r="S1208" s="12">
        <f t="shared" si="285"/>
        <v>1428.08801</v>
      </c>
      <c r="T1208" s="12">
        <f t="shared" si="285"/>
        <v>1766.38856</v>
      </c>
      <c r="U1208" s="12">
        <f t="shared" si="285"/>
        <v>1537.48807</v>
      </c>
      <c r="V1208" s="12">
        <f t="shared" si="285"/>
        <v>1270.03865</v>
      </c>
      <c r="W1208" s="12">
        <f t="shared" si="285"/>
        <v>1751.90312</v>
      </c>
      <c r="X1208" s="12">
        <f t="shared" si="285"/>
        <v>1980.1346</v>
      </c>
      <c r="Y1208" s="12">
        <f t="shared" si="285"/>
        <v>1154.08173</v>
      </c>
      <c r="Z1208" s="12">
        <f t="shared" si="285"/>
        <v>1338.68798</v>
      </c>
      <c r="AA1208" s="12">
        <f t="shared" si="285"/>
        <v>1192.31758</v>
      </c>
      <c r="AB1208" s="12">
        <f t="shared" si="285"/>
        <v>1094.94311</v>
      </c>
      <c r="AC1208" s="12">
        <f t="shared" si="285"/>
        <v>993.92928</v>
      </c>
      <c r="AD1208" s="12">
        <f t="shared" si="285"/>
        <v>1100.44549</v>
      </c>
      <c r="AE1208" s="12">
        <f t="shared" si="285"/>
        <v>917.66896</v>
      </c>
      <c r="AF1208" s="12">
        <f t="shared" si="285"/>
        <v>755.72865</v>
      </c>
      <c r="AG1208" s="12"/>
    </row>
    <row r="1209" ht="14.25" hidden="1" customHeight="1" outlineLevel="2">
      <c r="B1209" s="7" t="s">
        <v>18</v>
      </c>
      <c r="C1209" s="12">
        <f t="shared" ref="C1209:AF1209" si="286">C153+C326+C397+C468+C641+C814</f>
        <v>24375.22999</v>
      </c>
      <c r="D1209" s="12">
        <f t="shared" si="286"/>
        <v>24470.6518</v>
      </c>
      <c r="E1209" s="12">
        <f t="shared" si="286"/>
        <v>23477.34199</v>
      </c>
      <c r="F1209" s="12">
        <f t="shared" si="286"/>
        <v>22486.31841</v>
      </c>
      <c r="G1209" s="12">
        <f t="shared" si="286"/>
        <v>23461.28394</v>
      </c>
      <c r="H1209" s="12">
        <f t="shared" si="286"/>
        <v>22181.66021</v>
      </c>
      <c r="I1209" s="12">
        <f t="shared" si="286"/>
        <v>21412.87696</v>
      </c>
      <c r="J1209" s="12">
        <f t="shared" si="286"/>
        <v>22634.34361</v>
      </c>
      <c r="K1209" s="12">
        <f t="shared" si="286"/>
        <v>23975.58734</v>
      </c>
      <c r="L1209" s="12">
        <f t="shared" si="286"/>
        <v>22249.06839</v>
      </c>
      <c r="M1209" s="12">
        <f t="shared" si="286"/>
        <v>20955.33581</v>
      </c>
      <c r="N1209" s="12">
        <f t="shared" si="286"/>
        <v>20793.65639</v>
      </c>
      <c r="O1209" s="12">
        <f t="shared" si="286"/>
        <v>17737.69953</v>
      </c>
      <c r="P1209" s="12">
        <f t="shared" si="286"/>
        <v>15854.05182</v>
      </c>
      <c r="Q1209" s="12">
        <f t="shared" si="286"/>
        <v>15174.37089</v>
      </c>
      <c r="R1209" s="12">
        <f t="shared" si="286"/>
        <v>15268.76514</v>
      </c>
      <c r="S1209" s="12">
        <f t="shared" si="286"/>
        <v>14209.60696</v>
      </c>
      <c r="T1209" s="12">
        <f t="shared" si="286"/>
        <v>13478.96629</v>
      </c>
      <c r="U1209" s="12">
        <f t="shared" si="286"/>
        <v>12247.06422</v>
      </c>
      <c r="V1209" s="12">
        <f t="shared" si="286"/>
        <v>10426.12698</v>
      </c>
      <c r="W1209" s="12">
        <f t="shared" si="286"/>
        <v>9594.07602</v>
      </c>
      <c r="X1209" s="12">
        <f t="shared" si="286"/>
        <v>8699.58104</v>
      </c>
      <c r="Y1209" s="12">
        <f t="shared" si="286"/>
        <v>8765.06293</v>
      </c>
      <c r="Z1209" s="12">
        <f t="shared" si="286"/>
        <v>8898.11766</v>
      </c>
      <c r="AA1209" s="12">
        <f t="shared" si="286"/>
        <v>8258.15631</v>
      </c>
      <c r="AB1209" s="12">
        <f t="shared" si="286"/>
        <v>8303.79384</v>
      </c>
      <c r="AC1209" s="12">
        <f t="shared" si="286"/>
        <v>8217.0635</v>
      </c>
      <c r="AD1209" s="12">
        <f t="shared" si="286"/>
        <v>8231.43675</v>
      </c>
      <c r="AE1209" s="12">
        <f t="shared" si="286"/>
        <v>8312.52092</v>
      </c>
      <c r="AF1209" s="12">
        <f t="shared" si="286"/>
        <v>7469.37881</v>
      </c>
      <c r="AG1209" s="12"/>
    </row>
    <row r="1210" ht="14.25" hidden="1" customHeight="1" outlineLevel="2">
      <c r="B1210" s="7" t="s">
        <v>16</v>
      </c>
      <c r="C1210" s="12">
        <f t="shared" ref="C1210:AF1210" si="287">C154+C327+C398+C469+C642+C815</f>
        <v>51002.10877</v>
      </c>
      <c r="D1210" s="12">
        <f t="shared" si="287"/>
        <v>50937.09886</v>
      </c>
      <c r="E1210" s="12">
        <f t="shared" si="287"/>
        <v>51719.81712</v>
      </c>
      <c r="F1210" s="12">
        <f t="shared" si="287"/>
        <v>50882.51628</v>
      </c>
      <c r="G1210" s="12">
        <f t="shared" si="287"/>
        <v>52000.85099</v>
      </c>
      <c r="H1210" s="12">
        <f t="shared" si="287"/>
        <v>51021.99851</v>
      </c>
      <c r="I1210" s="12">
        <f t="shared" si="287"/>
        <v>52017.02767</v>
      </c>
      <c r="J1210" s="12">
        <f t="shared" si="287"/>
        <v>54110.88811</v>
      </c>
      <c r="K1210" s="12">
        <f t="shared" si="287"/>
        <v>56084.50446</v>
      </c>
      <c r="L1210" s="12">
        <f t="shared" si="287"/>
        <v>55919.01863</v>
      </c>
      <c r="M1210" s="12">
        <f t="shared" si="287"/>
        <v>57443.22167</v>
      </c>
      <c r="N1210" s="12">
        <f t="shared" si="287"/>
        <v>59687.5723</v>
      </c>
      <c r="O1210" s="12">
        <f t="shared" si="287"/>
        <v>58883.0167</v>
      </c>
      <c r="P1210" s="12">
        <f t="shared" si="287"/>
        <v>58878.8717</v>
      </c>
      <c r="Q1210" s="12">
        <f t="shared" si="287"/>
        <v>59786.31961</v>
      </c>
      <c r="R1210" s="12">
        <f t="shared" si="287"/>
        <v>59864.97827</v>
      </c>
      <c r="S1210" s="12">
        <f t="shared" si="287"/>
        <v>58352.99444</v>
      </c>
      <c r="T1210" s="12">
        <f t="shared" si="287"/>
        <v>57229.13268</v>
      </c>
      <c r="U1210" s="12">
        <f t="shared" si="287"/>
        <v>53891.47727</v>
      </c>
      <c r="V1210" s="12">
        <f t="shared" si="287"/>
        <v>49694.68065</v>
      </c>
      <c r="W1210" s="12">
        <f t="shared" si="287"/>
        <v>37156.94419</v>
      </c>
      <c r="X1210" s="12">
        <f t="shared" si="287"/>
        <v>32266.40977</v>
      </c>
      <c r="Y1210" s="12">
        <f t="shared" si="287"/>
        <v>30486.27709</v>
      </c>
      <c r="Z1210" s="12">
        <f t="shared" si="287"/>
        <v>28314.25438</v>
      </c>
      <c r="AA1210" s="12">
        <f t="shared" si="287"/>
        <v>27836.49255</v>
      </c>
      <c r="AB1210" s="12">
        <f t="shared" si="287"/>
        <v>26600.1466</v>
      </c>
      <c r="AC1210" s="12">
        <f t="shared" si="287"/>
        <v>25318.52641</v>
      </c>
      <c r="AD1210" s="12">
        <f t="shared" si="287"/>
        <v>25702.07341</v>
      </c>
      <c r="AE1210" s="12">
        <f t="shared" si="287"/>
        <v>24278.53905</v>
      </c>
      <c r="AF1210" s="12">
        <f t="shared" si="287"/>
        <v>23731.44366</v>
      </c>
      <c r="AG1210" s="12"/>
    </row>
    <row r="1211" ht="14.25" hidden="1" customHeight="1" outlineLevel="2">
      <c r="B1211" s="7" t="s">
        <v>31</v>
      </c>
      <c r="C1211" s="12">
        <f t="shared" ref="C1211:AF1211" si="288">C155+C328+C399+C470+C643+C816</f>
        <v>289871.3865</v>
      </c>
      <c r="D1211" s="12">
        <f t="shared" si="288"/>
        <v>291757.7166</v>
      </c>
      <c r="E1211" s="12">
        <f t="shared" si="288"/>
        <v>290585.1807</v>
      </c>
      <c r="F1211" s="12">
        <f t="shared" si="288"/>
        <v>280166.6027</v>
      </c>
      <c r="G1211" s="12">
        <f t="shared" si="288"/>
        <v>276068.9303</v>
      </c>
      <c r="H1211" s="12">
        <f t="shared" si="288"/>
        <v>264175.9049</v>
      </c>
      <c r="I1211" s="12">
        <f t="shared" si="288"/>
        <v>247931.4291</v>
      </c>
      <c r="J1211" s="12">
        <f t="shared" si="288"/>
        <v>252404.1698</v>
      </c>
      <c r="K1211" s="12">
        <f t="shared" si="288"/>
        <v>241901.2262</v>
      </c>
      <c r="L1211" s="12">
        <f t="shared" si="288"/>
        <v>243073.4389</v>
      </c>
      <c r="M1211" s="12">
        <f t="shared" si="288"/>
        <v>236475.7305</v>
      </c>
      <c r="N1211" s="12">
        <f t="shared" si="288"/>
        <v>228027.3486</v>
      </c>
      <c r="O1211" s="12">
        <f t="shared" si="288"/>
        <v>238248.98</v>
      </c>
      <c r="P1211" s="12">
        <f t="shared" si="288"/>
        <v>224055.7263</v>
      </c>
      <c r="Q1211" s="12">
        <f t="shared" si="288"/>
        <v>223214.515</v>
      </c>
      <c r="R1211" s="12">
        <f t="shared" si="288"/>
        <v>216817.9556</v>
      </c>
      <c r="S1211" s="12">
        <f t="shared" si="288"/>
        <v>206143.6635</v>
      </c>
      <c r="T1211" s="12">
        <f t="shared" si="288"/>
        <v>203805.9637</v>
      </c>
      <c r="U1211" s="12">
        <f t="shared" si="288"/>
        <v>140050.0544</v>
      </c>
      <c r="V1211" s="12">
        <f t="shared" si="288"/>
        <v>128517.317</v>
      </c>
      <c r="W1211" s="12">
        <f t="shared" si="288"/>
        <v>121230.735</v>
      </c>
      <c r="X1211" s="12">
        <f t="shared" si="288"/>
        <v>123427.4322</v>
      </c>
      <c r="Y1211" s="12">
        <f t="shared" si="288"/>
        <v>115573.7513</v>
      </c>
      <c r="Z1211" s="12">
        <f t="shared" si="288"/>
        <v>111100.9845</v>
      </c>
      <c r="AA1211" s="12">
        <f t="shared" si="288"/>
        <v>108233.3403</v>
      </c>
      <c r="AB1211" s="12">
        <f t="shared" si="288"/>
        <v>112914.9491</v>
      </c>
      <c r="AC1211" s="12">
        <f t="shared" si="288"/>
        <v>107558.3362</v>
      </c>
      <c r="AD1211" s="12">
        <f t="shared" si="288"/>
        <v>107636.95</v>
      </c>
      <c r="AE1211" s="12">
        <f t="shared" si="288"/>
        <v>108878.8949</v>
      </c>
      <c r="AF1211" s="12">
        <f t="shared" si="288"/>
        <v>102959.4634</v>
      </c>
      <c r="AG1211" s="12"/>
    </row>
    <row r="1212" ht="14.25" hidden="1" customHeight="1" outlineLevel="2">
      <c r="B1212" s="7" t="s">
        <v>14</v>
      </c>
      <c r="C1212" s="12">
        <f t="shared" ref="C1212:AF1212" si="289">C156+C329+C400+C471+C644+C817</f>
        <v>476433.5982</v>
      </c>
      <c r="D1212" s="12">
        <f t="shared" si="289"/>
        <v>504800.3111</v>
      </c>
      <c r="E1212" s="12">
        <f t="shared" si="289"/>
        <v>480019.4245</v>
      </c>
      <c r="F1212" s="12">
        <f t="shared" si="289"/>
        <v>448704.6132</v>
      </c>
      <c r="G1212" s="12">
        <f t="shared" si="289"/>
        <v>422737.1247</v>
      </c>
      <c r="H1212" s="12">
        <f t="shared" si="289"/>
        <v>414621.5089</v>
      </c>
      <c r="I1212" s="12">
        <f t="shared" si="289"/>
        <v>416046.6307</v>
      </c>
      <c r="J1212" s="12">
        <f t="shared" si="289"/>
        <v>382712.2864</v>
      </c>
      <c r="K1212" s="12">
        <f t="shared" si="289"/>
        <v>385083.429</v>
      </c>
      <c r="L1212" s="12">
        <f t="shared" si="289"/>
        <v>363263.8784</v>
      </c>
      <c r="M1212" s="12">
        <f t="shared" si="289"/>
        <v>338817.1617</v>
      </c>
      <c r="N1212" s="12">
        <f t="shared" si="289"/>
        <v>325028.0064</v>
      </c>
      <c r="O1212" s="12">
        <f t="shared" si="289"/>
        <v>308874.6366</v>
      </c>
      <c r="P1212" s="12">
        <f t="shared" si="289"/>
        <v>303396.317</v>
      </c>
      <c r="Q1212" s="12">
        <f t="shared" si="289"/>
        <v>292659.1546</v>
      </c>
      <c r="R1212" s="12">
        <f t="shared" si="289"/>
        <v>278774.0456</v>
      </c>
      <c r="S1212" s="12">
        <f t="shared" si="289"/>
        <v>259393.7978</v>
      </c>
      <c r="T1212" s="12">
        <f t="shared" si="289"/>
        <v>246091.3054</v>
      </c>
      <c r="U1212" s="12">
        <f t="shared" si="289"/>
        <v>230336.5104</v>
      </c>
      <c r="V1212" s="12">
        <f t="shared" si="289"/>
        <v>213528.3473</v>
      </c>
      <c r="W1212" s="12">
        <f t="shared" si="289"/>
        <v>211485.7843</v>
      </c>
      <c r="X1212" s="12">
        <f t="shared" si="289"/>
        <v>191869.7162</v>
      </c>
      <c r="Y1212" s="12">
        <f t="shared" si="289"/>
        <v>190831.0381</v>
      </c>
      <c r="Z1212" s="12">
        <f t="shared" si="289"/>
        <v>186990.7176</v>
      </c>
      <c r="AA1212" s="12">
        <f t="shared" si="289"/>
        <v>169478.1635</v>
      </c>
      <c r="AB1212" s="12">
        <f t="shared" si="289"/>
        <v>168077.6969</v>
      </c>
      <c r="AC1212" s="12">
        <f t="shared" si="289"/>
        <v>163024.5857</v>
      </c>
      <c r="AD1212" s="12">
        <f t="shared" si="289"/>
        <v>158373.1101</v>
      </c>
      <c r="AE1212" s="12">
        <f t="shared" si="289"/>
        <v>150335.9716</v>
      </c>
      <c r="AF1212" s="12">
        <f t="shared" si="289"/>
        <v>143161.0569</v>
      </c>
      <c r="AG1212" s="12"/>
    </row>
    <row r="1213" ht="14.25" hidden="1" customHeight="1" outlineLevel="2">
      <c r="B1213" s="7" t="s">
        <v>8</v>
      </c>
      <c r="C1213" s="12">
        <f t="shared" ref="C1213:AF1213" si="290">C157+C330+C401+C472+C645+C818</f>
        <v>37783.81528</v>
      </c>
      <c r="D1213" s="12">
        <f t="shared" si="290"/>
        <v>31201.88899</v>
      </c>
      <c r="E1213" s="12">
        <f t="shared" si="290"/>
        <v>28625.65543</v>
      </c>
      <c r="F1213" s="12">
        <f t="shared" si="290"/>
        <v>29423.05037</v>
      </c>
      <c r="G1213" s="12">
        <f t="shared" si="290"/>
        <v>27880.96064</v>
      </c>
      <c r="H1213" s="12">
        <f t="shared" si="290"/>
        <v>26823.9319</v>
      </c>
      <c r="I1213" s="12">
        <f t="shared" si="290"/>
        <v>27328.59229</v>
      </c>
      <c r="J1213" s="12">
        <f t="shared" si="290"/>
        <v>28487.6167</v>
      </c>
      <c r="K1213" s="12">
        <f t="shared" si="290"/>
        <v>29965.2969</v>
      </c>
      <c r="L1213" s="12">
        <f t="shared" si="290"/>
        <v>30092.5425</v>
      </c>
      <c r="M1213" s="12">
        <f t="shared" si="290"/>
        <v>25599.88089</v>
      </c>
      <c r="N1213" s="12">
        <f t="shared" si="290"/>
        <v>26453.96676</v>
      </c>
      <c r="O1213" s="12">
        <f t="shared" si="290"/>
        <v>27195.64907</v>
      </c>
      <c r="P1213" s="12">
        <f t="shared" si="290"/>
        <v>29573.4264</v>
      </c>
      <c r="Q1213" s="12">
        <f t="shared" si="290"/>
        <v>28605.98393</v>
      </c>
      <c r="R1213" s="12">
        <f t="shared" si="290"/>
        <v>29095.48647</v>
      </c>
      <c r="S1213" s="12">
        <f t="shared" si="290"/>
        <v>27563.25764</v>
      </c>
      <c r="T1213" s="12">
        <f t="shared" si="290"/>
        <v>27575.11326</v>
      </c>
      <c r="U1213" s="12">
        <f t="shared" si="290"/>
        <v>27108.59192</v>
      </c>
      <c r="V1213" s="12">
        <f t="shared" si="290"/>
        <v>25812.86382</v>
      </c>
      <c r="W1213" s="12">
        <f t="shared" si="290"/>
        <v>23542.02999</v>
      </c>
      <c r="X1213" s="12">
        <f t="shared" si="290"/>
        <v>22444.25935</v>
      </c>
      <c r="Y1213" s="12">
        <f t="shared" si="290"/>
        <v>21235.41516</v>
      </c>
      <c r="Z1213" s="12">
        <f t="shared" si="290"/>
        <v>19985.84218</v>
      </c>
      <c r="AA1213" s="12">
        <f t="shared" si="290"/>
        <v>17807.89478</v>
      </c>
      <c r="AB1213" s="12">
        <f t="shared" si="290"/>
        <v>19105.11791</v>
      </c>
      <c r="AC1213" s="12">
        <f t="shared" si="290"/>
        <v>18470.55169</v>
      </c>
      <c r="AD1213" s="12">
        <f t="shared" si="290"/>
        <v>18118.82447</v>
      </c>
      <c r="AE1213" s="12">
        <f t="shared" si="290"/>
        <v>17422.3555</v>
      </c>
      <c r="AF1213" s="12">
        <f t="shared" si="290"/>
        <v>16991.84802</v>
      </c>
      <c r="AG1213" s="12"/>
    </row>
    <row r="1214" ht="14.25" hidden="1" customHeight="1" outlineLevel="2">
      <c r="B1214" s="7" t="s">
        <v>19</v>
      </c>
      <c r="C1214" s="12">
        <f t="shared" ref="C1214:AF1214" si="291">C158+C331+C402+C473+C646+C819</f>
        <v>716551.5517</v>
      </c>
      <c r="D1214" s="12">
        <f t="shared" si="291"/>
        <v>722821.6188</v>
      </c>
      <c r="E1214" s="12">
        <f t="shared" si="291"/>
        <v>709968.3138</v>
      </c>
      <c r="F1214" s="12">
        <f t="shared" si="291"/>
        <v>690777.4407</v>
      </c>
      <c r="G1214" s="12">
        <f t="shared" si="291"/>
        <v>666004.6243</v>
      </c>
      <c r="H1214" s="12">
        <f t="shared" si="291"/>
        <v>655276.7941</v>
      </c>
      <c r="I1214" s="12">
        <f t="shared" si="291"/>
        <v>624821.2932</v>
      </c>
      <c r="J1214" s="12">
        <f t="shared" si="291"/>
        <v>606118.4178</v>
      </c>
      <c r="K1214" s="12">
        <f t="shared" si="291"/>
        <v>579403.6988</v>
      </c>
      <c r="L1214" s="12">
        <f t="shared" si="291"/>
        <v>555390.158</v>
      </c>
      <c r="M1214" s="12">
        <f t="shared" si="291"/>
        <v>510263.7104</v>
      </c>
      <c r="N1214" s="12">
        <f t="shared" si="291"/>
        <v>493324.7175</v>
      </c>
      <c r="O1214" s="12">
        <f t="shared" si="291"/>
        <v>446914.1773</v>
      </c>
      <c r="P1214" s="12">
        <f t="shared" si="291"/>
        <v>452849.3687</v>
      </c>
      <c r="Q1214" s="12">
        <f t="shared" si="291"/>
        <v>419884.2426</v>
      </c>
      <c r="R1214" s="12">
        <f t="shared" si="291"/>
        <v>424733.0986</v>
      </c>
      <c r="S1214" s="12">
        <f t="shared" si="291"/>
        <v>421802.6323</v>
      </c>
      <c r="T1214" s="12">
        <f t="shared" si="291"/>
        <v>434373.382</v>
      </c>
      <c r="U1214" s="12">
        <f t="shared" si="291"/>
        <v>426640.1795</v>
      </c>
      <c r="V1214" s="12">
        <f t="shared" si="291"/>
        <v>391838.1438</v>
      </c>
      <c r="W1214" s="12">
        <f t="shared" si="291"/>
        <v>379674.0399</v>
      </c>
      <c r="X1214" s="12">
        <f t="shared" si="291"/>
        <v>325818.1319</v>
      </c>
      <c r="Y1214" s="12">
        <f t="shared" si="291"/>
        <v>345572.6258</v>
      </c>
      <c r="Z1214" s="12">
        <f t="shared" si="291"/>
        <v>327038.4914</v>
      </c>
      <c r="AA1214" s="12">
        <f t="shared" si="291"/>
        <v>303619.6235</v>
      </c>
      <c r="AB1214" s="12">
        <f t="shared" si="291"/>
        <v>303709.5047</v>
      </c>
      <c r="AC1214" s="12">
        <f t="shared" si="291"/>
        <v>297119.3707</v>
      </c>
      <c r="AD1214" s="12">
        <f t="shared" si="291"/>
        <v>297934.2223</v>
      </c>
      <c r="AE1214" s="12">
        <f t="shared" si="291"/>
        <v>276769.5564</v>
      </c>
      <c r="AF1214" s="12">
        <f t="shared" si="291"/>
        <v>272507.361</v>
      </c>
      <c r="AG1214" s="12"/>
    </row>
    <row r="1215" ht="14.25" hidden="1" customHeight="1" outlineLevel="2">
      <c r="B1215" s="7" t="s">
        <v>9</v>
      </c>
      <c r="C1215" s="12">
        <f t="shared" ref="C1215:AF1215" si="292">C159+C332+C403+C474+C647+C820</f>
        <v>1270.51008</v>
      </c>
      <c r="D1215" s="12">
        <f t="shared" si="292"/>
        <v>1279.39108</v>
      </c>
      <c r="E1215" s="12">
        <f t="shared" si="292"/>
        <v>1399.95744</v>
      </c>
      <c r="F1215" s="12">
        <f t="shared" si="292"/>
        <v>1445.9213</v>
      </c>
      <c r="G1215" s="12">
        <f t="shared" si="292"/>
        <v>1484.90135</v>
      </c>
      <c r="H1215" s="12">
        <f t="shared" si="292"/>
        <v>1439.47258</v>
      </c>
      <c r="I1215" s="12">
        <f t="shared" si="292"/>
        <v>1487.28877</v>
      </c>
      <c r="J1215" s="12">
        <f t="shared" si="292"/>
        <v>1533.68152</v>
      </c>
      <c r="K1215" s="12">
        <f t="shared" si="292"/>
        <v>1596.48744</v>
      </c>
      <c r="L1215" s="12">
        <f t="shared" si="292"/>
        <v>1636.42215</v>
      </c>
      <c r="M1215" s="12">
        <f t="shared" si="292"/>
        <v>1609.2892</v>
      </c>
      <c r="N1215" s="12">
        <f t="shared" si="292"/>
        <v>1554.33935</v>
      </c>
      <c r="O1215" s="12">
        <f t="shared" si="292"/>
        <v>1558.54149</v>
      </c>
      <c r="P1215" s="12">
        <f t="shared" si="292"/>
        <v>1584.55914</v>
      </c>
      <c r="Q1215" s="12">
        <f t="shared" si="292"/>
        <v>1462.27592</v>
      </c>
      <c r="R1215" s="12">
        <f t="shared" si="292"/>
        <v>1399.9107</v>
      </c>
      <c r="S1215" s="12">
        <f t="shared" si="292"/>
        <v>1273.57151</v>
      </c>
      <c r="T1215" s="12">
        <f t="shared" si="292"/>
        <v>1217.2878</v>
      </c>
      <c r="U1215" s="12">
        <f t="shared" si="292"/>
        <v>1052.56528</v>
      </c>
      <c r="V1215" s="12">
        <f t="shared" si="292"/>
        <v>941.70223</v>
      </c>
      <c r="W1215" s="12">
        <f t="shared" si="292"/>
        <v>992.30029</v>
      </c>
      <c r="X1215" s="12">
        <f t="shared" si="292"/>
        <v>993.03636</v>
      </c>
      <c r="Y1215" s="12">
        <f t="shared" si="292"/>
        <v>856.96637</v>
      </c>
      <c r="Z1215" s="12">
        <f t="shared" si="292"/>
        <v>698.52776</v>
      </c>
      <c r="AA1215" s="12">
        <f t="shared" si="292"/>
        <v>760.66775</v>
      </c>
      <c r="AB1215" s="12">
        <f t="shared" si="292"/>
        <v>659.08245</v>
      </c>
      <c r="AC1215" s="12">
        <f t="shared" si="292"/>
        <v>728.00425</v>
      </c>
      <c r="AD1215" s="12">
        <f t="shared" si="292"/>
        <v>732.69177</v>
      </c>
      <c r="AE1215" s="12">
        <f t="shared" si="292"/>
        <v>746.51566</v>
      </c>
      <c r="AF1215" s="12">
        <f t="shared" si="292"/>
        <v>714.3016</v>
      </c>
      <c r="AG1215" s="12"/>
    </row>
    <row r="1216" ht="14.25" hidden="1" customHeight="1" outlineLevel="2">
      <c r="B1216" s="7" t="s">
        <v>20</v>
      </c>
      <c r="C1216" s="12">
        <f t="shared" ref="C1216:AF1216" si="293">C160+C333+C404+C475+C648+C821</f>
        <v>9835.81798</v>
      </c>
      <c r="D1216" s="12">
        <f t="shared" si="293"/>
        <v>9647.11828</v>
      </c>
      <c r="E1216" s="12">
        <f t="shared" si="293"/>
        <v>8428.47059</v>
      </c>
      <c r="F1216" s="12">
        <f t="shared" si="293"/>
        <v>8201.58581</v>
      </c>
      <c r="G1216" s="12">
        <f t="shared" si="293"/>
        <v>7871.3141</v>
      </c>
      <c r="H1216" s="12">
        <f t="shared" si="293"/>
        <v>7576.07647</v>
      </c>
      <c r="I1216" s="12">
        <f t="shared" si="293"/>
        <v>7950.38522</v>
      </c>
      <c r="J1216" s="12">
        <f t="shared" si="293"/>
        <v>7472.49094</v>
      </c>
      <c r="K1216" s="12">
        <f t="shared" si="293"/>
        <v>7280.30543</v>
      </c>
      <c r="L1216" s="12">
        <f t="shared" si="293"/>
        <v>7014.27012</v>
      </c>
      <c r="M1216" s="12">
        <f t="shared" si="293"/>
        <v>6264.2763</v>
      </c>
      <c r="N1216" s="12">
        <f t="shared" si="293"/>
        <v>6410.17823</v>
      </c>
      <c r="O1216" s="12">
        <f t="shared" si="293"/>
        <v>6298.21324</v>
      </c>
      <c r="P1216" s="12">
        <f t="shared" si="293"/>
        <v>6520.96138</v>
      </c>
      <c r="Q1216" s="12">
        <f t="shared" si="293"/>
        <v>7108.2092</v>
      </c>
      <c r="R1216" s="12">
        <f t="shared" si="293"/>
        <v>6492.5741</v>
      </c>
      <c r="S1216" s="12">
        <f t="shared" si="293"/>
        <v>6443.51582</v>
      </c>
      <c r="T1216" s="12">
        <f t="shared" si="293"/>
        <v>6426.09881</v>
      </c>
      <c r="U1216" s="12">
        <f t="shared" si="293"/>
        <v>6125.32415</v>
      </c>
      <c r="V1216" s="12">
        <f t="shared" si="293"/>
        <v>6234.74931</v>
      </c>
      <c r="W1216" s="12">
        <f t="shared" si="293"/>
        <v>5257.5892</v>
      </c>
      <c r="X1216" s="12">
        <f t="shared" si="293"/>
        <v>5395.9611</v>
      </c>
      <c r="Y1216" s="12">
        <f t="shared" si="293"/>
        <v>5486.40527</v>
      </c>
      <c r="Z1216" s="12">
        <f t="shared" si="293"/>
        <v>5116.13897</v>
      </c>
      <c r="AA1216" s="12">
        <f t="shared" si="293"/>
        <v>5049.33973</v>
      </c>
      <c r="AB1216" s="12">
        <f t="shared" si="293"/>
        <v>4683.01513</v>
      </c>
      <c r="AC1216" s="12">
        <f t="shared" si="293"/>
        <v>4547.66881</v>
      </c>
      <c r="AD1216" s="12">
        <f t="shared" si="293"/>
        <v>4801.96931</v>
      </c>
      <c r="AE1216" s="12">
        <f t="shared" si="293"/>
        <v>4965.49886</v>
      </c>
      <c r="AF1216" s="12">
        <f t="shared" si="293"/>
        <v>4906.54242</v>
      </c>
      <c r="AG1216" s="12"/>
    </row>
    <row r="1217" ht="14.25" hidden="1" customHeight="1" outlineLevel="2">
      <c r="B1217" s="7" t="s">
        <v>21</v>
      </c>
      <c r="C1217" s="12">
        <f t="shared" ref="C1217:AF1217" si="294">C161+C334+C405+C476+C649+C822</f>
        <v>11391.13566</v>
      </c>
      <c r="D1217" s="12">
        <f t="shared" si="294"/>
        <v>12214.80492</v>
      </c>
      <c r="E1217" s="12">
        <f t="shared" si="294"/>
        <v>6975.86113</v>
      </c>
      <c r="F1217" s="12">
        <f t="shared" si="294"/>
        <v>6055.80744</v>
      </c>
      <c r="G1217" s="12">
        <f t="shared" si="294"/>
        <v>5679.77633</v>
      </c>
      <c r="H1217" s="12">
        <f t="shared" si="294"/>
        <v>4986.33954</v>
      </c>
      <c r="I1217" s="12">
        <f t="shared" si="294"/>
        <v>5088.66263</v>
      </c>
      <c r="J1217" s="12">
        <f t="shared" si="294"/>
        <v>5008.05205</v>
      </c>
      <c r="K1217" s="12">
        <f t="shared" si="294"/>
        <v>5514.07702</v>
      </c>
      <c r="L1217" s="12">
        <f t="shared" si="294"/>
        <v>4590.42518</v>
      </c>
      <c r="M1217" s="12">
        <f t="shared" si="294"/>
        <v>3641.11202</v>
      </c>
      <c r="N1217" s="12">
        <f t="shared" si="294"/>
        <v>3794.18459</v>
      </c>
      <c r="O1217" s="12">
        <f t="shared" si="294"/>
        <v>3742.40454</v>
      </c>
      <c r="P1217" s="12">
        <f t="shared" si="294"/>
        <v>3340.4034</v>
      </c>
      <c r="Q1217" s="12">
        <f t="shared" si="294"/>
        <v>3394.40584</v>
      </c>
      <c r="R1217" s="12">
        <f t="shared" si="294"/>
        <v>3724.80384</v>
      </c>
      <c r="S1217" s="12">
        <f t="shared" si="294"/>
        <v>3710.94069</v>
      </c>
      <c r="T1217" s="12">
        <f t="shared" si="294"/>
        <v>3671.58741</v>
      </c>
      <c r="U1217" s="12">
        <f t="shared" si="294"/>
        <v>3568.80269</v>
      </c>
      <c r="V1217" s="12">
        <f t="shared" si="294"/>
        <v>3308.35793</v>
      </c>
      <c r="W1217" s="12">
        <f t="shared" si="294"/>
        <v>3291.64977</v>
      </c>
      <c r="X1217" s="12">
        <f t="shared" si="294"/>
        <v>3347.53372</v>
      </c>
      <c r="Y1217" s="12">
        <f t="shared" si="294"/>
        <v>3248.12095</v>
      </c>
      <c r="Z1217" s="12">
        <f t="shared" si="294"/>
        <v>2926.84245</v>
      </c>
      <c r="AA1217" s="12">
        <f t="shared" si="294"/>
        <v>2920.89088</v>
      </c>
      <c r="AB1217" s="12">
        <f t="shared" si="294"/>
        <v>2967.67769</v>
      </c>
      <c r="AC1217" s="12">
        <f t="shared" si="294"/>
        <v>2926.66908</v>
      </c>
      <c r="AD1217" s="12">
        <f t="shared" si="294"/>
        <v>2865.9221</v>
      </c>
      <c r="AE1217" s="12">
        <f t="shared" si="294"/>
        <v>2873.74432</v>
      </c>
      <c r="AF1217" s="12">
        <f t="shared" si="294"/>
        <v>2774.77563</v>
      </c>
      <c r="AG1217" s="12"/>
    </row>
    <row r="1218" ht="14.25" hidden="1" customHeight="1" outlineLevel="2">
      <c r="B1218" s="7" t="s">
        <v>22</v>
      </c>
      <c r="C1218" s="12">
        <f t="shared" ref="C1218:AF1218" si="295">C162+C335+C406+C477+C650+C823</f>
        <v>12600.55603</v>
      </c>
      <c r="D1218" s="12">
        <f t="shared" si="295"/>
        <v>12882.88603</v>
      </c>
      <c r="E1218" s="12">
        <f t="shared" si="295"/>
        <v>12367.98196</v>
      </c>
      <c r="F1218" s="12">
        <f t="shared" si="295"/>
        <v>12741.2033</v>
      </c>
      <c r="G1218" s="12">
        <f t="shared" si="295"/>
        <v>11406.57061</v>
      </c>
      <c r="H1218" s="12">
        <f t="shared" si="295"/>
        <v>7815.60546</v>
      </c>
      <c r="I1218" s="12">
        <f t="shared" si="295"/>
        <v>7686.52059</v>
      </c>
      <c r="J1218" s="12">
        <f t="shared" si="295"/>
        <v>6218.61155</v>
      </c>
      <c r="K1218" s="12">
        <f t="shared" si="295"/>
        <v>4608.86792</v>
      </c>
      <c r="L1218" s="12">
        <f t="shared" si="295"/>
        <v>4841.1526</v>
      </c>
      <c r="M1218" s="12">
        <f t="shared" si="295"/>
        <v>5160.81085</v>
      </c>
      <c r="N1218" s="12">
        <f t="shared" si="295"/>
        <v>5461.43202</v>
      </c>
      <c r="O1218" s="12">
        <f t="shared" si="295"/>
        <v>5264.82719</v>
      </c>
      <c r="P1218" s="12">
        <f t="shared" si="295"/>
        <v>5489.70961</v>
      </c>
      <c r="Q1218" s="12">
        <f t="shared" si="295"/>
        <v>6018.91254</v>
      </c>
      <c r="R1218" s="12">
        <f t="shared" si="295"/>
        <v>6109.50809</v>
      </c>
      <c r="S1218" s="12">
        <f t="shared" si="295"/>
        <v>5715.67673</v>
      </c>
      <c r="T1218" s="12">
        <f t="shared" si="295"/>
        <v>5162.12468</v>
      </c>
      <c r="U1218" s="12">
        <f t="shared" si="295"/>
        <v>4809.60574</v>
      </c>
      <c r="V1218" s="12">
        <f t="shared" si="295"/>
        <v>4413.73429</v>
      </c>
      <c r="W1218" s="12">
        <f t="shared" si="295"/>
        <v>4456.77655</v>
      </c>
      <c r="X1218" s="12">
        <f t="shared" si="295"/>
        <v>4347.069</v>
      </c>
      <c r="Y1218" s="12">
        <f t="shared" si="295"/>
        <v>4168.21956</v>
      </c>
      <c r="Z1218" s="12">
        <f t="shared" si="295"/>
        <v>3912.13038</v>
      </c>
      <c r="AA1218" s="12">
        <f t="shared" si="295"/>
        <v>3764.81284</v>
      </c>
      <c r="AB1218" s="12">
        <f t="shared" si="295"/>
        <v>3412.48489</v>
      </c>
      <c r="AC1218" s="12">
        <f t="shared" si="295"/>
        <v>3201.17172</v>
      </c>
      <c r="AD1218" s="12">
        <f t="shared" si="295"/>
        <v>2946.89255</v>
      </c>
      <c r="AE1218" s="12">
        <f t="shared" si="295"/>
        <v>2827.76403</v>
      </c>
      <c r="AF1218" s="12">
        <f t="shared" si="295"/>
        <v>2638.8496</v>
      </c>
      <c r="AG1218" s="12"/>
    </row>
    <row r="1219" ht="14.25" hidden="1" customHeight="1" outlineLevel="2">
      <c r="B1219" s="7" t="s">
        <v>17</v>
      </c>
      <c r="C1219" s="12">
        <f t="shared" ref="C1219:AF1219" si="296">C163+C336+C407+C478+C651+C824</f>
        <v>122109.4811</v>
      </c>
      <c r="D1219" s="12">
        <f t="shared" si="296"/>
        <v>117794.5981</v>
      </c>
      <c r="E1219" s="12">
        <f t="shared" si="296"/>
        <v>105343.7531</v>
      </c>
      <c r="F1219" s="12">
        <f t="shared" si="296"/>
        <v>104306.4527</v>
      </c>
      <c r="G1219" s="12">
        <f t="shared" si="296"/>
        <v>96385.95933</v>
      </c>
      <c r="H1219" s="12">
        <f t="shared" si="296"/>
        <v>94591.89443</v>
      </c>
      <c r="I1219" s="12">
        <f t="shared" si="296"/>
        <v>94020.16227</v>
      </c>
      <c r="J1219" s="12">
        <f t="shared" si="296"/>
        <v>94577.72671</v>
      </c>
      <c r="K1219" s="12">
        <f t="shared" si="296"/>
        <v>89839.79794</v>
      </c>
      <c r="L1219" s="12">
        <f t="shared" si="296"/>
        <v>89168.72281</v>
      </c>
      <c r="M1219" s="12">
        <f t="shared" si="296"/>
        <v>78661.25949</v>
      </c>
      <c r="N1219" s="12">
        <f t="shared" si="296"/>
        <v>74413.43449</v>
      </c>
      <c r="O1219" s="12">
        <f t="shared" si="296"/>
        <v>61262.82</v>
      </c>
      <c r="P1219" s="12">
        <f t="shared" si="296"/>
        <v>64094.68385</v>
      </c>
      <c r="Q1219" s="12">
        <f t="shared" si="296"/>
        <v>55809.30053</v>
      </c>
      <c r="R1219" s="12">
        <f t="shared" si="296"/>
        <v>45773.62893</v>
      </c>
      <c r="S1219" s="12">
        <f t="shared" si="296"/>
        <v>43531.95358</v>
      </c>
      <c r="T1219" s="12">
        <f t="shared" si="296"/>
        <v>42615.04299</v>
      </c>
      <c r="U1219" s="12">
        <f t="shared" si="296"/>
        <v>40978.72515</v>
      </c>
      <c r="V1219" s="12">
        <f t="shared" si="296"/>
        <v>44374.875</v>
      </c>
      <c r="W1219" s="12">
        <f t="shared" si="296"/>
        <v>44265.53688</v>
      </c>
      <c r="X1219" s="12">
        <f t="shared" si="296"/>
        <v>45983.73684</v>
      </c>
      <c r="Y1219" s="12">
        <f t="shared" si="296"/>
        <v>45663.78548</v>
      </c>
      <c r="Z1219" s="12">
        <f t="shared" si="296"/>
        <v>45913.09336</v>
      </c>
      <c r="AA1219" s="12">
        <f t="shared" si="296"/>
        <v>42272.0257</v>
      </c>
      <c r="AB1219" s="12">
        <f t="shared" si="296"/>
        <v>43380.99469</v>
      </c>
      <c r="AC1219" s="12">
        <f t="shared" si="296"/>
        <v>41810.43358</v>
      </c>
      <c r="AD1219" s="12">
        <f t="shared" si="296"/>
        <v>41015.05067</v>
      </c>
      <c r="AE1219" s="12">
        <f t="shared" si="296"/>
        <v>38016.70574</v>
      </c>
      <c r="AF1219" s="12">
        <f t="shared" si="296"/>
        <v>36431.68494</v>
      </c>
      <c r="AG1219" s="12"/>
    </row>
    <row r="1220" ht="14.25" hidden="1" customHeight="1" outlineLevel="2">
      <c r="B1220" s="7" t="s">
        <v>23</v>
      </c>
      <c r="C1220" s="12">
        <f t="shared" ref="C1220:AF1220" si="297">C164+C337+C408+C479+C652+C825</f>
        <v>592.4991</v>
      </c>
      <c r="D1220" s="12">
        <f t="shared" si="297"/>
        <v>598.28377</v>
      </c>
      <c r="E1220" s="12">
        <f t="shared" si="297"/>
        <v>618.18858</v>
      </c>
      <c r="F1220" s="12">
        <f t="shared" si="297"/>
        <v>759.43238</v>
      </c>
      <c r="G1220" s="12">
        <f t="shared" si="297"/>
        <v>715.50621</v>
      </c>
      <c r="H1220" s="12">
        <f t="shared" si="297"/>
        <v>673.40289</v>
      </c>
      <c r="I1220" s="12">
        <f t="shared" si="297"/>
        <v>661.42158</v>
      </c>
      <c r="J1220" s="12">
        <f t="shared" si="297"/>
        <v>695.03556</v>
      </c>
      <c r="K1220" s="12">
        <f t="shared" si="297"/>
        <v>671.74611</v>
      </c>
      <c r="L1220" s="12">
        <f t="shared" si="297"/>
        <v>645.48196</v>
      </c>
      <c r="M1220" s="12">
        <f t="shared" si="297"/>
        <v>618.09333</v>
      </c>
      <c r="N1220" s="12">
        <f t="shared" si="297"/>
        <v>650.49958</v>
      </c>
      <c r="O1220" s="12">
        <f t="shared" si="297"/>
        <v>651.65419</v>
      </c>
      <c r="P1220" s="12">
        <f t="shared" si="297"/>
        <v>633.68359</v>
      </c>
      <c r="Q1220" s="12">
        <f t="shared" si="297"/>
        <v>683.71651</v>
      </c>
      <c r="R1220" s="12">
        <f t="shared" si="297"/>
        <v>680.67315</v>
      </c>
      <c r="S1220" s="12">
        <f t="shared" si="297"/>
        <v>690.41407</v>
      </c>
      <c r="T1220" s="12">
        <f t="shared" si="297"/>
        <v>710.33472</v>
      </c>
      <c r="U1220" s="12">
        <f t="shared" si="297"/>
        <v>618.16574</v>
      </c>
      <c r="V1220" s="12">
        <f t="shared" si="297"/>
        <v>493.66985</v>
      </c>
      <c r="W1220" s="12">
        <f t="shared" si="297"/>
        <v>564.94385</v>
      </c>
      <c r="X1220" s="12">
        <f t="shared" si="297"/>
        <v>529.2462</v>
      </c>
      <c r="Y1220" s="12">
        <f t="shared" si="297"/>
        <v>534.15349</v>
      </c>
      <c r="Z1220" s="12">
        <f t="shared" si="297"/>
        <v>454.04535</v>
      </c>
      <c r="AA1220" s="12">
        <f t="shared" si="297"/>
        <v>473.78689</v>
      </c>
      <c r="AB1220" s="12">
        <f t="shared" si="297"/>
        <v>374.62064</v>
      </c>
      <c r="AC1220" s="12">
        <f t="shared" si="297"/>
        <v>343.11697</v>
      </c>
      <c r="AD1220" s="12">
        <f t="shared" si="297"/>
        <v>316.66964</v>
      </c>
      <c r="AE1220" s="12">
        <f t="shared" si="297"/>
        <v>312.33996</v>
      </c>
      <c r="AF1220" s="12">
        <f t="shared" si="297"/>
        <v>318.47919</v>
      </c>
      <c r="AG1220" s="12"/>
    </row>
    <row r="1221" ht="14.25" hidden="1" customHeight="1" outlineLevel="2">
      <c r="B1221" s="7" t="s">
        <v>24</v>
      </c>
      <c r="C1221" s="12">
        <f t="shared" ref="C1221:AF1221" si="298">C165+C338+C409+C480+C653+C826</f>
        <v>153744.099</v>
      </c>
      <c r="D1221" s="12">
        <f t="shared" si="298"/>
        <v>151008.8235</v>
      </c>
      <c r="E1221" s="12">
        <f t="shared" si="298"/>
        <v>139883.6752</v>
      </c>
      <c r="F1221" s="12">
        <f t="shared" si="298"/>
        <v>135142.0677</v>
      </c>
      <c r="G1221" s="12">
        <f t="shared" si="298"/>
        <v>123580.2084</v>
      </c>
      <c r="H1221" s="12">
        <f t="shared" si="298"/>
        <v>115087.8207</v>
      </c>
      <c r="I1221" s="12">
        <f t="shared" si="298"/>
        <v>111054.8092</v>
      </c>
      <c r="J1221" s="12">
        <f t="shared" si="298"/>
        <v>104073.3085</v>
      </c>
      <c r="K1221" s="12">
        <f t="shared" si="298"/>
        <v>98006.35892</v>
      </c>
      <c r="L1221" s="12">
        <f t="shared" si="298"/>
        <v>95569.55748</v>
      </c>
      <c r="M1221" s="12">
        <f t="shared" si="298"/>
        <v>89126.71012</v>
      </c>
      <c r="N1221" s="12">
        <f t="shared" si="298"/>
        <v>86581.27963</v>
      </c>
      <c r="O1221" s="12">
        <f t="shared" si="298"/>
        <v>82609.04364</v>
      </c>
      <c r="P1221" s="12">
        <f t="shared" si="298"/>
        <v>80382.51753</v>
      </c>
      <c r="Q1221" s="12">
        <f t="shared" si="298"/>
        <v>78718.84426</v>
      </c>
      <c r="R1221" s="12">
        <f t="shared" si="298"/>
        <v>77255.731</v>
      </c>
      <c r="S1221" s="12">
        <f t="shared" si="298"/>
        <v>76900.16134</v>
      </c>
      <c r="T1221" s="12">
        <f t="shared" si="298"/>
        <v>74294.5174</v>
      </c>
      <c r="U1221" s="12">
        <f t="shared" si="298"/>
        <v>70259.71718</v>
      </c>
      <c r="V1221" s="12">
        <f t="shared" si="298"/>
        <v>64313.77978</v>
      </c>
      <c r="W1221" s="12">
        <f t="shared" si="298"/>
        <v>62713.45628</v>
      </c>
      <c r="X1221" s="12">
        <f t="shared" si="298"/>
        <v>60394.89118</v>
      </c>
      <c r="Y1221" s="12">
        <f t="shared" si="298"/>
        <v>57336.47435</v>
      </c>
      <c r="Z1221" s="12">
        <f t="shared" si="298"/>
        <v>55382.48807</v>
      </c>
      <c r="AA1221" s="12">
        <f t="shared" si="298"/>
        <v>53689.50708</v>
      </c>
      <c r="AB1221" s="12">
        <f t="shared" si="298"/>
        <v>53913.69678</v>
      </c>
      <c r="AC1221" s="12">
        <f t="shared" si="298"/>
        <v>52059.20075</v>
      </c>
      <c r="AD1221" s="12">
        <f t="shared" si="298"/>
        <v>51073.58554</v>
      </c>
      <c r="AE1221" s="12">
        <f t="shared" si="298"/>
        <v>49625.2144</v>
      </c>
      <c r="AF1221" s="12">
        <f t="shared" si="298"/>
        <v>47007.33312</v>
      </c>
      <c r="AG1221" s="12"/>
    </row>
    <row r="1222" ht="14.25" hidden="1" customHeight="1" outlineLevel="2">
      <c r="B1222" s="7" t="s">
        <v>5</v>
      </c>
      <c r="C1222" s="12">
        <f t="shared" ref="C1222:AF1222" si="299">C166+C339+C410+C481+C654+C827</f>
        <v>44091.97476</v>
      </c>
      <c r="D1222" s="12">
        <f t="shared" si="299"/>
        <v>44369.39478</v>
      </c>
      <c r="E1222" s="12">
        <f t="shared" si="299"/>
        <v>41243.67823</v>
      </c>
      <c r="F1222" s="12">
        <f t="shared" si="299"/>
        <v>40252.78346</v>
      </c>
      <c r="G1222" s="12">
        <f t="shared" si="299"/>
        <v>38714.62553</v>
      </c>
      <c r="H1222" s="12">
        <f t="shared" si="299"/>
        <v>38463.51574</v>
      </c>
      <c r="I1222" s="12">
        <f t="shared" si="299"/>
        <v>39234.19601</v>
      </c>
      <c r="J1222" s="12">
        <f t="shared" si="299"/>
        <v>37598.30725</v>
      </c>
      <c r="K1222" s="12">
        <f t="shared" si="299"/>
        <v>37789.6669</v>
      </c>
      <c r="L1222" s="12">
        <f t="shared" si="299"/>
        <v>36668.33393</v>
      </c>
      <c r="M1222" s="12">
        <f t="shared" si="299"/>
        <v>36450.28896</v>
      </c>
      <c r="N1222" s="12">
        <f t="shared" si="299"/>
        <v>37374.00432</v>
      </c>
      <c r="O1222" s="12">
        <f t="shared" si="299"/>
        <v>37411.69572</v>
      </c>
      <c r="P1222" s="12">
        <f t="shared" si="299"/>
        <v>38115.29189</v>
      </c>
      <c r="Q1222" s="12">
        <f t="shared" si="299"/>
        <v>37282.82461</v>
      </c>
      <c r="R1222" s="12">
        <f t="shared" si="299"/>
        <v>37592.14948</v>
      </c>
      <c r="S1222" s="12">
        <f t="shared" si="299"/>
        <v>36764.13802</v>
      </c>
      <c r="T1222" s="12">
        <f t="shared" si="299"/>
        <v>35592.7806</v>
      </c>
      <c r="U1222" s="12">
        <f t="shared" si="299"/>
        <v>33938.69137</v>
      </c>
      <c r="V1222" s="12">
        <f t="shared" si="299"/>
        <v>31775.21478</v>
      </c>
      <c r="W1222" s="12">
        <f t="shared" si="299"/>
        <v>32162.46274</v>
      </c>
      <c r="X1222" s="12">
        <f t="shared" si="299"/>
        <v>30954.74004</v>
      </c>
      <c r="Y1222" s="12">
        <f t="shared" si="299"/>
        <v>30306.14893</v>
      </c>
      <c r="Z1222" s="12">
        <f t="shared" si="299"/>
        <v>29931.05696</v>
      </c>
      <c r="AA1222" s="12">
        <f t="shared" si="299"/>
        <v>28794.6743</v>
      </c>
      <c r="AB1222" s="12">
        <f t="shared" si="299"/>
        <v>28432.77193</v>
      </c>
      <c r="AC1222" s="12">
        <f t="shared" si="299"/>
        <v>27690.7882</v>
      </c>
      <c r="AD1222" s="12">
        <f t="shared" si="299"/>
        <v>26998.27689</v>
      </c>
      <c r="AE1222" s="12">
        <f t="shared" si="299"/>
        <v>25514.19621</v>
      </c>
      <c r="AF1222" s="12">
        <f t="shared" si="299"/>
        <v>24770.23891</v>
      </c>
      <c r="AG1222" s="12"/>
    </row>
    <row r="1223" ht="14.25" hidden="1" customHeight="1" outlineLevel="2">
      <c r="B1223" s="7" t="s">
        <v>26</v>
      </c>
      <c r="C1223" s="12">
        <f t="shared" ref="C1223:AF1223" si="300">C167+C340+C411+C482+C655+C828</f>
        <v>285676.4847</v>
      </c>
      <c r="D1223" s="12">
        <f t="shared" si="300"/>
        <v>268950.0622</v>
      </c>
      <c r="E1223" s="12">
        <f t="shared" si="300"/>
        <v>241988.1203</v>
      </c>
      <c r="F1223" s="12">
        <f t="shared" si="300"/>
        <v>242486.4857</v>
      </c>
      <c r="G1223" s="12">
        <f t="shared" si="300"/>
        <v>229723.3711</v>
      </c>
      <c r="H1223" s="12">
        <f t="shared" si="300"/>
        <v>217668.3061</v>
      </c>
      <c r="I1223" s="12">
        <f t="shared" si="300"/>
        <v>217301.2859</v>
      </c>
      <c r="J1223" s="12">
        <f t="shared" si="300"/>
        <v>199502.6241</v>
      </c>
      <c r="K1223" s="12">
        <f t="shared" si="300"/>
        <v>181468.2714</v>
      </c>
      <c r="L1223" s="12">
        <f t="shared" si="300"/>
        <v>169550.546</v>
      </c>
      <c r="M1223" s="12">
        <f t="shared" si="300"/>
        <v>152758.7968</v>
      </c>
      <c r="N1223" s="12">
        <f t="shared" si="300"/>
        <v>149666.8214</v>
      </c>
      <c r="O1223" s="12">
        <f t="shared" si="300"/>
        <v>144482.3459</v>
      </c>
      <c r="P1223" s="12">
        <f t="shared" si="300"/>
        <v>141912.3946</v>
      </c>
      <c r="Q1223" s="12">
        <f t="shared" si="300"/>
        <v>139467.3032</v>
      </c>
      <c r="R1223" s="12">
        <f t="shared" si="300"/>
        <v>140321.6769</v>
      </c>
      <c r="S1223" s="12">
        <f t="shared" si="300"/>
        <v>145622.8891</v>
      </c>
      <c r="T1223" s="12">
        <f t="shared" si="300"/>
        <v>140162.5181</v>
      </c>
      <c r="U1223" s="12">
        <f t="shared" si="300"/>
        <v>128264.0962</v>
      </c>
      <c r="V1223" s="12">
        <f t="shared" si="300"/>
        <v>119433.7762</v>
      </c>
      <c r="W1223" s="12">
        <f t="shared" si="300"/>
        <v>124233.3938</v>
      </c>
      <c r="X1223" s="12">
        <f t="shared" si="300"/>
        <v>119695.0163</v>
      </c>
      <c r="Y1223" s="12">
        <f t="shared" si="300"/>
        <v>115307.3115</v>
      </c>
      <c r="Z1223" s="12">
        <f t="shared" si="300"/>
        <v>110897.3802</v>
      </c>
      <c r="AA1223" s="12">
        <f t="shared" si="300"/>
        <v>105363.312</v>
      </c>
      <c r="AB1223" s="12">
        <f t="shared" si="300"/>
        <v>104044.0899</v>
      </c>
      <c r="AC1223" s="12">
        <f t="shared" si="300"/>
        <v>101011.9046</v>
      </c>
      <c r="AD1223" s="12">
        <f t="shared" si="300"/>
        <v>103483.6711</v>
      </c>
      <c r="AE1223" s="12">
        <f t="shared" si="300"/>
        <v>101555.1253</v>
      </c>
      <c r="AF1223" s="12">
        <f t="shared" si="300"/>
        <v>94218.47798</v>
      </c>
      <c r="AG1223" s="12"/>
    </row>
    <row r="1224" ht="14.25" hidden="1" customHeight="1" outlineLevel="2">
      <c r="B1224" s="7" t="s">
        <v>27</v>
      </c>
      <c r="C1224" s="12">
        <f t="shared" ref="C1224:AF1224" si="301">C168+C341+C412+C483+C656+C829</f>
        <v>52628.29745</v>
      </c>
      <c r="D1224" s="12">
        <f t="shared" si="301"/>
        <v>53950.98009</v>
      </c>
      <c r="E1224" s="12">
        <f t="shared" si="301"/>
        <v>57946.28434</v>
      </c>
      <c r="F1224" s="12">
        <f t="shared" si="301"/>
        <v>53689.18966</v>
      </c>
      <c r="G1224" s="12">
        <f t="shared" si="301"/>
        <v>52783.0933</v>
      </c>
      <c r="H1224" s="12">
        <f t="shared" si="301"/>
        <v>55120.64472</v>
      </c>
      <c r="I1224" s="12">
        <f t="shared" si="301"/>
        <v>51961.05193</v>
      </c>
      <c r="J1224" s="12">
        <f t="shared" si="301"/>
        <v>54500.29035</v>
      </c>
      <c r="K1224" s="12">
        <f t="shared" si="301"/>
        <v>69122.66308</v>
      </c>
      <c r="L1224" s="12">
        <f t="shared" si="301"/>
        <v>60991.48052</v>
      </c>
      <c r="M1224" s="12">
        <f t="shared" si="301"/>
        <v>55955.69256</v>
      </c>
      <c r="N1224" s="12">
        <f t="shared" si="301"/>
        <v>56266.37425</v>
      </c>
      <c r="O1224" s="12">
        <f t="shared" si="301"/>
        <v>56851.18277</v>
      </c>
      <c r="P1224" s="12">
        <f t="shared" si="301"/>
        <v>49334.38445</v>
      </c>
      <c r="Q1224" s="12">
        <f t="shared" si="301"/>
        <v>49896.94689</v>
      </c>
      <c r="R1224" s="12">
        <f t="shared" si="301"/>
        <v>49364.80031</v>
      </c>
      <c r="S1224" s="12">
        <f t="shared" si="301"/>
        <v>46832.5523</v>
      </c>
      <c r="T1224" s="12">
        <f t="shared" si="301"/>
        <v>44232.41848</v>
      </c>
      <c r="U1224" s="12">
        <f t="shared" si="301"/>
        <v>41164.26885</v>
      </c>
      <c r="V1224" s="12">
        <f t="shared" si="301"/>
        <v>38439.09049</v>
      </c>
      <c r="W1224" s="12">
        <f t="shared" si="301"/>
        <v>36597.99908</v>
      </c>
      <c r="X1224" s="12">
        <f t="shared" si="301"/>
        <v>37234.83206</v>
      </c>
      <c r="Y1224" s="12">
        <f t="shared" si="301"/>
        <v>34472.46659</v>
      </c>
      <c r="Z1224" s="12">
        <f t="shared" si="301"/>
        <v>31924.6575</v>
      </c>
      <c r="AA1224" s="12">
        <f t="shared" si="301"/>
        <v>30607.03432</v>
      </c>
      <c r="AB1224" s="12">
        <f t="shared" si="301"/>
        <v>31080.67176</v>
      </c>
      <c r="AC1224" s="12">
        <f t="shared" si="301"/>
        <v>31079.4496</v>
      </c>
      <c r="AD1224" s="12">
        <f t="shared" si="301"/>
        <v>31526.21565</v>
      </c>
      <c r="AE1224" s="12">
        <f t="shared" si="301"/>
        <v>30557.07253</v>
      </c>
      <c r="AF1224" s="12">
        <f t="shared" si="301"/>
        <v>30421.5149</v>
      </c>
      <c r="AG1224" s="12"/>
    </row>
    <row r="1225" ht="14.25" hidden="1" customHeight="1" outlineLevel="2">
      <c r="B1225" s="7" t="s">
        <v>28</v>
      </c>
      <c r="C1225" s="12">
        <f t="shared" ref="C1225:AF1225" si="302">C169+C342+C413+C484+C657+C830</f>
        <v>126699.7212</v>
      </c>
      <c r="D1225" s="12">
        <f t="shared" si="302"/>
        <v>106810.5509</v>
      </c>
      <c r="E1225" s="12">
        <f t="shared" si="302"/>
        <v>104225.0429</v>
      </c>
      <c r="F1225" s="12">
        <f t="shared" si="302"/>
        <v>103338.2067</v>
      </c>
      <c r="G1225" s="12">
        <f t="shared" si="302"/>
        <v>101275.9266</v>
      </c>
      <c r="H1225" s="12">
        <f t="shared" si="302"/>
        <v>105739.687</v>
      </c>
      <c r="I1225" s="12">
        <f t="shared" si="302"/>
        <v>121611.1579</v>
      </c>
      <c r="J1225" s="12">
        <f t="shared" si="302"/>
        <v>121358.5639</v>
      </c>
      <c r="K1225" s="12">
        <f t="shared" si="302"/>
        <v>106013.3976</v>
      </c>
      <c r="L1225" s="12">
        <f t="shared" si="302"/>
        <v>98211.94045</v>
      </c>
      <c r="M1225" s="12">
        <f t="shared" si="302"/>
        <v>98416.56615</v>
      </c>
      <c r="N1225" s="12">
        <f t="shared" si="302"/>
        <v>92768.75928</v>
      </c>
      <c r="O1225" s="12">
        <f t="shared" si="302"/>
        <v>94430.77233</v>
      </c>
      <c r="P1225" s="12">
        <f t="shared" si="302"/>
        <v>106068.6131</v>
      </c>
      <c r="Q1225" s="12">
        <f t="shared" si="302"/>
        <v>110291.3476</v>
      </c>
      <c r="R1225" s="12">
        <f t="shared" si="302"/>
        <v>114339.7899</v>
      </c>
      <c r="S1225" s="12">
        <f t="shared" si="302"/>
        <v>115485.756</v>
      </c>
      <c r="T1225" s="12">
        <f t="shared" si="302"/>
        <v>106332.2069</v>
      </c>
      <c r="U1225" s="12">
        <f t="shared" si="302"/>
        <v>112560.3077</v>
      </c>
      <c r="V1225" s="12">
        <f t="shared" si="302"/>
        <v>101735.7355</v>
      </c>
      <c r="W1225" s="12">
        <f t="shared" si="302"/>
        <v>96061.66777</v>
      </c>
      <c r="X1225" s="12">
        <f t="shared" si="302"/>
        <v>91255.79274</v>
      </c>
      <c r="Y1225" s="12">
        <f t="shared" si="302"/>
        <v>88212.98847</v>
      </c>
      <c r="Z1225" s="12">
        <f t="shared" si="302"/>
        <v>81077.99282</v>
      </c>
      <c r="AA1225" s="12">
        <f t="shared" si="302"/>
        <v>79296.62449</v>
      </c>
      <c r="AB1225" s="12">
        <f t="shared" si="302"/>
        <v>75887.49023</v>
      </c>
      <c r="AC1225" s="12">
        <f t="shared" si="302"/>
        <v>71812.55152</v>
      </c>
      <c r="AD1225" s="12">
        <f t="shared" si="302"/>
        <v>70922.18578</v>
      </c>
      <c r="AE1225" s="12">
        <f t="shared" si="302"/>
        <v>71146.00771</v>
      </c>
      <c r="AF1225" s="12">
        <f t="shared" si="302"/>
        <v>72750.063</v>
      </c>
      <c r="AG1225" s="12"/>
    </row>
    <row r="1226" ht="14.25" hidden="1" customHeight="1" outlineLevel="2">
      <c r="B1226" s="7" t="s">
        <v>30</v>
      </c>
      <c r="C1226" s="12">
        <f t="shared" ref="C1226:AF1226" si="303">C170+C343+C414+C485+C658+C831</f>
        <v>36363.93488</v>
      </c>
      <c r="D1226" s="12">
        <f t="shared" si="303"/>
        <v>34394.06957</v>
      </c>
      <c r="E1226" s="12">
        <f t="shared" si="303"/>
        <v>34989.8024</v>
      </c>
      <c r="F1226" s="12">
        <f t="shared" si="303"/>
        <v>35116.40659</v>
      </c>
      <c r="G1226" s="12">
        <f t="shared" si="303"/>
        <v>34791.12809</v>
      </c>
      <c r="H1226" s="12">
        <f t="shared" si="303"/>
        <v>29146.17169</v>
      </c>
      <c r="I1226" s="12">
        <f t="shared" si="303"/>
        <v>28530.81791</v>
      </c>
      <c r="J1226" s="12">
        <f t="shared" si="303"/>
        <v>28983.97283</v>
      </c>
      <c r="K1226" s="12">
        <f t="shared" si="303"/>
        <v>27398.98246</v>
      </c>
      <c r="L1226" s="12">
        <f t="shared" si="303"/>
        <v>25594.70634</v>
      </c>
      <c r="M1226" s="12">
        <f t="shared" si="303"/>
        <v>25306.84191</v>
      </c>
      <c r="N1226" s="12">
        <f t="shared" si="303"/>
        <v>23950.78443</v>
      </c>
      <c r="O1226" s="12">
        <f t="shared" si="303"/>
        <v>22501.59613</v>
      </c>
      <c r="P1226" s="12">
        <f t="shared" si="303"/>
        <v>22245.38634</v>
      </c>
      <c r="Q1226" s="12">
        <f t="shared" si="303"/>
        <v>20968.28294</v>
      </c>
      <c r="R1226" s="12">
        <f t="shared" si="303"/>
        <v>21429.52481</v>
      </c>
      <c r="S1226" s="12">
        <f t="shared" si="303"/>
        <v>18261.51331</v>
      </c>
      <c r="T1226" s="12">
        <f t="shared" si="303"/>
        <v>18957.66996</v>
      </c>
      <c r="U1226" s="12">
        <f t="shared" si="303"/>
        <v>18730.49719</v>
      </c>
      <c r="V1226" s="12">
        <f t="shared" si="303"/>
        <v>16611.67158</v>
      </c>
      <c r="W1226" s="12">
        <f t="shared" si="303"/>
        <v>16450.5463</v>
      </c>
      <c r="X1226" s="12">
        <f t="shared" si="303"/>
        <v>16194.88822</v>
      </c>
      <c r="Y1226" s="12">
        <f t="shared" si="303"/>
        <v>15606.7956</v>
      </c>
      <c r="Z1226" s="12">
        <f t="shared" si="303"/>
        <v>15291.30945</v>
      </c>
      <c r="AA1226" s="12">
        <f t="shared" si="303"/>
        <v>13568.71857</v>
      </c>
      <c r="AB1226" s="12">
        <f t="shared" si="303"/>
        <v>13682.07795</v>
      </c>
      <c r="AC1226" s="12">
        <f t="shared" si="303"/>
        <v>13568.95365</v>
      </c>
      <c r="AD1226" s="12">
        <f t="shared" si="303"/>
        <v>13258.22362</v>
      </c>
      <c r="AE1226" s="12">
        <f t="shared" si="303"/>
        <v>12500.68175</v>
      </c>
      <c r="AF1226" s="12">
        <f t="shared" si="303"/>
        <v>11699.66494</v>
      </c>
      <c r="AG1226" s="12"/>
    </row>
    <row r="1227" ht="14.25" hidden="1" customHeight="1" outlineLevel="2">
      <c r="B1227" s="7" t="s">
        <v>29</v>
      </c>
      <c r="C1227" s="12">
        <f t="shared" ref="C1227:AF1227" si="304">C171+C344+C415+C486+C659+C832</f>
        <v>60674.05278</v>
      </c>
      <c r="D1227" s="12">
        <f t="shared" si="304"/>
        <v>55432.53834</v>
      </c>
      <c r="E1227" s="12">
        <f t="shared" si="304"/>
        <v>51732.18666</v>
      </c>
      <c r="F1227" s="12">
        <f t="shared" si="304"/>
        <v>44678.09505</v>
      </c>
      <c r="G1227" s="12">
        <f t="shared" si="304"/>
        <v>41322.69334</v>
      </c>
      <c r="H1227" s="12">
        <f t="shared" si="304"/>
        <v>38555.91871</v>
      </c>
      <c r="I1227" s="12">
        <f t="shared" si="304"/>
        <v>37123.82048</v>
      </c>
      <c r="J1227" s="12">
        <f t="shared" si="304"/>
        <v>34548.007</v>
      </c>
      <c r="K1227" s="12">
        <f t="shared" si="304"/>
        <v>34688.01752</v>
      </c>
      <c r="L1227" s="12">
        <f t="shared" si="304"/>
        <v>33011.73063</v>
      </c>
      <c r="M1227" s="12">
        <f t="shared" si="304"/>
        <v>34845.0976</v>
      </c>
      <c r="N1227" s="12">
        <f t="shared" si="304"/>
        <v>35053.2694</v>
      </c>
      <c r="O1227" s="12">
        <f t="shared" si="304"/>
        <v>29388.33015</v>
      </c>
      <c r="P1227" s="12">
        <f t="shared" si="304"/>
        <v>29075.92021</v>
      </c>
      <c r="Q1227" s="12">
        <f t="shared" si="304"/>
        <v>27307.25174</v>
      </c>
      <c r="R1227" s="12">
        <f t="shared" si="304"/>
        <v>29670.08914</v>
      </c>
      <c r="S1227" s="12">
        <f t="shared" si="304"/>
        <v>27464.76809</v>
      </c>
      <c r="T1227" s="12">
        <f t="shared" si="304"/>
        <v>24941.48721</v>
      </c>
      <c r="U1227" s="12">
        <f t="shared" si="304"/>
        <v>23484.41023</v>
      </c>
      <c r="V1227" s="12">
        <f t="shared" si="304"/>
        <v>21765.57129</v>
      </c>
      <c r="W1227" s="12">
        <f t="shared" si="304"/>
        <v>22955.00528</v>
      </c>
      <c r="X1227" s="12">
        <f t="shared" si="304"/>
        <v>21642.83604</v>
      </c>
      <c r="Y1227" s="12">
        <f t="shared" si="304"/>
        <v>21706.91806</v>
      </c>
      <c r="Z1227" s="12">
        <f t="shared" si="304"/>
        <v>20667.54551</v>
      </c>
      <c r="AA1227" s="12">
        <f t="shared" si="304"/>
        <v>17149.83403</v>
      </c>
      <c r="AB1227" s="12">
        <f t="shared" si="304"/>
        <v>20364.62192</v>
      </c>
      <c r="AC1227" s="12">
        <f t="shared" si="304"/>
        <v>17704.36956</v>
      </c>
      <c r="AD1227" s="12">
        <f t="shared" si="304"/>
        <v>18127.20197</v>
      </c>
      <c r="AE1227" s="12">
        <f t="shared" si="304"/>
        <v>15949.79799</v>
      </c>
      <c r="AF1227" s="12">
        <f t="shared" si="304"/>
        <v>15464.81099</v>
      </c>
      <c r="AG1227" s="12"/>
    </row>
    <row r="1228" ht="14.25" hidden="1" customHeight="1" outlineLevel="2">
      <c r="B1228" s="7" t="s">
        <v>13</v>
      </c>
      <c r="C1228" s="12">
        <f t="shared" ref="C1228:AF1228" si="305">C172+C345+C416+C487+C660+C833</f>
        <v>15463.10509</v>
      </c>
      <c r="D1228" s="12">
        <f t="shared" si="305"/>
        <v>14048.47133</v>
      </c>
      <c r="E1228" s="12">
        <f t="shared" si="305"/>
        <v>12457.08152</v>
      </c>
      <c r="F1228" s="12">
        <f t="shared" si="305"/>
        <v>11817.79945</v>
      </c>
      <c r="G1228" s="12">
        <f t="shared" si="305"/>
        <v>11519.78331</v>
      </c>
      <c r="H1228" s="12">
        <f t="shared" si="305"/>
        <v>10571.41685</v>
      </c>
      <c r="I1228" s="12">
        <f t="shared" si="305"/>
        <v>10603.18517</v>
      </c>
      <c r="J1228" s="12">
        <f t="shared" si="305"/>
        <v>10328.18557</v>
      </c>
      <c r="K1228" s="12">
        <f t="shared" si="305"/>
        <v>9673.62979</v>
      </c>
      <c r="L1228" s="12">
        <f t="shared" si="305"/>
        <v>9632.51624</v>
      </c>
      <c r="M1228" s="12">
        <f t="shared" si="305"/>
        <v>8955.84891</v>
      </c>
      <c r="N1228" s="12">
        <f t="shared" si="305"/>
        <v>9326.36416</v>
      </c>
      <c r="O1228" s="12">
        <f t="shared" si="305"/>
        <v>9237.23394</v>
      </c>
      <c r="P1228" s="12">
        <f t="shared" si="305"/>
        <v>9583.0942</v>
      </c>
      <c r="Q1228" s="12">
        <f t="shared" si="305"/>
        <v>9034.19543</v>
      </c>
      <c r="R1228" s="12">
        <f t="shared" si="305"/>
        <v>8254.58811</v>
      </c>
      <c r="S1228" s="12">
        <f t="shared" si="305"/>
        <v>8702.09108</v>
      </c>
      <c r="T1228" s="12">
        <f t="shared" si="305"/>
        <v>8312.81834</v>
      </c>
      <c r="U1228" s="12">
        <f t="shared" si="305"/>
        <v>7584.69064</v>
      </c>
      <c r="V1228" s="12">
        <f t="shared" si="305"/>
        <v>7121.76686</v>
      </c>
      <c r="W1228" s="12">
        <f t="shared" si="305"/>
        <v>7575.26122</v>
      </c>
      <c r="X1228" s="12">
        <f t="shared" si="305"/>
        <v>6904.70574</v>
      </c>
      <c r="Y1228" s="12">
        <f t="shared" si="305"/>
        <v>6535.21032</v>
      </c>
      <c r="Z1228" s="12">
        <f t="shared" si="305"/>
        <v>6342.21771</v>
      </c>
      <c r="AA1228" s="12">
        <f t="shared" si="305"/>
        <v>6138.99622</v>
      </c>
      <c r="AB1228" s="12">
        <f t="shared" si="305"/>
        <v>5671.39985</v>
      </c>
      <c r="AC1228" s="12">
        <f t="shared" si="305"/>
        <v>5700.87897</v>
      </c>
      <c r="AD1228" s="12">
        <f t="shared" si="305"/>
        <v>5427.24404</v>
      </c>
      <c r="AE1228" s="12">
        <f t="shared" si="305"/>
        <v>5342.75439</v>
      </c>
      <c r="AF1228" s="12">
        <f t="shared" si="305"/>
        <v>5042.51802</v>
      </c>
      <c r="AG1228" s="12"/>
    </row>
    <row r="1229" ht="14.25" hidden="1" customHeight="1" outlineLevel="2">
      <c r="B1229" s="7" t="s">
        <v>32</v>
      </c>
      <c r="C1229" s="12">
        <f t="shared" ref="C1229:AF1229" si="306">C173+C346+C417+C488+C661+C834</f>
        <v>13171.58008</v>
      </c>
      <c r="D1229" s="12">
        <f t="shared" si="306"/>
        <v>13173.58385</v>
      </c>
      <c r="E1229" s="12">
        <f t="shared" si="306"/>
        <v>12711.85342</v>
      </c>
      <c r="F1229" s="12">
        <f t="shared" si="306"/>
        <v>12276.47164</v>
      </c>
      <c r="G1229" s="12">
        <f t="shared" si="306"/>
        <v>12245.2167</v>
      </c>
      <c r="H1229" s="12">
        <f t="shared" si="306"/>
        <v>11712.55975</v>
      </c>
      <c r="I1229" s="12">
        <f t="shared" si="306"/>
        <v>11528.45054</v>
      </c>
      <c r="J1229" s="12">
        <f t="shared" si="306"/>
        <v>10871.87006</v>
      </c>
      <c r="K1229" s="12">
        <f t="shared" si="306"/>
        <v>10425.75332</v>
      </c>
      <c r="L1229" s="12">
        <f t="shared" si="306"/>
        <v>9868.34671</v>
      </c>
      <c r="M1229" s="12">
        <f t="shared" si="306"/>
        <v>9680.25743</v>
      </c>
      <c r="N1229" s="12">
        <f t="shared" si="306"/>
        <v>9350.04137</v>
      </c>
      <c r="O1229" s="12">
        <f t="shared" si="306"/>
        <v>9141.08041</v>
      </c>
      <c r="P1229" s="12">
        <f t="shared" si="306"/>
        <v>9159.77646</v>
      </c>
      <c r="Q1229" s="12">
        <f t="shared" si="306"/>
        <v>8892.11887</v>
      </c>
      <c r="R1229" s="12">
        <f t="shared" si="306"/>
        <v>8809.96316</v>
      </c>
      <c r="S1229" s="12">
        <f t="shared" si="306"/>
        <v>8607.30189</v>
      </c>
      <c r="T1229" s="12">
        <f t="shared" si="306"/>
        <v>8418.27434</v>
      </c>
      <c r="U1229" s="12">
        <f t="shared" si="306"/>
        <v>8078.20635</v>
      </c>
      <c r="V1229" s="12">
        <f t="shared" si="306"/>
        <v>7576.77292</v>
      </c>
      <c r="W1229" s="12">
        <f t="shared" si="306"/>
        <v>7726.45936</v>
      </c>
      <c r="X1229" s="12">
        <f t="shared" si="306"/>
        <v>7539.17351</v>
      </c>
      <c r="Y1229" s="12">
        <f t="shared" si="306"/>
        <v>7177.17983</v>
      </c>
      <c r="Z1229" s="12">
        <f t="shared" si="306"/>
        <v>7095.17629</v>
      </c>
      <c r="AA1229" s="12">
        <f t="shared" si="306"/>
        <v>6692.77774</v>
      </c>
      <c r="AB1229" s="12">
        <f t="shared" si="306"/>
        <v>6481.48981</v>
      </c>
      <c r="AC1229" s="12">
        <f t="shared" si="306"/>
        <v>6457.57932</v>
      </c>
      <c r="AD1229" s="12">
        <f t="shared" si="306"/>
        <v>6387.72156</v>
      </c>
      <c r="AE1229" s="12">
        <f t="shared" si="306"/>
        <v>6220.49647</v>
      </c>
      <c r="AF1229" s="12">
        <f t="shared" si="306"/>
        <v>5924.06297</v>
      </c>
      <c r="AG1229" s="12"/>
    </row>
    <row r="1230" ht="14.25" hidden="1" customHeight="1" outlineLevel="2">
      <c r="B1230" s="7" t="s">
        <v>25</v>
      </c>
      <c r="C1230" s="12">
        <f t="shared" ref="C1230:AF1230" si="307">C174+C347+C418+C489+C662+C835</f>
        <v>9024.10824</v>
      </c>
      <c r="D1230" s="12">
        <f t="shared" si="307"/>
        <v>8504.24727</v>
      </c>
      <c r="E1230" s="12">
        <f t="shared" si="307"/>
        <v>8348.79986</v>
      </c>
      <c r="F1230" s="12">
        <f t="shared" si="307"/>
        <v>8765.03554</v>
      </c>
      <c r="G1230" s="12">
        <f t="shared" si="307"/>
        <v>9010.84447</v>
      </c>
      <c r="H1230" s="12">
        <f t="shared" si="307"/>
        <v>9246.93695</v>
      </c>
      <c r="I1230" s="12">
        <f t="shared" si="307"/>
        <v>9501.32623</v>
      </c>
      <c r="J1230" s="12">
        <f t="shared" si="307"/>
        <v>9980.48292</v>
      </c>
      <c r="K1230" s="12">
        <f t="shared" si="307"/>
        <v>9575.11078</v>
      </c>
      <c r="L1230" s="12">
        <f t="shared" si="307"/>
        <v>9265.17231</v>
      </c>
      <c r="M1230" s="12">
        <f t="shared" si="307"/>
        <v>9102.73652</v>
      </c>
      <c r="N1230" s="12">
        <f t="shared" si="307"/>
        <v>8979.84257</v>
      </c>
      <c r="O1230" s="12">
        <f t="shared" si="307"/>
        <v>8865.83358</v>
      </c>
      <c r="P1230" s="12">
        <f t="shared" si="307"/>
        <v>8525.79023</v>
      </c>
      <c r="Q1230" s="12">
        <f t="shared" si="307"/>
        <v>8278.74068</v>
      </c>
      <c r="R1230" s="12">
        <f t="shared" si="307"/>
        <v>8351.85692</v>
      </c>
      <c r="S1230" s="12">
        <f t="shared" si="307"/>
        <v>8110.22082</v>
      </c>
      <c r="T1230" s="12">
        <f t="shared" si="307"/>
        <v>8159.92611</v>
      </c>
      <c r="U1230" s="12">
        <f t="shared" si="307"/>
        <v>7864.6188</v>
      </c>
      <c r="V1230" s="12">
        <f t="shared" si="307"/>
        <v>7408.87105</v>
      </c>
      <c r="W1230" s="12">
        <f t="shared" si="307"/>
        <v>7795.15161</v>
      </c>
      <c r="X1230" s="12">
        <f t="shared" si="307"/>
        <v>7574.64745</v>
      </c>
      <c r="Y1230" s="12">
        <f t="shared" si="307"/>
        <v>7564.59828</v>
      </c>
      <c r="Z1230" s="12">
        <f t="shared" si="307"/>
        <v>7020.17634</v>
      </c>
      <c r="AA1230" s="12">
        <f t="shared" si="307"/>
        <v>6644.41572</v>
      </c>
      <c r="AB1230" s="12">
        <f t="shared" si="307"/>
        <v>6431.2184</v>
      </c>
      <c r="AC1230" s="12">
        <f t="shared" si="307"/>
        <v>6167.31003</v>
      </c>
      <c r="AD1230" s="12">
        <f t="shared" si="307"/>
        <v>6035.55878</v>
      </c>
      <c r="AE1230" s="12">
        <f t="shared" si="307"/>
        <v>5999.9577</v>
      </c>
      <c r="AF1230" s="12">
        <f t="shared" si="307"/>
        <v>5705.67634</v>
      </c>
      <c r="AG1230" s="12"/>
    </row>
    <row r="1231" ht="14.25" hidden="1" customHeight="1" outlineLevel="2">
      <c r="B1231" s="7" t="s">
        <v>33</v>
      </c>
      <c r="C1231" s="12">
        <f t="shared" ref="C1231:AF1231" si="308">C175+C348+C419+C490+C663+C836</f>
        <v>47185.06853</v>
      </c>
      <c r="D1231" s="12">
        <f t="shared" si="308"/>
        <v>46491.45212</v>
      </c>
      <c r="E1231" s="12">
        <f t="shared" si="308"/>
        <v>44372.99264</v>
      </c>
      <c r="F1231" s="12">
        <f t="shared" si="308"/>
        <v>40713.09901</v>
      </c>
      <c r="G1231" s="12">
        <f t="shared" si="308"/>
        <v>39082.7903</v>
      </c>
      <c r="H1231" s="12">
        <f t="shared" si="308"/>
        <v>37944.77582</v>
      </c>
      <c r="I1231" s="12">
        <f t="shared" si="308"/>
        <v>36456.92804</v>
      </c>
      <c r="J1231" s="12">
        <f t="shared" si="308"/>
        <v>34289.01884</v>
      </c>
      <c r="K1231" s="12">
        <f t="shared" si="308"/>
        <v>33947.52355</v>
      </c>
      <c r="L1231" s="12">
        <f t="shared" si="308"/>
        <v>32841.25646</v>
      </c>
      <c r="M1231" s="12">
        <f t="shared" si="308"/>
        <v>31487.85487</v>
      </c>
      <c r="N1231" s="12">
        <f t="shared" si="308"/>
        <v>30930.334</v>
      </c>
      <c r="O1231" s="12">
        <f t="shared" si="308"/>
        <v>29234.9418</v>
      </c>
      <c r="P1231" s="12">
        <f t="shared" si="308"/>
        <v>28934.29095</v>
      </c>
      <c r="Q1231" s="12">
        <f t="shared" si="308"/>
        <v>28608.61194</v>
      </c>
      <c r="R1231" s="12">
        <f t="shared" si="308"/>
        <v>28539.20575</v>
      </c>
      <c r="S1231" s="12">
        <f t="shared" si="308"/>
        <v>28090.74535</v>
      </c>
      <c r="T1231" s="12">
        <f t="shared" si="308"/>
        <v>27364.25723</v>
      </c>
      <c r="U1231" s="12">
        <f t="shared" si="308"/>
        <v>27368.82502</v>
      </c>
      <c r="V1231" s="12">
        <f t="shared" si="308"/>
        <v>25901.21217</v>
      </c>
      <c r="W1231" s="12">
        <f t="shared" si="308"/>
        <v>25719.31936</v>
      </c>
      <c r="X1231" s="12">
        <f t="shared" si="308"/>
        <v>24066.84566</v>
      </c>
      <c r="Y1231" s="12">
        <f t="shared" si="308"/>
        <v>24007.74475</v>
      </c>
      <c r="Z1231" s="12">
        <f t="shared" si="308"/>
        <v>23630.04164</v>
      </c>
      <c r="AA1231" s="12">
        <f t="shared" si="308"/>
        <v>22455.02838</v>
      </c>
      <c r="AB1231" s="12">
        <f t="shared" si="308"/>
        <v>21268.91771</v>
      </c>
      <c r="AC1231" s="12">
        <f t="shared" si="308"/>
        <v>20826.75584</v>
      </c>
      <c r="AD1231" s="12">
        <f t="shared" si="308"/>
        <v>20249.01416</v>
      </c>
      <c r="AE1231" s="12">
        <f t="shared" si="308"/>
        <v>19622.53248</v>
      </c>
      <c r="AF1231" s="12">
        <f t="shared" si="308"/>
        <v>18891.4021</v>
      </c>
      <c r="AG1231" s="12"/>
    </row>
    <row r="1232" ht="14.25" hidden="1" customHeight="1" outlineLevel="2">
      <c r="B1232" s="7" t="s">
        <v>35</v>
      </c>
      <c r="C1232" s="12">
        <f t="shared" ref="C1232:AF1232" si="309">C176+C349+C420+C491+C664+C837</f>
        <v>776815.5529</v>
      </c>
      <c r="D1232" s="12">
        <f t="shared" si="309"/>
        <v>762854.4663</v>
      </c>
      <c r="E1232" s="12">
        <f t="shared" si="309"/>
        <v>741446.2528</v>
      </c>
      <c r="F1232" s="12">
        <f t="shared" si="309"/>
        <v>685429.2387</v>
      </c>
      <c r="G1232" s="12">
        <f t="shared" si="309"/>
        <v>642858.6102</v>
      </c>
      <c r="H1232" s="12">
        <f t="shared" si="309"/>
        <v>590441.3908</v>
      </c>
      <c r="I1232" s="12">
        <f t="shared" si="309"/>
        <v>540839.3467</v>
      </c>
      <c r="J1232" s="12">
        <f t="shared" si="309"/>
        <v>476998.1973</v>
      </c>
      <c r="K1232" s="12">
        <f t="shared" si="309"/>
        <v>465273.4335</v>
      </c>
      <c r="L1232" s="12">
        <f t="shared" si="309"/>
        <v>407549.8479</v>
      </c>
      <c r="M1232" s="12">
        <f t="shared" si="309"/>
        <v>387426.6143</v>
      </c>
      <c r="N1232" s="12">
        <f t="shared" si="309"/>
        <v>376310.611</v>
      </c>
      <c r="O1232" s="12">
        <f t="shared" si="309"/>
        <v>346012.1987</v>
      </c>
      <c r="P1232" s="12">
        <f t="shared" si="309"/>
        <v>341463.0597</v>
      </c>
      <c r="Q1232" s="12">
        <f t="shared" si="309"/>
        <v>314508.509</v>
      </c>
      <c r="R1232" s="12">
        <f t="shared" si="309"/>
        <v>297446.7701</v>
      </c>
      <c r="S1232" s="12">
        <f t="shared" si="309"/>
        <v>285679.5171</v>
      </c>
      <c r="T1232" s="12">
        <f t="shared" si="309"/>
        <v>266102.7806</v>
      </c>
      <c r="U1232" s="12">
        <f t="shared" si="309"/>
        <v>240920.9538</v>
      </c>
      <c r="V1232" s="12">
        <f t="shared" si="309"/>
        <v>215099.9749</v>
      </c>
      <c r="W1232" s="12">
        <f t="shared" si="309"/>
        <v>220013.4245</v>
      </c>
      <c r="X1232" s="12">
        <f t="shared" si="309"/>
        <v>205659.4524</v>
      </c>
      <c r="Y1232" s="12">
        <f t="shared" si="309"/>
        <v>212591.3485</v>
      </c>
      <c r="Z1232" s="12">
        <f t="shared" si="309"/>
        <v>203551.5503</v>
      </c>
      <c r="AA1232" s="12">
        <f t="shared" si="309"/>
        <v>188806.2087</v>
      </c>
      <c r="AB1232" s="12">
        <f t="shared" si="309"/>
        <v>179684.061</v>
      </c>
      <c r="AC1232" s="12">
        <f t="shared" si="309"/>
        <v>166363.8062</v>
      </c>
      <c r="AD1232" s="12">
        <f t="shared" si="309"/>
        <v>165268.57</v>
      </c>
      <c r="AE1232" s="12">
        <f t="shared" si="309"/>
        <v>162125.3226</v>
      </c>
      <c r="AF1232" s="12">
        <f t="shared" si="309"/>
        <v>156457.8181</v>
      </c>
      <c r="AG1232" s="12"/>
    </row>
    <row r="1233" ht="14.25" hidden="1" customHeight="1" outlineLevel="2">
      <c r="B1233" s="7" t="s">
        <v>34</v>
      </c>
      <c r="C1233" s="12">
        <f t="shared" ref="C1233:AF1233" si="310">C177+C350+C421+C492+C665+C838</f>
        <v>91690.22084</v>
      </c>
      <c r="D1233" s="12">
        <f t="shared" si="310"/>
        <v>95330.05346</v>
      </c>
      <c r="E1233" s="12">
        <f t="shared" si="310"/>
        <v>101910.3307</v>
      </c>
      <c r="F1233" s="12">
        <f t="shared" si="310"/>
        <v>94702.30906</v>
      </c>
      <c r="G1233" s="12">
        <f t="shared" si="310"/>
        <v>125902.8034</v>
      </c>
      <c r="H1233" s="12">
        <f t="shared" si="310"/>
        <v>126444.8284</v>
      </c>
      <c r="I1233" s="12">
        <f t="shared" si="310"/>
        <v>138196.9224</v>
      </c>
      <c r="J1233" s="12">
        <f t="shared" si="310"/>
        <v>151862.7792</v>
      </c>
      <c r="K1233" s="12">
        <f t="shared" si="310"/>
        <v>160237.4044</v>
      </c>
      <c r="L1233" s="12">
        <f t="shared" si="310"/>
        <v>116171.2842</v>
      </c>
      <c r="M1233" s="12">
        <f t="shared" si="310"/>
        <v>169341.4223</v>
      </c>
      <c r="N1233" s="12">
        <f t="shared" si="310"/>
        <v>153183.2676</v>
      </c>
      <c r="O1233" s="12">
        <f t="shared" si="310"/>
        <v>139006.1393</v>
      </c>
      <c r="P1233" s="12">
        <f t="shared" si="310"/>
        <v>136370.0056</v>
      </c>
      <c r="Q1233" s="12">
        <f t="shared" si="310"/>
        <v>151590.0716</v>
      </c>
      <c r="R1233" s="12">
        <f t="shared" si="310"/>
        <v>154348.4869</v>
      </c>
      <c r="S1233" s="12">
        <f t="shared" si="310"/>
        <v>159193.6091</v>
      </c>
      <c r="T1233" s="12">
        <f t="shared" si="310"/>
        <v>166266.4695</v>
      </c>
      <c r="U1233" s="12">
        <f t="shared" si="310"/>
        <v>162178.0425</v>
      </c>
      <c r="V1233" s="12">
        <f t="shared" si="310"/>
        <v>161627.0831</v>
      </c>
      <c r="W1233" s="12">
        <f t="shared" si="310"/>
        <v>157823.8217</v>
      </c>
      <c r="X1233" s="12">
        <f t="shared" si="310"/>
        <v>154886.8312</v>
      </c>
      <c r="Y1233" s="12">
        <f t="shared" si="310"/>
        <v>158238.0004</v>
      </c>
      <c r="Z1233" s="12">
        <f t="shared" si="310"/>
        <v>135973.946</v>
      </c>
      <c r="AA1233" s="12">
        <f t="shared" si="310"/>
        <v>139918.6546</v>
      </c>
      <c r="AB1233" s="12">
        <f t="shared" si="310"/>
        <v>135897.6982</v>
      </c>
      <c r="AC1233" s="12">
        <f t="shared" si="310"/>
        <v>143306.9144</v>
      </c>
      <c r="AD1233" s="12">
        <f t="shared" si="310"/>
        <v>146689.384</v>
      </c>
      <c r="AE1233" s="12">
        <f t="shared" si="310"/>
        <v>147636.3864</v>
      </c>
      <c r="AF1233" s="12">
        <f t="shared" si="310"/>
        <v>147753.853</v>
      </c>
      <c r="AG1233" s="12"/>
    </row>
    <row r="1234" ht="14.25" hidden="1" customHeight="1" outlineLevel="1"/>
    <row r="1235" ht="14.25" customHeight="1" collapsed="1"/>
    <row r="1236" ht="14.25" customHeight="1">
      <c r="A1236" s="15" t="s">
        <v>149</v>
      </c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6"/>
    </row>
    <row r="1237" ht="14.25" customHeight="1"/>
    <row r="1238" ht="14.25" customHeight="1">
      <c r="B1238" s="17" t="s">
        <v>150</v>
      </c>
      <c r="C1238" s="18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9"/>
    </row>
    <row r="1239" ht="14.25" hidden="1" customHeight="1" outlineLevel="1">
      <c r="C1239" s="7">
        <v>1990.0</v>
      </c>
      <c r="D1239" s="7">
        <v>1991.0</v>
      </c>
      <c r="E1239" s="7">
        <v>1992.0</v>
      </c>
      <c r="F1239" s="7">
        <v>1993.0</v>
      </c>
      <c r="G1239" s="7">
        <v>1994.0</v>
      </c>
      <c r="H1239" s="7">
        <v>1995.0</v>
      </c>
      <c r="I1239" s="7">
        <v>1996.0</v>
      </c>
      <c r="J1239" s="7">
        <v>1997.0</v>
      </c>
      <c r="K1239" s="7">
        <v>1998.0</v>
      </c>
      <c r="L1239" s="7">
        <v>1999.0</v>
      </c>
      <c r="M1239" s="7">
        <v>2000.0</v>
      </c>
      <c r="N1239" s="7">
        <v>2001.0</v>
      </c>
      <c r="O1239" s="7">
        <v>2002.0</v>
      </c>
      <c r="P1239" s="7">
        <v>2003.0</v>
      </c>
      <c r="Q1239" s="7">
        <v>2004.0</v>
      </c>
      <c r="R1239" s="7">
        <v>2005.0</v>
      </c>
      <c r="S1239" s="7">
        <v>2006.0</v>
      </c>
      <c r="T1239" s="7">
        <v>2007.0</v>
      </c>
      <c r="U1239" s="7">
        <v>2008.0</v>
      </c>
      <c r="V1239" s="7">
        <v>2009.0</v>
      </c>
      <c r="W1239" s="7">
        <v>2010.0</v>
      </c>
      <c r="X1239" s="7">
        <v>2011.0</v>
      </c>
      <c r="Y1239" s="7">
        <v>2012.0</v>
      </c>
      <c r="Z1239" s="7">
        <v>2013.0</v>
      </c>
      <c r="AA1239" s="7">
        <v>2014.0</v>
      </c>
      <c r="AB1239" s="7">
        <v>2015.0</v>
      </c>
      <c r="AC1239" s="7">
        <v>2016.0</v>
      </c>
      <c r="AD1239" s="7">
        <v>2017.0</v>
      </c>
      <c r="AE1239" s="7">
        <v>2018.0</v>
      </c>
      <c r="AF1239" s="7">
        <v>2019.0</v>
      </c>
      <c r="AG1239" s="7">
        <v>2020.0</v>
      </c>
    </row>
    <row r="1240" ht="14.25" hidden="1" customHeight="1" outlineLevel="1">
      <c r="B1240" s="7" t="s">
        <v>6</v>
      </c>
      <c r="C1240" s="12">
        <f t="shared" ref="C1240:AF1240" si="311">C8+C249+C320+C391+C564+C737+C910+C947+C984+C1021+C1058+C1095+C1132</f>
        <v>177191.9377</v>
      </c>
      <c r="D1240" s="12">
        <f t="shared" si="311"/>
        <v>175784.5039</v>
      </c>
      <c r="E1240" s="12">
        <f t="shared" si="311"/>
        <v>174234.3857</v>
      </c>
      <c r="F1240" s="12">
        <f t="shared" si="311"/>
        <v>167679.5507</v>
      </c>
      <c r="G1240" s="12">
        <f t="shared" si="311"/>
        <v>158327.7436</v>
      </c>
      <c r="H1240" s="12">
        <f t="shared" si="311"/>
        <v>153523.6808</v>
      </c>
      <c r="I1240" s="12">
        <f t="shared" si="311"/>
        <v>150512.462</v>
      </c>
      <c r="J1240" s="12">
        <f t="shared" si="311"/>
        <v>145186.7595</v>
      </c>
      <c r="K1240" s="12">
        <f t="shared" si="311"/>
        <v>139678.7988</v>
      </c>
      <c r="L1240" s="12">
        <f t="shared" si="311"/>
        <v>129804.6772</v>
      </c>
      <c r="M1240" s="12">
        <f t="shared" si="311"/>
        <v>120471.1786</v>
      </c>
      <c r="N1240" s="12">
        <f t="shared" si="311"/>
        <v>116218.772</v>
      </c>
      <c r="O1240" s="12">
        <f t="shared" si="311"/>
        <v>111554.2768</v>
      </c>
      <c r="P1240" s="12">
        <f t="shared" si="311"/>
        <v>110173.715</v>
      </c>
      <c r="Q1240" s="12">
        <f t="shared" si="311"/>
        <v>110602.6276</v>
      </c>
      <c r="R1240" s="12">
        <f t="shared" si="311"/>
        <v>103857.513</v>
      </c>
      <c r="S1240" s="12">
        <f t="shared" si="311"/>
        <v>101314.5299</v>
      </c>
      <c r="T1240" s="12">
        <f t="shared" si="311"/>
        <v>95858.84389</v>
      </c>
      <c r="U1240" s="12">
        <f t="shared" si="311"/>
        <v>89093.81774</v>
      </c>
      <c r="V1240" s="12">
        <f t="shared" si="311"/>
        <v>78121.88079</v>
      </c>
      <c r="W1240" s="12">
        <f t="shared" si="311"/>
        <v>78281.29318</v>
      </c>
      <c r="X1240" s="12">
        <f t="shared" si="311"/>
        <v>69531.41501</v>
      </c>
      <c r="Y1240" s="12">
        <f t="shared" si="311"/>
        <v>67603.63868</v>
      </c>
      <c r="Z1240" s="12">
        <f t="shared" si="311"/>
        <v>66661.20136</v>
      </c>
      <c r="AA1240" s="12">
        <f t="shared" si="311"/>
        <v>60684.13209</v>
      </c>
      <c r="AB1240" s="12">
        <f t="shared" si="311"/>
        <v>62667.23415</v>
      </c>
      <c r="AC1240" s="12">
        <f t="shared" si="311"/>
        <v>61038.08602</v>
      </c>
      <c r="AD1240" s="12">
        <f t="shared" si="311"/>
        <v>57816.90087</v>
      </c>
      <c r="AE1240" s="12">
        <f t="shared" si="311"/>
        <v>55810.39303</v>
      </c>
      <c r="AF1240" s="12">
        <f t="shared" si="311"/>
        <v>53777.63223</v>
      </c>
      <c r="AG1240" s="12"/>
    </row>
    <row r="1241" ht="14.25" hidden="1" customHeight="1" outlineLevel="1">
      <c r="B1241" s="7" t="s">
        <v>7</v>
      </c>
      <c r="C1241" s="12">
        <f t="shared" ref="C1241:AF1241" si="312">C9+C250+C321+C392+C565+C738+C911+C948+C985+C1022+C1059+C1096+C1133</f>
        <v>106160.2109</v>
      </c>
      <c r="D1241" s="12">
        <f t="shared" si="312"/>
        <v>86015.696</v>
      </c>
      <c r="E1241" s="12">
        <f t="shared" si="312"/>
        <v>82912.72759</v>
      </c>
      <c r="F1241" s="12">
        <f t="shared" si="312"/>
        <v>100185.1833</v>
      </c>
      <c r="G1241" s="12">
        <f t="shared" si="312"/>
        <v>103164.4673</v>
      </c>
      <c r="H1241" s="12">
        <f t="shared" si="312"/>
        <v>102880.268</v>
      </c>
      <c r="I1241" s="12">
        <f t="shared" si="312"/>
        <v>102381.7094</v>
      </c>
      <c r="J1241" s="12">
        <f t="shared" si="312"/>
        <v>95040.69888</v>
      </c>
      <c r="K1241" s="12">
        <f t="shared" si="312"/>
        <v>93924.06392</v>
      </c>
      <c r="L1241" s="12">
        <f t="shared" si="312"/>
        <v>78445.27332</v>
      </c>
      <c r="M1241" s="12">
        <f t="shared" si="312"/>
        <v>78476.25325</v>
      </c>
      <c r="N1241" s="12">
        <f t="shared" si="312"/>
        <v>75703.63593</v>
      </c>
      <c r="O1241" s="12">
        <f t="shared" si="312"/>
        <v>73600.68919</v>
      </c>
      <c r="P1241" s="12">
        <f t="shared" si="312"/>
        <v>80505.01855</v>
      </c>
      <c r="Q1241" s="12">
        <f t="shared" si="312"/>
        <v>75104.7608</v>
      </c>
      <c r="R1241" s="12">
        <f t="shared" si="312"/>
        <v>74562.31768</v>
      </c>
      <c r="S1241" s="12">
        <f t="shared" si="312"/>
        <v>73926.70918</v>
      </c>
      <c r="T1241" s="12">
        <f t="shared" si="312"/>
        <v>76484.64123</v>
      </c>
      <c r="U1241" s="12">
        <f t="shared" si="312"/>
        <v>66339.5536</v>
      </c>
      <c r="V1241" s="12">
        <f t="shared" si="312"/>
        <v>53856.43388</v>
      </c>
      <c r="W1241" s="12">
        <f t="shared" si="312"/>
        <v>51330.28571</v>
      </c>
      <c r="X1241" s="12">
        <f t="shared" si="312"/>
        <v>59517.99386</v>
      </c>
      <c r="Y1241" s="12">
        <f t="shared" si="312"/>
        <v>50383.29638</v>
      </c>
      <c r="Z1241" s="12">
        <f t="shared" si="312"/>
        <v>42389.68362</v>
      </c>
      <c r="AA1241" s="12">
        <f t="shared" si="312"/>
        <v>42622.28977</v>
      </c>
      <c r="AB1241" s="12">
        <f t="shared" si="312"/>
        <v>41195.87208</v>
      </c>
      <c r="AC1241" s="12">
        <f t="shared" si="312"/>
        <v>37382.38814</v>
      </c>
      <c r="AD1241" s="12">
        <f t="shared" si="312"/>
        <v>36958.34551</v>
      </c>
      <c r="AE1241" s="12">
        <f t="shared" si="312"/>
        <v>35641.48418</v>
      </c>
      <c r="AF1241" s="12">
        <f t="shared" si="312"/>
        <v>31637.37511</v>
      </c>
      <c r="AG1241" s="12"/>
    </row>
    <row r="1242" ht="14.25" hidden="1" customHeight="1" outlineLevel="1">
      <c r="B1242" s="7" t="s">
        <v>10</v>
      </c>
      <c r="C1242" s="12">
        <f t="shared" ref="C1242:AF1242" si="313">C10+C251+C322+C393+C566+C739+C912+C949+C986+C1023+C1060+C1097+C1134</f>
        <v>376128.7612</v>
      </c>
      <c r="D1242" s="12">
        <f t="shared" si="313"/>
        <v>327849.9293</v>
      </c>
      <c r="E1242" s="12">
        <f t="shared" si="313"/>
        <v>281242.2315</v>
      </c>
      <c r="F1242" s="12">
        <f t="shared" si="313"/>
        <v>256226.2494</v>
      </c>
      <c r="G1242" s="12">
        <f t="shared" si="313"/>
        <v>217481.1644</v>
      </c>
      <c r="H1242" s="12">
        <f t="shared" si="313"/>
        <v>195121.9491</v>
      </c>
      <c r="I1242" s="12">
        <f t="shared" si="313"/>
        <v>184747.9904</v>
      </c>
      <c r="J1242" s="12">
        <f t="shared" si="313"/>
        <v>151831.0153</v>
      </c>
      <c r="K1242" s="12">
        <f t="shared" si="313"/>
        <v>116507.245</v>
      </c>
      <c r="L1242" s="12">
        <f t="shared" si="313"/>
        <v>90975.52051</v>
      </c>
      <c r="M1242" s="12">
        <f t="shared" si="313"/>
        <v>90369.07867</v>
      </c>
      <c r="N1242" s="12">
        <f t="shared" si="313"/>
        <v>86933.64976</v>
      </c>
      <c r="O1242" s="12">
        <f t="shared" si="313"/>
        <v>83482.64937</v>
      </c>
      <c r="P1242" s="12">
        <f t="shared" si="313"/>
        <v>82812.07124</v>
      </c>
      <c r="Q1242" s="12">
        <f t="shared" si="313"/>
        <v>81181.35425</v>
      </c>
      <c r="R1242" s="12">
        <f t="shared" si="313"/>
        <v>77740.57113</v>
      </c>
      <c r="S1242" s="12">
        <f t="shared" si="313"/>
        <v>77793.63442</v>
      </c>
      <c r="T1242" s="12">
        <f t="shared" si="313"/>
        <v>77708.65654</v>
      </c>
      <c r="U1242" s="12">
        <f t="shared" si="313"/>
        <v>71849.03487</v>
      </c>
      <c r="V1242" s="12">
        <f t="shared" si="313"/>
        <v>69437.628</v>
      </c>
      <c r="W1242" s="12">
        <f t="shared" si="313"/>
        <v>70710.22936</v>
      </c>
      <c r="X1242" s="12">
        <f t="shared" si="313"/>
        <v>69320.77263</v>
      </c>
      <c r="Y1242" s="12">
        <f t="shared" si="313"/>
        <v>67225.46045</v>
      </c>
      <c r="Z1242" s="12">
        <f t="shared" si="313"/>
        <v>66657.85368</v>
      </c>
      <c r="AA1242" s="12">
        <f t="shared" si="313"/>
        <v>64776.19528</v>
      </c>
      <c r="AB1242" s="12">
        <f t="shared" si="313"/>
        <v>65064.99011</v>
      </c>
      <c r="AC1242" s="12">
        <f t="shared" si="313"/>
        <v>60637.17173</v>
      </c>
      <c r="AD1242" s="12">
        <f t="shared" si="313"/>
        <v>60318.53497</v>
      </c>
      <c r="AE1242" s="12">
        <f t="shared" si="313"/>
        <v>58727.5727</v>
      </c>
      <c r="AF1242" s="12">
        <f t="shared" si="313"/>
        <v>54800.97291</v>
      </c>
      <c r="AG1242" s="12"/>
    </row>
    <row r="1243" ht="14.25" hidden="1" customHeight="1" outlineLevel="1">
      <c r="B1243" s="7" t="s">
        <v>11</v>
      </c>
      <c r="C1243" s="12">
        <f t="shared" ref="C1243:AF1243" si="314">C11+C252+C323+C394+C567+C740+C913+C950+C987+C1024+C1061+C1098+C1135</f>
        <v>36374.90653</v>
      </c>
      <c r="D1243" s="12">
        <f t="shared" si="314"/>
        <v>41068.77681</v>
      </c>
      <c r="E1243" s="12">
        <f t="shared" si="314"/>
        <v>36091.90052</v>
      </c>
      <c r="F1243" s="12">
        <f t="shared" si="314"/>
        <v>32845.91839</v>
      </c>
      <c r="G1243" s="12">
        <f t="shared" si="314"/>
        <v>31918.3816</v>
      </c>
      <c r="H1243" s="12">
        <f t="shared" si="314"/>
        <v>30738.97635</v>
      </c>
      <c r="I1243" s="12">
        <f t="shared" si="314"/>
        <v>33800.14257</v>
      </c>
      <c r="J1243" s="12">
        <f t="shared" si="314"/>
        <v>27828.89702</v>
      </c>
      <c r="K1243" s="12">
        <f t="shared" si="314"/>
        <v>25395.60287</v>
      </c>
      <c r="L1243" s="12">
        <f t="shared" si="314"/>
        <v>23597.98175</v>
      </c>
      <c r="M1243" s="12">
        <f t="shared" si="314"/>
        <v>21257.33756</v>
      </c>
      <c r="N1243" s="12">
        <f t="shared" si="314"/>
        <v>20972.13279</v>
      </c>
      <c r="O1243" s="12">
        <f t="shared" si="314"/>
        <v>20658.52136</v>
      </c>
      <c r="P1243" s="12">
        <f t="shared" si="314"/>
        <v>21635.15312</v>
      </c>
      <c r="Q1243" s="12">
        <f t="shared" si="314"/>
        <v>20569.80681</v>
      </c>
      <c r="R1243" s="12">
        <f t="shared" si="314"/>
        <v>19828.44476</v>
      </c>
      <c r="S1243" s="12">
        <f t="shared" si="314"/>
        <v>20459.48005</v>
      </c>
      <c r="T1243" s="12">
        <f t="shared" si="314"/>
        <v>19946.50103</v>
      </c>
      <c r="U1243" s="12">
        <f t="shared" si="314"/>
        <v>19081.3554</v>
      </c>
      <c r="V1243" s="12">
        <f t="shared" si="314"/>
        <v>17076.97846</v>
      </c>
      <c r="W1243" s="12">
        <f t="shared" si="314"/>
        <v>16954.62162</v>
      </c>
      <c r="X1243" s="12">
        <f t="shared" si="314"/>
        <v>15764.13556</v>
      </c>
      <c r="Y1243" s="12">
        <f t="shared" si="314"/>
        <v>14763.30716</v>
      </c>
      <c r="Z1243" s="12">
        <f t="shared" si="314"/>
        <v>14624.28462</v>
      </c>
      <c r="AA1243" s="12">
        <f t="shared" si="314"/>
        <v>13791.33539</v>
      </c>
      <c r="AB1243" s="12">
        <f t="shared" si="314"/>
        <v>13531.21743</v>
      </c>
      <c r="AC1243" s="12">
        <f t="shared" si="314"/>
        <v>13703.79006</v>
      </c>
      <c r="AD1243" s="12">
        <f t="shared" si="314"/>
        <v>13372.01591</v>
      </c>
      <c r="AE1243" s="12">
        <f t="shared" si="314"/>
        <v>13139.56717</v>
      </c>
      <c r="AF1243" s="12">
        <f t="shared" si="314"/>
        <v>12193.87459</v>
      </c>
      <c r="AG1243" s="12"/>
    </row>
    <row r="1244" ht="14.25" hidden="1" customHeight="1" outlineLevel="1">
      <c r="B1244" s="7" t="s">
        <v>15</v>
      </c>
      <c r="C1244" s="12">
        <f t="shared" ref="C1244:AF1244" si="315">C12+C253+C324+C395+C568+C741+C914+C951+C988+C1025+C1062+C1099+C1136</f>
        <v>1214712.921</v>
      </c>
      <c r="D1244" s="12">
        <f t="shared" si="315"/>
        <v>988965.2107</v>
      </c>
      <c r="E1244" s="12">
        <f t="shared" si="315"/>
        <v>872995.6352</v>
      </c>
      <c r="F1244" s="12">
        <f t="shared" si="315"/>
        <v>814988.6441</v>
      </c>
      <c r="G1244" s="12">
        <f t="shared" si="315"/>
        <v>734437.1083</v>
      </c>
      <c r="H1244" s="12">
        <f t="shared" si="315"/>
        <v>646950.254</v>
      </c>
      <c r="I1244" s="12">
        <f t="shared" si="315"/>
        <v>600520.1974</v>
      </c>
      <c r="J1244" s="12">
        <f t="shared" si="315"/>
        <v>558983.9855</v>
      </c>
      <c r="K1244" s="12">
        <f t="shared" si="315"/>
        <v>521560.2735</v>
      </c>
      <c r="L1244" s="12">
        <f t="shared" si="315"/>
        <v>491159.4623</v>
      </c>
      <c r="M1244" s="12">
        <f t="shared" si="315"/>
        <v>463057.5037</v>
      </c>
      <c r="N1244" s="12">
        <f t="shared" si="315"/>
        <v>451533.5084</v>
      </c>
      <c r="O1244" s="12">
        <f t="shared" si="315"/>
        <v>434462.1879</v>
      </c>
      <c r="P1244" s="12">
        <f t="shared" si="315"/>
        <v>421366.1321</v>
      </c>
      <c r="Q1244" s="12">
        <f t="shared" si="315"/>
        <v>406590.5318</v>
      </c>
      <c r="R1244" s="12">
        <f t="shared" si="315"/>
        <v>394238.3031</v>
      </c>
      <c r="S1244" s="12">
        <f t="shared" si="315"/>
        <v>393102.6169</v>
      </c>
      <c r="T1244" s="12">
        <f t="shared" si="315"/>
        <v>383035.5867</v>
      </c>
      <c r="U1244" s="12">
        <f t="shared" si="315"/>
        <v>374461.029</v>
      </c>
      <c r="V1244" s="12">
        <f t="shared" si="315"/>
        <v>348692.8338</v>
      </c>
      <c r="W1244" s="12">
        <f t="shared" si="315"/>
        <v>358899.8882</v>
      </c>
      <c r="X1244" s="12">
        <f t="shared" si="315"/>
        <v>351879.8047</v>
      </c>
      <c r="Y1244" s="12">
        <f t="shared" si="315"/>
        <v>348156.104</v>
      </c>
      <c r="Z1244" s="12">
        <f t="shared" si="315"/>
        <v>348236.4433</v>
      </c>
      <c r="AA1244" s="12">
        <f t="shared" si="315"/>
        <v>336848.5592</v>
      </c>
      <c r="AB1244" s="12">
        <f t="shared" si="315"/>
        <v>333462.229</v>
      </c>
      <c r="AC1244" s="12">
        <f t="shared" si="315"/>
        <v>324567.9476</v>
      </c>
      <c r="AD1244" s="12">
        <f t="shared" si="315"/>
        <v>318085.4489</v>
      </c>
      <c r="AE1244" s="12">
        <f t="shared" si="315"/>
        <v>306711.9935</v>
      </c>
      <c r="AF1244" s="12">
        <f t="shared" si="315"/>
        <v>292120.0766</v>
      </c>
      <c r="AG1244" s="12"/>
    </row>
    <row r="1245" ht="14.25" hidden="1" customHeight="1" outlineLevel="1">
      <c r="B1245" s="7" t="s">
        <v>12</v>
      </c>
      <c r="C1245" s="12">
        <f t="shared" ref="C1245:AF1245" si="316">C13+C254+C325+C396+C569+C742+C915+C952+C989+C1026+C1063+C1100+C1137</f>
        <v>15050.0661</v>
      </c>
      <c r="D1245" s="12">
        <f t="shared" si="316"/>
        <v>13788.09853</v>
      </c>
      <c r="E1245" s="12">
        <f t="shared" si="316"/>
        <v>10158.16537</v>
      </c>
      <c r="F1245" s="12">
        <f t="shared" si="316"/>
        <v>8335.00501</v>
      </c>
      <c r="G1245" s="12">
        <f t="shared" si="316"/>
        <v>9149.89584</v>
      </c>
      <c r="H1245" s="12">
        <f t="shared" si="316"/>
        <v>7284.56008</v>
      </c>
      <c r="I1245" s="12">
        <f t="shared" si="316"/>
        <v>6509.88747</v>
      </c>
      <c r="J1245" s="12">
        <f t="shared" si="316"/>
        <v>5720.4207</v>
      </c>
      <c r="K1245" s="12">
        <f t="shared" si="316"/>
        <v>5194.33583</v>
      </c>
      <c r="L1245" s="12">
        <f t="shared" si="316"/>
        <v>4923.86941</v>
      </c>
      <c r="M1245" s="12">
        <f t="shared" si="316"/>
        <v>4675.86108</v>
      </c>
      <c r="N1245" s="12">
        <f t="shared" si="316"/>
        <v>4695.42973</v>
      </c>
      <c r="O1245" s="12">
        <f t="shared" si="316"/>
        <v>4553.16511</v>
      </c>
      <c r="P1245" s="12">
        <f t="shared" si="316"/>
        <v>4631.12396</v>
      </c>
      <c r="Q1245" s="12">
        <f t="shared" si="316"/>
        <v>4612.49514</v>
      </c>
      <c r="R1245" s="12">
        <f t="shared" si="316"/>
        <v>4463.60321</v>
      </c>
      <c r="S1245" s="12">
        <f t="shared" si="316"/>
        <v>4007.43239</v>
      </c>
      <c r="T1245" s="12">
        <f t="shared" si="316"/>
        <v>4894.39964</v>
      </c>
      <c r="U1245" s="12">
        <f t="shared" si="316"/>
        <v>4316.4975</v>
      </c>
      <c r="V1245" s="12">
        <f t="shared" si="316"/>
        <v>3532.72197</v>
      </c>
      <c r="W1245" s="12">
        <f t="shared" si="316"/>
        <v>4628.80215</v>
      </c>
      <c r="X1245" s="12">
        <f t="shared" si="316"/>
        <v>4813.42388</v>
      </c>
      <c r="Y1245" s="12">
        <f t="shared" si="316"/>
        <v>3841.02947</v>
      </c>
      <c r="Z1245" s="12">
        <f t="shared" si="316"/>
        <v>4442.63841</v>
      </c>
      <c r="AA1245" s="12">
        <f t="shared" si="316"/>
        <v>4160.80097</v>
      </c>
      <c r="AB1245" s="12">
        <f t="shared" si="316"/>
        <v>3538.65114</v>
      </c>
      <c r="AC1245" s="12">
        <f t="shared" si="316"/>
        <v>3689.1106</v>
      </c>
      <c r="AD1245" s="12">
        <f t="shared" si="316"/>
        <v>3972.98891</v>
      </c>
      <c r="AE1245" s="12">
        <f t="shared" si="316"/>
        <v>3609.40759</v>
      </c>
      <c r="AF1245" s="12">
        <f t="shared" si="316"/>
        <v>2328.36657</v>
      </c>
      <c r="AG1245" s="12"/>
    </row>
    <row r="1246" ht="14.25" hidden="1" customHeight="1" outlineLevel="1">
      <c r="B1246" s="7" t="s">
        <v>18</v>
      </c>
      <c r="C1246" s="12">
        <f t="shared" ref="C1246:AF1246" si="317">C14+C255+C326+C397+C570+C743+C916+C953+C990+C1027+C1064+C1101+C1138</f>
        <v>33691.20061</v>
      </c>
      <c r="D1246" s="12">
        <f t="shared" si="317"/>
        <v>33313.8843</v>
      </c>
      <c r="E1246" s="12">
        <f t="shared" si="317"/>
        <v>32565.36859</v>
      </c>
      <c r="F1246" s="12">
        <f t="shared" si="317"/>
        <v>30970.274</v>
      </c>
      <c r="G1246" s="12">
        <f t="shared" si="317"/>
        <v>31480.92252</v>
      </c>
      <c r="H1246" s="12">
        <f t="shared" si="317"/>
        <v>29910.67617</v>
      </c>
      <c r="I1246" s="12">
        <f t="shared" si="317"/>
        <v>28736.63678</v>
      </c>
      <c r="J1246" s="12">
        <f t="shared" si="317"/>
        <v>30139.12046</v>
      </c>
      <c r="K1246" s="12">
        <f t="shared" si="317"/>
        <v>30707.609</v>
      </c>
      <c r="L1246" s="12">
        <f t="shared" si="317"/>
        <v>28286.87765</v>
      </c>
      <c r="M1246" s="12">
        <f t="shared" si="317"/>
        <v>26583.20933</v>
      </c>
      <c r="N1246" s="12">
        <f t="shared" si="317"/>
        <v>26375.97666</v>
      </c>
      <c r="O1246" s="12">
        <f t="shared" si="317"/>
        <v>23132.99241</v>
      </c>
      <c r="P1246" s="12">
        <f t="shared" si="317"/>
        <v>21293.83834</v>
      </c>
      <c r="Q1246" s="12">
        <f t="shared" si="317"/>
        <v>20483.16322</v>
      </c>
      <c r="R1246" s="12">
        <f t="shared" si="317"/>
        <v>20597.66868</v>
      </c>
      <c r="S1246" s="12">
        <f t="shared" si="317"/>
        <v>19507.49011</v>
      </c>
      <c r="T1246" s="12">
        <f t="shared" si="317"/>
        <v>18608.35233</v>
      </c>
      <c r="U1246" s="12">
        <f t="shared" si="317"/>
        <v>17305.82487</v>
      </c>
      <c r="V1246" s="12">
        <f t="shared" si="317"/>
        <v>15047.53483</v>
      </c>
      <c r="W1246" s="12">
        <f t="shared" si="317"/>
        <v>14287.19205</v>
      </c>
      <c r="X1246" s="12">
        <f t="shared" si="317"/>
        <v>13069.72103</v>
      </c>
      <c r="Y1246" s="12">
        <f t="shared" si="317"/>
        <v>13152.11484</v>
      </c>
      <c r="Z1246" s="12">
        <f t="shared" si="317"/>
        <v>13315.20379</v>
      </c>
      <c r="AA1246" s="12">
        <f t="shared" si="317"/>
        <v>12621.85979</v>
      </c>
      <c r="AB1246" s="12">
        <f t="shared" si="317"/>
        <v>12868.52138</v>
      </c>
      <c r="AC1246" s="12">
        <f t="shared" si="317"/>
        <v>12878.27331</v>
      </c>
      <c r="AD1246" s="12">
        <f t="shared" si="317"/>
        <v>12925.11486</v>
      </c>
      <c r="AE1246" s="12">
        <f t="shared" si="317"/>
        <v>12934.98119</v>
      </c>
      <c r="AF1246" s="12">
        <f t="shared" si="317"/>
        <v>11930.57331</v>
      </c>
      <c r="AG1246" s="12"/>
    </row>
    <row r="1247" ht="14.25" hidden="1" customHeight="1" outlineLevel="1">
      <c r="B1247" s="7" t="s">
        <v>16</v>
      </c>
      <c r="C1247" s="12">
        <f t="shared" ref="C1247:AF1247" si="318">C15+C256+C327+C398+C571+C744+C917+C954+C991+C1028+C1065+C1102+C1139</f>
        <v>75484.97397</v>
      </c>
      <c r="D1247" s="12">
        <f t="shared" si="318"/>
        <v>74564.12774</v>
      </c>
      <c r="E1247" s="12">
        <f t="shared" si="318"/>
        <v>74675.00704</v>
      </c>
      <c r="F1247" s="12">
        <f t="shared" si="318"/>
        <v>73094.71389</v>
      </c>
      <c r="G1247" s="12">
        <f t="shared" si="318"/>
        <v>74048.70226</v>
      </c>
      <c r="H1247" s="12">
        <f t="shared" si="318"/>
        <v>72773.04729</v>
      </c>
      <c r="I1247" s="12">
        <f t="shared" si="318"/>
        <v>73875.50942</v>
      </c>
      <c r="J1247" s="12">
        <f t="shared" si="318"/>
        <v>76203.097</v>
      </c>
      <c r="K1247" s="12">
        <f t="shared" si="318"/>
        <v>78378.238</v>
      </c>
      <c r="L1247" s="12">
        <f t="shared" si="318"/>
        <v>77271.99826</v>
      </c>
      <c r="M1247" s="12">
        <f t="shared" si="318"/>
        <v>78252.78029</v>
      </c>
      <c r="N1247" s="12">
        <f t="shared" si="318"/>
        <v>71851.0314</v>
      </c>
      <c r="O1247" s="12">
        <f t="shared" si="318"/>
        <v>70954.60117</v>
      </c>
      <c r="P1247" s="12">
        <f t="shared" si="318"/>
        <v>71209.54806</v>
      </c>
      <c r="Q1247" s="12">
        <f t="shared" si="318"/>
        <v>72228.56626</v>
      </c>
      <c r="R1247" s="12">
        <f t="shared" si="318"/>
        <v>72514.23374</v>
      </c>
      <c r="S1247" s="12">
        <f t="shared" si="318"/>
        <v>70398.61315</v>
      </c>
      <c r="T1247" s="12">
        <f t="shared" si="318"/>
        <v>69683.5297</v>
      </c>
      <c r="U1247" s="12">
        <f t="shared" si="318"/>
        <v>65918.69309</v>
      </c>
      <c r="V1247" s="12">
        <f t="shared" si="318"/>
        <v>61208.52451</v>
      </c>
      <c r="W1247" s="12">
        <f t="shared" si="318"/>
        <v>46675.18331</v>
      </c>
      <c r="X1247" s="12">
        <f t="shared" si="318"/>
        <v>41536.69143</v>
      </c>
      <c r="Y1247" s="12">
        <f t="shared" si="318"/>
        <v>39249.32426</v>
      </c>
      <c r="Z1247" s="12">
        <f t="shared" si="318"/>
        <v>36488.5045</v>
      </c>
      <c r="AA1247" s="12">
        <f t="shared" si="318"/>
        <v>35980.48102</v>
      </c>
      <c r="AB1247" s="12">
        <f t="shared" si="318"/>
        <v>33332.2057</v>
      </c>
      <c r="AC1247" s="12">
        <f t="shared" si="318"/>
        <v>31821.85881</v>
      </c>
      <c r="AD1247" s="12">
        <f t="shared" si="318"/>
        <v>32490.77825</v>
      </c>
      <c r="AE1247" s="12">
        <f t="shared" si="318"/>
        <v>30765.68202</v>
      </c>
      <c r="AF1247" s="12">
        <f t="shared" si="318"/>
        <v>29783.18134</v>
      </c>
      <c r="AG1247" s="12"/>
    </row>
    <row r="1248" ht="14.25" hidden="1" customHeight="1" outlineLevel="1">
      <c r="B1248" s="7" t="s">
        <v>31</v>
      </c>
      <c r="C1248" s="12">
        <f t="shared" ref="C1248:AF1248" si="319">C16+C257+C328+C399+C572+C745+C918+C955+C992+C1029+C1066+C1103+C1140</f>
        <v>397317.896</v>
      </c>
      <c r="D1248" s="12">
        <f t="shared" si="319"/>
        <v>371128.8685</v>
      </c>
      <c r="E1248" s="12">
        <f t="shared" si="319"/>
        <v>351017.0785</v>
      </c>
      <c r="F1248" s="12">
        <f t="shared" si="319"/>
        <v>335722.3402</v>
      </c>
      <c r="G1248" s="12">
        <f t="shared" si="319"/>
        <v>332307.1857</v>
      </c>
      <c r="H1248" s="12">
        <f t="shared" si="319"/>
        <v>316710.6782</v>
      </c>
      <c r="I1248" s="12">
        <f t="shared" si="319"/>
        <v>299055.1163</v>
      </c>
      <c r="J1248" s="12">
        <f t="shared" si="319"/>
        <v>302114.8393</v>
      </c>
      <c r="K1248" s="12">
        <f t="shared" si="319"/>
        <v>290286.6607</v>
      </c>
      <c r="L1248" s="12">
        <f t="shared" si="319"/>
        <v>290611.1898</v>
      </c>
      <c r="M1248" s="12">
        <f t="shared" si="319"/>
        <v>279015.2324</v>
      </c>
      <c r="N1248" s="12">
        <f t="shared" si="319"/>
        <v>262725.4748</v>
      </c>
      <c r="O1248" s="12">
        <f t="shared" si="319"/>
        <v>270291.2487</v>
      </c>
      <c r="P1248" s="12">
        <f t="shared" si="319"/>
        <v>256217.5247</v>
      </c>
      <c r="Q1248" s="12">
        <f t="shared" si="319"/>
        <v>256370.5532</v>
      </c>
      <c r="R1248" s="12">
        <f t="shared" si="319"/>
        <v>250463.0243</v>
      </c>
      <c r="S1248" s="12">
        <f t="shared" si="319"/>
        <v>239032.077</v>
      </c>
      <c r="T1248" s="12">
        <f t="shared" si="319"/>
        <v>237345.8849</v>
      </c>
      <c r="U1248" s="12">
        <f t="shared" si="319"/>
        <v>170806.9423</v>
      </c>
      <c r="V1248" s="12">
        <f t="shared" si="319"/>
        <v>156327.9358</v>
      </c>
      <c r="W1248" s="12">
        <f t="shared" si="319"/>
        <v>148082.7895</v>
      </c>
      <c r="X1248" s="12">
        <f t="shared" si="319"/>
        <v>149582.4198</v>
      </c>
      <c r="Y1248" s="12">
        <f t="shared" si="319"/>
        <v>140943.4649</v>
      </c>
      <c r="Z1248" s="12">
        <f t="shared" si="319"/>
        <v>134929.6547</v>
      </c>
      <c r="AA1248" s="12">
        <f t="shared" si="319"/>
        <v>132113.7772</v>
      </c>
      <c r="AB1248" s="12">
        <f t="shared" si="319"/>
        <v>137326.2935</v>
      </c>
      <c r="AC1248" s="12">
        <f t="shared" si="319"/>
        <v>131064.4771</v>
      </c>
      <c r="AD1248" s="12">
        <f t="shared" si="319"/>
        <v>131864.9156</v>
      </c>
      <c r="AE1248" s="12">
        <f t="shared" si="319"/>
        <v>133058.7614</v>
      </c>
      <c r="AF1248" s="12">
        <f t="shared" si="319"/>
        <v>125881.8489</v>
      </c>
      <c r="AG1248" s="12"/>
    </row>
    <row r="1249" ht="14.25" hidden="1" customHeight="1" outlineLevel="1">
      <c r="B1249" s="7" t="s">
        <v>14</v>
      </c>
      <c r="C1249" s="12">
        <f t="shared" ref="C1249:AF1249" si="320">C17+C258+C329+C400+C573+C746+C919+C956+C993+C1030+C1067+C1104+C1141</f>
        <v>657367.7051</v>
      </c>
      <c r="D1249" s="12">
        <f t="shared" si="320"/>
        <v>641470.3556</v>
      </c>
      <c r="E1249" s="12">
        <f t="shared" si="320"/>
        <v>590246.4869</v>
      </c>
      <c r="F1249" s="12">
        <f t="shared" si="320"/>
        <v>548542.9341</v>
      </c>
      <c r="G1249" s="12">
        <f t="shared" si="320"/>
        <v>515454.1041</v>
      </c>
      <c r="H1249" s="12">
        <f t="shared" si="320"/>
        <v>501564.3232</v>
      </c>
      <c r="I1249" s="12">
        <f t="shared" si="320"/>
        <v>497871.9614</v>
      </c>
      <c r="J1249" s="12">
        <f t="shared" si="320"/>
        <v>458773.7901</v>
      </c>
      <c r="K1249" s="12">
        <f t="shared" si="320"/>
        <v>457842.3104</v>
      </c>
      <c r="L1249" s="12">
        <f t="shared" si="320"/>
        <v>427488.9514</v>
      </c>
      <c r="M1249" s="12">
        <f t="shared" si="320"/>
        <v>386444.8525</v>
      </c>
      <c r="N1249" s="12">
        <f t="shared" si="320"/>
        <v>370760.6203</v>
      </c>
      <c r="O1249" s="12">
        <f t="shared" si="320"/>
        <v>353192.3389</v>
      </c>
      <c r="P1249" s="12">
        <f t="shared" si="320"/>
        <v>345330.178</v>
      </c>
      <c r="Q1249" s="12">
        <f t="shared" si="320"/>
        <v>333453.2021</v>
      </c>
      <c r="R1249" s="12">
        <f t="shared" si="320"/>
        <v>319166.5875</v>
      </c>
      <c r="S1249" s="12">
        <f t="shared" si="320"/>
        <v>298402.1225</v>
      </c>
      <c r="T1249" s="12">
        <f t="shared" si="320"/>
        <v>284053.463</v>
      </c>
      <c r="U1249" s="12">
        <f t="shared" si="320"/>
        <v>267352.5755</v>
      </c>
      <c r="V1249" s="12">
        <f t="shared" si="320"/>
        <v>248575.3891</v>
      </c>
      <c r="W1249" s="12">
        <f t="shared" si="320"/>
        <v>247144.5052</v>
      </c>
      <c r="X1249" s="12">
        <f t="shared" si="320"/>
        <v>225446.354</v>
      </c>
      <c r="Y1249" s="12">
        <f t="shared" si="320"/>
        <v>224355.1728</v>
      </c>
      <c r="Z1249" s="12">
        <f t="shared" si="320"/>
        <v>220225.3632</v>
      </c>
      <c r="AA1249" s="12">
        <f t="shared" si="320"/>
        <v>200897.2908</v>
      </c>
      <c r="AB1249" s="12">
        <f t="shared" si="320"/>
        <v>199666.6304</v>
      </c>
      <c r="AC1249" s="12">
        <f t="shared" si="320"/>
        <v>195182.4296</v>
      </c>
      <c r="AD1249" s="12">
        <f t="shared" si="320"/>
        <v>191271.5164</v>
      </c>
      <c r="AE1249" s="12">
        <f t="shared" si="320"/>
        <v>182119.9074</v>
      </c>
      <c r="AF1249" s="12">
        <f t="shared" si="320"/>
        <v>174419.6961</v>
      </c>
      <c r="AG1249" s="12"/>
    </row>
    <row r="1250" ht="14.25" hidden="1" customHeight="1" outlineLevel="1">
      <c r="B1250" s="7" t="s">
        <v>8</v>
      </c>
      <c r="C1250" s="12">
        <f t="shared" ref="C1250:AF1250" si="321">C18+C259+C330+C401+C574+C747+C920+C957+C994+C1031+C1068+C1105+C1142</f>
        <v>56701.19932</v>
      </c>
      <c r="D1250" s="12">
        <f t="shared" si="321"/>
        <v>44106.91604</v>
      </c>
      <c r="E1250" s="12">
        <f t="shared" si="321"/>
        <v>38335.75441</v>
      </c>
      <c r="F1250" s="12">
        <f t="shared" si="321"/>
        <v>39071.62101</v>
      </c>
      <c r="G1250" s="12">
        <f t="shared" si="321"/>
        <v>38182.19051</v>
      </c>
      <c r="H1250" s="12">
        <f t="shared" si="321"/>
        <v>36531.3993</v>
      </c>
      <c r="I1250" s="12">
        <f t="shared" si="321"/>
        <v>35427.15957</v>
      </c>
      <c r="J1250" s="12">
        <f t="shared" si="321"/>
        <v>36103.76646</v>
      </c>
      <c r="K1250" s="12">
        <f t="shared" si="321"/>
        <v>37282.4121</v>
      </c>
      <c r="L1250" s="12">
        <f t="shared" si="321"/>
        <v>37329.52361</v>
      </c>
      <c r="M1250" s="12">
        <f t="shared" si="321"/>
        <v>31800.5229</v>
      </c>
      <c r="N1250" s="12">
        <f t="shared" si="321"/>
        <v>31578.1169</v>
      </c>
      <c r="O1250" s="12">
        <f t="shared" si="321"/>
        <v>30990.54897</v>
      </c>
      <c r="P1250" s="12">
        <f t="shared" si="321"/>
        <v>32404.06056</v>
      </c>
      <c r="Q1250" s="12">
        <f t="shared" si="321"/>
        <v>31019.32662</v>
      </c>
      <c r="R1250" s="12">
        <f t="shared" si="321"/>
        <v>31298.68534</v>
      </c>
      <c r="S1250" s="12">
        <f t="shared" si="321"/>
        <v>29670.23833</v>
      </c>
      <c r="T1250" s="12">
        <f t="shared" si="321"/>
        <v>29833.60947</v>
      </c>
      <c r="U1250" s="12">
        <f t="shared" si="321"/>
        <v>29255.47835</v>
      </c>
      <c r="V1250" s="12">
        <f t="shared" si="321"/>
        <v>27800.01727</v>
      </c>
      <c r="W1250" s="12">
        <f t="shared" si="321"/>
        <v>25459.6905</v>
      </c>
      <c r="X1250" s="12">
        <f t="shared" si="321"/>
        <v>24417.01387</v>
      </c>
      <c r="Y1250" s="12">
        <f t="shared" si="321"/>
        <v>23062.98659</v>
      </c>
      <c r="Z1250" s="12">
        <f t="shared" si="321"/>
        <v>21705.33624</v>
      </c>
      <c r="AA1250" s="12">
        <f t="shared" si="321"/>
        <v>19483.2719</v>
      </c>
      <c r="AB1250" s="12">
        <f t="shared" si="321"/>
        <v>20831.61984</v>
      </c>
      <c r="AC1250" s="12">
        <f t="shared" si="321"/>
        <v>20213.30149</v>
      </c>
      <c r="AD1250" s="12">
        <f t="shared" si="321"/>
        <v>19960.78815</v>
      </c>
      <c r="AE1250" s="12">
        <f t="shared" si="321"/>
        <v>19169.25009</v>
      </c>
      <c r="AF1250" s="12">
        <f t="shared" si="321"/>
        <v>18646.34014</v>
      </c>
      <c r="AG1250" s="12"/>
    </row>
    <row r="1251" ht="14.25" hidden="1" customHeight="1" outlineLevel="1">
      <c r="B1251" s="7" t="s">
        <v>19</v>
      </c>
      <c r="C1251" s="12">
        <f t="shared" ref="C1251:AF1251" si="322">C19+C260+C331+C402+C575+C748+C921+C958+C995+C1032+C1069+C1106+C1143</f>
        <v>894713.3032</v>
      </c>
      <c r="D1251" s="12">
        <f t="shared" si="322"/>
        <v>867596.7463</v>
      </c>
      <c r="E1251" s="12">
        <f t="shared" si="322"/>
        <v>828168.3709</v>
      </c>
      <c r="F1251" s="12">
        <f t="shared" si="322"/>
        <v>803073.9548</v>
      </c>
      <c r="G1251" s="12">
        <f t="shared" si="322"/>
        <v>771078.9079</v>
      </c>
      <c r="H1251" s="12">
        <f t="shared" si="322"/>
        <v>758334.7254</v>
      </c>
      <c r="I1251" s="12">
        <f t="shared" si="322"/>
        <v>723501.3738</v>
      </c>
      <c r="J1251" s="12">
        <f t="shared" si="322"/>
        <v>699769.0104</v>
      </c>
      <c r="K1251" s="12">
        <f t="shared" si="322"/>
        <v>669486.28</v>
      </c>
      <c r="L1251" s="12">
        <f t="shared" si="322"/>
        <v>639666.4798</v>
      </c>
      <c r="M1251" s="12">
        <f t="shared" si="322"/>
        <v>580507.6438</v>
      </c>
      <c r="N1251" s="12">
        <f t="shared" si="322"/>
        <v>555254.3302</v>
      </c>
      <c r="O1251" s="12">
        <f t="shared" si="322"/>
        <v>493373.2244</v>
      </c>
      <c r="P1251" s="12">
        <f t="shared" si="322"/>
        <v>501194.0863</v>
      </c>
      <c r="Q1251" s="12">
        <f t="shared" si="322"/>
        <v>468444.6477</v>
      </c>
      <c r="R1251" s="12">
        <f t="shared" si="322"/>
        <v>473823.2365</v>
      </c>
      <c r="S1251" s="12">
        <f t="shared" si="322"/>
        <v>469929.3285</v>
      </c>
      <c r="T1251" s="12">
        <f t="shared" si="322"/>
        <v>483419.0626</v>
      </c>
      <c r="U1251" s="12">
        <f t="shared" si="322"/>
        <v>472685.9519</v>
      </c>
      <c r="V1251" s="12">
        <f t="shared" si="322"/>
        <v>431096.2716</v>
      </c>
      <c r="W1251" s="12">
        <f t="shared" si="322"/>
        <v>419687.8704</v>
      </c>
      <c r="X1251" s="12">
        <f t="shared" si="322"/>
        <v>365860.3717</v>
      </c>
      <c r="Y1251" s="12">
        <f t="shared" si="322"/>
        <v>384675.9488</v>
      </c>
      <c r="Z1251" s="12">
        <f t="shared" si="322"/>
        <v>362242.9394</v>
      </c>
      <c r="AA1251" s="12">
        <f t="shared" si="322"/>
        <v>337295.9463</v>
      </c>
      <c r="AB1251" s="12">
        <f t="shared" si="322"/>
        <v>337591.8081</v>
      </c>
      <c r="AC1251" s="12">
        <f t="shared" si="322"/>
        <v>331319.5413</v>
      </c>
      <c r="AD1251" s="12">
        <f t="shared" si="322"/>
        <v>333084.1871</v>
      </c>
      <c r="AE1251" s="12">
        <f t="shared" si="322"/>
        <v>310636.9762</v>
      </c>
      <c r="AF1251" s="12">
        <f t="shared" si="322"/>
        <v>304911.0218</v>
      </c>
      <c r="AG1251" s="12"/>
    </row>
    <row r="1252" ht="14.25" hidden="1" customHeight="1" outlineLevel="1">
      <c r="B1252" s="7" t="s">
        <v>9</v>
      </c>
      <c r="C1252" s="12">
        <f t="shared" ref="C1252:AF1252" si="323">C20+C261+C332+C403+C576+C749+C922+C959+C996+C1033+C1070+C1107+C1144</f>
        <v>2435.53891</v>
      </c>
      <c r="D1252" s="12">
        <f t="shared" si="323"/>
        <v>2509.16873</v>
      </c>
      <c r="E1252" s="12">
        <f t="shared" si="323"/>
        <v>2660.38883</v>
      </c>
      <c r="F1252" s="12">
        <f t="shared" si="323"/>
        <v>2692.47171</v>
      </c>
      <c r="G1252" s="12">
        <f t="shared" si="323"/>
        <v>2781.64978</v>
      </c>
      <c r="H1252" s="12">
        <f t="shared" si="323"/>
        <v>2730.73013</v>
      </c>
      <c r="I1252" s="12">
        <f t="shared" si="323"/>
        <v>2801.30123</v>
      </c>
      <c r="J1252" s="12">
        <f t="shared" si="323"/>
        <v>2823.26907</v>
      </c>
      <c r="K1252" s="12">
        <f t="shared" si="323"/>
        <v>2846.2862</v>
      </c>
      <c r="L1252" s="12">
        <f t="shared" si="323"/>
        <v>2865.77582</v>
      </c>
      <c r="M1252" s="12">
        <f t="shared" si="323"/>
        <v>2805.87036</v>
      </c>
      <c r="N1252" s="12">
        <f t="shared" si="323"/>
        <v>2705.16646</v>
      </c>
      <c r="O1252" s="12">
        <f t="shared" si="323"/>
        <v>2686.00876</v>
      </c>
      <c r="P1252" s="12">
        <f t="shared" si="323"/>
        <v>2672.61591</v>
      </c>
      <c r="Q1252" s="12">
        <f t="shared" si="323"/>
        <v>2237.47237</v>
      </c>
      <c r="R1252" s="12">
        <f t="shared" si="323"/>
        <v>2018.92496</v>
      </c>
      <c r="S1252" s="12">
        <f t="shared" si="323"/>
        <v>1906.9744</v>
      </c>
      <c r="T1252" s="12">
        <f t="shared" si="323"/>
        <v>1879.68379</v>
      </c>
      <c r="U1252" s="12">
        <f t="shared" si="323"/>
        <v>1714.40279</v>
      </c>
      <c r="V1252" s="12">
        <f t="shared" si="323"/>
        <v>1586.12412</v>
      </c>
      <c r="W1252" s="12">
        <f t="shared" si="323"/>
        <v>1619.25887</v>
      </c>
      <c r="X1252" s="12">
        <f t="shared" si="323"/>
        <v>1598.17007</v>
      </c>
      <c r="Y1252" s="12">
        <f t="shared" si="323"/>
        <v>1394.84566</v>
      </c>
      <c r="Z1252" s="12">
        <f t="shared" si="323"/>
        <v>1186.84279</v>
      </c>
      <c r="AA1252" s="12">
        <f t="shared" si="323"/>
        <v>1273.80477</v>
      </c>
      <c r="AB1252" s="12">
        <f t="shared" si="323"/>
        <v>1173.0495</v>
      </c>
      <c r="AC1252" s="12">
        <f t="shared" si="323"/>
        <v>1295.39998</v>
      </c>
      <c r="AD1252" s="12">
        <f t="shared" si="323"/>
        <v>1288.92687</v>
      </c>
      <c r="AE1252" s="12">
        <f t="shared" si="323"/>
        <v>1294.89475</v>
      </c>
      <c r="AF1252" s="12">
        <f t="shared" si="323"/>
        <v>1265.09739</v>
      </c>
      <c r="AG1252" s="12"/>
    </row>
    <row r="1253" ht="14.25" hidden="1" customHeight="1" outlineLevel="1">
      <c r="B1253" s="7" t="s">
        <v>20</v>
      </c>
      <c r="C1253" s="12">
        <f t="shared" ref="C1253:AF1253" si="324">C21+C262+C333+C404+C577+C750+C923+C960+C997+C1034+C1071+C1108+C1145</f>
        <v>18726.59861</v>
      </c>
      <c r="D1253" s="12">
        <f t="shared" si="324"/>
        <v>16202.632</v>
      </c>
      <c r="E1253" s="12">
        <f t="shared" si="324"/>
        <v>13281.84016</v>
      </c>
      <c r="F1253" s="12">
        <f t="shared" si="324"/>
        <v>13337.98789</v>
      </c>
      <c r="G1253" s="12">
        <f t="shared" si="324"/>
        <v>12935.95928</v>
      </c>
      <c r="H1253" s="12">
        <f t="shared" si="324"/>
        <v>11882.06015</v>
      </c>
      <c r="I1253" s="12">
        <f t="shared" si="324"/>
        <v>12131.69329</v>
      </c>
      <c r="J1253" s="12">
        <f t="shared" si="324"/>
        <v>13050.49123</v>
      </c>
      <c r="K1253" s="12">
        <f t="shared" si="324"/>
        <v>12656.15604</v>
      </c>
      <c r="L1253" s="12">
        <f t="shared" si="324"/>
        <v>12451.57598</v>
      </c>
      <c r="M1253" s="12">
        <f t="shared" si="324"/>
        <v>11520.0918</v>
      </c>
      <c r="N1253" s="12">
        <f t="shared" si="324"/>
        <v>11706.92122</v>
      </c>
      <c r="O1253" s="12">
        <f t="shared" si="324"/>
        <v>11733.69448</v>
      </c>
      <c r="P1253" s="12">
        <f t="shared" si="324"/>
        <v>12426.7906</v>
      </c>
      <c r="Q1253" s="12">
        <f t="shared" si="324"/>
        <v>13291.54907</v>
      </c>
      <c r="R1253" s="12">
        <f t="shared" si="324"/>
        <v>12721.35596</v>
      </c>
      <c r="S1253" s="12">
        <f t="shared" si="324"/>
        <v>12654.89654</v>
      </c>
      <c r="T1253" s="12">
        <f t="shared" si="324"/>
        <v>12788.48944</v>
      </c>
      <c r="U1253" s="12">
        <f t="shared" si="324"/>
        <v>12093.17081</v>
      </c>
      <c r="V1253" s="12">
        <f t="shared" si="324"/>
        <v>11463.17304</v>
      </c>
      <c r="W1253" s="12">
        <f t="shared" si="324"/>
        <v>11610.29351</v>
      </c>
      <c r="X1253" s="12">
        <f t="shared" si="324"/>
        <v>6286.88437</v>
      </c>
      <c r="Y1253" s="12">
        <f t="shared" si="324"/>
        <v>6313.01599</v>
      </c>
      <c r="Z1253" s="12">
        <f t="shared" si="324"/>
        <v>5984.42197</v>
      </c>
      <c r="AA1253" s="12">
        <f t="shared" si="324"/>
        <v>6120.94983</v>
      </c>
      <c r="AB1253" s="12">
        <f t="shared" si="324"/>
        <v>5677.54673</v>
      </c>
      <c r="AC1253" s="12">
        <f t="shared" si="324"/>
        <v>5425.01108</v>
      </c>
      <c r="AD1253" s="12">
        <f t="shared" si="324"/>
        <v>5590.64918</v>
      </c>
      <c r="AE1253" s="12">
        <f t="shared" si="324"/>
        <v>5944.9547</v>
      </c>
      <c r="AF1253" s="12">
        <f t="shared" si="324"/>
        <v>5761.71083</v>
      </c>
      <c r="AG1253" s="12"/>
    </row>
    <row r="1254" ht="14.25" hidden="1" customHeight="1" outlineLevel="1">
      <c r="B1254" s="7" t="s">
        <v>21</v>
      </c>
      <c r="C1254" s="12">
        <f t="shared" ref="C1254:AF1254" si="325">C22+C263+C334+C405+C578+C751+C924+C961+C998+C1035+C1072+C1109+C1146</f>
        <v>14496.86318</v>
      </c>
      <c r="D1254" s="12">
        <f t="shared" si="325"/>
        <v>15481.82082</v>
      </c>
      <c r="E1254" s="12">
        <f t="shared" si="325"/>
        <v>8835.5627</v>
      </c>
      <c r="F1254" s="12">
        <f t="shared" si="325"/>
        <v>7425.2557</v>
      </c>
      <c r="G1254" s="12">
        <f t="shared" si="325"/>
        <v>6977.54084</v>
      </c>
      <c r="H1254" s="12">
        <f t="shared" si="325"/>
        <v>6297.92787</v>
      </c>
      <c r="I1254" s="12">
        <f t="shared" si="325"/>
        <v>6815.65811</v>
      </c>
      <c r="J1254" s="12">
        <f t="shared" si="325"/>
        <v>6630.89911</v>
      </c>
      <c r="K1254" s="12">
        <f t="shared" si="325"/>
        <v>6724.15964</v>
      </c>
      <c r="L1254" s="12">
        <f t="shared" si="325"/>
        <v>5621.40738</v>
      </c>
      <c r="M1254" s="12">
        <f t="shared" si="325"/>
        <v>4418.13144</v>
      </c>
      <c r="N1254" s="12">
        <f t="shared" si="325"/>
        <v>4759.70802</v>
      </c>
      <c r="O1254" s="12">
        <f t="shared" si="325"/>
        <v>4790.72104</v>
      </c>
      <c r="P1254" s="12">
        <f t="shared" si="325"/>
        <v>4438.7546</v>
      </c>
      <c r="Q1254" s="12">
        <f t="shared" si="325"/>
        <v>4573.49688</v>
      </c>
      <c r="R1254" s="12">
        <f t="shared" si="325"/>
        <v>5024.64399</v>
      </c>
      <c r="S1254" s="12">
        <f t="shared" si="325"/>
        <v>5054.07419</v>
      </c>
      <c r="T1254" s="12">
        <f t="shared" si="325"/>
        <v>5030.91854</v>
      </c>
      <c r="U1254" s="12">
        <f t="shared" si="325"/>
        <v>4823.79847</v>
      </c>
      <c r="V1254" s="12">
        <f t="shared" si="325"/>
        <v>4194.33881</v>
      </c>
      <c r="W1254" s="12">
        <f t="shared" si="325"/>
        <v>4080.72679</v>
      </c>
      <c r="X1254" s="12">
        <f t="shared" si="325"/>
        <v>4162.91093</v>
      </c>
      <c r="Y1254" s="12">
        <f t="shared" si="325"/>
        <v>4095.60884</v>
      </c>
      <c r="Z1254" s="12">
        <f t="shared" si="325"/>
        <v>3731.32421</v>
      </c>
      <c r="AA1254" s="12">
        <f t="shared" si="325"/>
        <v>3781.88251</v>
      </c>
      <c r="AB1254" s="12">
        <f t="shared" si="325"/>
        <v>3856.82103</v>
      </c>
      <c r="AC1254" s="12">
        <f t="shared" si="325"/>
        <v>3861.80323</v>
      </c>
      <c r="AD1254" s="12">
        <f t="shared" si="325"/>
        <v>3852.50716</v>
      </c>
      <c r="AE1254" s="12">
        <f t="shared" si="325"/>
        <v>3879.04894</v>
      </c>
      <c r="AF1254" s="12">
        <f t="shared" si="325"/>
        <v>3858.23805</v>
      </c>
      <c r="AG1254" s="12"/>
    </row>
    <row r="1255" ht="14.25" hidden="1" customHeight="1" outlineLevel="1">
      <c r="B1255" s="7" t="s">
        <v>22</v>
      </c>
      <c r="C1255" s="12">
        <f t="shared" ref="C1255:AF1255" si="326">C23+C264+C335+C406+C579+C752+C925+C962+C999+C1036+C1073+C1110+C1147</f>
        <v>14065.88045</v>
      </c>
      <c r="D1255" s="12">
        <f t="shared" si="326"/>
        <v>14340.86255</v>
      </c>
      <c r="E1255" s="12">
        <f t="shared" si="326"/>
        <v>13756.42368</v>
      </c>
      <c r="F1255" s="12">
        <f t="shared" si="326"/>
        <v>14164.74014</v>
      </c>
      <c r="G1255" s="12">
        <f t="shared" si="326"/>
        <v>12689.66531</v>
      </c>
      <c r="H1255" s="12">
        <f t="shared" si="326"/>
        <v>8739.46034</v>
      </c>
      <c r="I1255" s="12">
        <f t="shared" si="326"/>
        <v>8611.15092</v>
      </c>
      <c r="J1255" s="12">
        <f t="shared" si="326"/>
        <v>6997.20697</v>
      </c>
      <c r="K1255" s="12">
        <f t="shared" si="326"/>
        <v>5207.16526</v>
      </c>
      <c r="L1255" s="12">
        <f t="shared" si="326"/>
        <v>5464.23246</v>
      </c>
      <c r="M1255" s="12">
        <f t="shared" si="326"/>
        <v>5789.48845</v>
      </c>
      <c r="N1255" s="12">
        <f t="shared" si="326"/>
        <v>6122.96988</v>
      </c>
      <c r="O1255" s="12">
        <f t="shared" si="326"/>
        <v>5976.56016</v>
      </c>
      <c r="P1255" s="12">
        <f t="shared" si="326"/>
        <v>6265.17035</v>
      </c>
      <c r="Q1255" s="12">
        <f t="shared" si="326"/>
        <v>6884.28477</v>
      </c>
      <c r="R1255" s="12">
        <f t="shared" si="326"/>
        <v>6993.92767</v>
      </c>
      <c r="S1255" s="12">
        <f t="shared" si="326"/>
        <v>6592.4118</v>
      </c>
      <c r="T1255" s="12">
        <f t="shared" si="326"/>
        <v>6004.58836</v>
      </c>
      <c r="U1255" s="12">
        <f t="shared" si="326"/>
        <v>5642.02869</v>
      </c>
      <c r="V1255" s="12">
        <f t="shared" si="326"/>
        <v>5177.61244</v>
      </c>
      <c r="W1255" s="12">
        <f t="shared" si="326"/>
        <v>5276.58113</v>
      </c>
      <c r="X1255" s="12">
        <f t="shared" si="326"/>
        <v>5181.02734</v>
      </c>
      <c r="Y1255" s="12">
        <f t="shared" si="326"/>
        <v>4979.68397</v>
      </c>
      <c r="Z1255" s="12">
        <f t="shared" si="326"/>
        <v>4644.65574</v>
      </c>
      <c r="AA1255" s="12">
        <f t="shared" si="326"/>
        <v>4503.64078</v>
      </c>
      <c r="AB1255" s="12">
        <f t="shared" si="326"/>
        <v>4122.31874</v>
      </c>
      <c r="AC1255" s="12">
        <f t="shared" si="326"/>
        <v>3855.60315</v>
      </c>
      <c r="AD1255" s="12">
        <f t="shared" si="326"/>
        <v>3652.23341</v>
      </c>
      <c r="AE1255" s="12">
        <f t="shared" si="326"/>
        <v>3529.84481</v>
      </c>
      <c r="AF1255" s="12">
        <f t="shared" si="326"/>
        <v>3343.30034</v>
      </c>
      <c r="AG1255" s="12"/>
    </row>
    <row r="1256" ht="14.25" hidden="1" customHeight="1" outlineLevel="1">
      <c r="B1256" s="7" t="s">
        <v>17</v>
      </c>
      <c r="C1256" s="12">
        <f t="shared" ref="C1256:AF1256" si="327">C24+C265+C336+C407+C580+C753+C926+C963+C1000+C1037+C1074+C1111+C1148</f>
        <v>155878.135</v>
      </c>
      <c r="D1256" s="12">
        <f t="shared" si="327"/>
        <v>147757.4972</v>
      </c>
      <c r="E1256" s="12">
        <f t="shared" si="327"/>
        <v>120327.5303</v>
      </c>
      <c r="F1256" s="12">
        <f t="shared" si="327"/>
        <v>118032.9528</v>
      </c>
      <c r="G1256" s="12">
        <f t="shared" si="327"/>
        <v>108387.9576</v>
      </c>
      <c r="H1256" s="12">
        <f t="shared" si="327"/>
        <v>104888.5153</v>
      </c>
      <c r="I1256" s="12">
        <f t="shared" si="327"/>
        <v>103764.6879</v>
      </c>
      <c r="J1256" s="12">
        <f t="shared" si="327"/>
        <v>103650.7542</v>
      </c>
      <c r="K1256" s="12">
        <f t="shared" si="327"/>
        <v>98566.013</v>
      </c>
      <c r="L1256" s="12">
        <f t="shared" si="327"/>
        <v>96037.06958</v>
      </c>
      <c r="M1256" s="12">
        <f t="shared" si="327"/>
        <v>84976.64223</v>
      </c>
      <c r="N1256" s="12">
        <f t="shared" si="327"/>
        <v>80688.34291</v>
      </c>
      <c r="O1256" s="12">
        <f t="shared" si="327"/>
        <v>67473.46457</v>
      </c>
      <c r="P1256" s="12">
        <f t="shared" si="327"/>
        <v>70324.47397</v>
      </c>
      <c r="Q1256" s="12">
        <f t="shared" si="327"/>
        <v>61745.45015</v>
      </c>
      <c r="R1256" s="12">
        <f t="shared" si="327"/>
        <v>51146.42213</v>
      </c>
      <c r="S1256" s="12">
        <f t="shared" si="327"/>
        <v>48923.52515</v>
      </c>
      <c r="T1256" s="12">
        <f t="shared" si="327"/>
        <v>47870.37891</v>
      </c>
      <c r="U1256" s="12">
        <f t="shared" si="327"/>
        <v>46016.48488</v>
      </c>
      <c r="V1256" s="12">
        <f t="shared" si="327"/>
        <v>49007.78206</v>
      </c>
      <c r="W1256" s="12">
        <f t="shared" si="327"/>
        <v>49077.97602</v>
      </c>
      <c r="X1256" s="12">
        <f t="shared" si="327"/>
        <v>50769.82451</v>
      </c>
      <c r="Y1256" s="12">
        <f t="shared" si="327"/>
        <v>50157.01199</v>
      </c>
      <c r="Z1256" s="12">
        <f t="shared" si="327"/>
        <v>50256.89603</v>
      </c>
      <c r="AA1256" s="12">
        <f t="shared" si="327"/>
        <v>46539.42308</v>
      </c>
      <c r="AB1256" s="12">
        <f t="shared" si="327"/>
        <v>47836.05974</v>
      </c>
      <c r="AC1256" s="12">
        <f t="shared" si="327"/>
        <v>46370.83654</v>
      </c>
      <c r="AD1256" s="12">
        <f t="shared" si="327"/>
        <v>45705.93061</v>
      </c>
      <c r="AE1256" s="12">
        <f t="shared" si="327"/>
        <v>42528.79701</v>
      </c>
      <c r="AF1256" s="12">
        <f t="shared" si="327"/>
        <v>40922.37292</v>
      </c>
      <c r="AG1256" s="12"/>
    </row>
    <row r="1257" ht="14.25" hidden="1" customHeight="1" outlineLevel="1">
      <c r="B1257" s="7" t="s">
        <v>23</v>
      </c>
      <c r="C1257" s="12">
        <f t="shared" ref="C1257:AF1257" si="328">C25+C266+C337+C408+C581+C754+C927+C964+C1001+C1038+C1075+C1112+C1149</f>
        <v>761.8753</v>
      </c>
      <c r="D1257" s="12">
        <f t="shared" si="328"/>
        <v>757.96167</v>
      </c>
      <c r="E1257" s="12">
        <f t="shared" si="328"/>
        <v>782.21225</v>
      </c>
      <c r="F1257" s="12">
        <f t="shared" si="328"/>
        <v>962.42851</v>
      </c>
      <c r="G1257" s="12">
        <f t="shared" si="328"/>
        <v>903.84288</v>
      </c>
      <c r="H1257" s="12">
        <f t="shared" si="328"/>
        <v>847.97702</v>
      </c>
      <c r="I1257" s="12">
        <f t="shared" si="328"/>
        <v>843.39268</v>
      </c>
      <c r="J1257" s="12">
        <f t="shared" si="328"/>
        <v>878.13191</v>
      </c>
      <c r="K1257" s="12">
        <f t="shared" si="328"/>
        <v>852.55066</v>
      </c>
      <c r="L1257" s="12">
        <f t="shared" si="328"/>
        <v>831.50812</v>
      </c>
      <c r="M1257" s="12">
        <f t="shared" si="328"/>
        <v>798.87243</v>
      </c>
      <c r="N1257" s="12">
        <f t="shared" si="328"/>
        <v>841.35979</v>
      </c>
      <c r="O1257" s="12">
        <f t="shared" si="328"/>
        <v>847.10923</v>
      </c>
      <c r="P1257" s="12">
        <f t="shared" si="328"/>
        <v>846.80622</v>
      </c>
      <c r="Q1257" s="12">
        <f t="shared" si="328"/>
        <v>887.94927</v>
      </c>
      <c r="R1257" s="12">
        <f t="shared" si="328"/>
        <v>1004.83655</v>
      </c>
      <c r="S1257" s="12">
        <f t="shared" si="328"/>
        <v>1018.34016</v>
      </c>
      <c r="T1257" s="12">
        <f t="shared" si="328"/>
        <v>1044.28278</v>
      </c>
      <c r="U1257" s="12">
        <f t="shared" si="328"/>
        <v>948.17189</v>
      </c>
      <c r="V1257" s="12">
        <f t="shared" si="328"/>
        <v>810.50533</v>
      </c>
      <c r="W1257" s="12">
        <f t="shared" si="328"/>
        <v>886.23415</v>
      </c>
      <c r="X1257" s="12">
        <f t="shared" si="328"/>
        <v>817.12686</v>
      </c>
      <c r="Y1257" s="12">
        <f t="shared" si="328"/>
        <v>1061.34327</v>
      </c>
      <c r="Z1257" s="12">
        <f t="shared" si="328"/>
        <v>731.0087</v>
      </c>
      <c r="AA1257" s="12">
        <f t="shared" si="328"/>
        <v>815.86103</v>
      </c>
      <c r="AB1257" s="12">
        <f t="shared" si="328"/>
        <v>542.75938</v>
      </c>
      <c r="AC1257" s="12">
        <f t="shared" si="328"/>
        <v>492.91652</v>
      </c>
      <c r="AD1257" s="12">
        <f t="shared" si="328"/>
        <v>445.08048</v>
      </c>
      <c r="AE1257" s="12">
        <f t="shared" si="328"/>
        <v>441.27317</v>
      </c>
      <c r="AF1257" s="12">
        <f t="shared" si="328"/>
        <v>453.80772</v>
      </c>
      <c r="AG1257" s="12"/>
    </row>
    <row r="1258" ht="14.25" hidden="1" customHeight="1" outlineLevel="1">
      <c r="B1258" s="7" t="s">
        <v>24</v>
      </c>
      <c r="C1258" s="12">
        <f t="shared" ref="C1258:AF1258" si="329">C26+C267+C338+C409+C582+C755+C928+C965+C1002+C1039+C1076+C1113+C1150</f>
        <v>180152.717</v>
      </c>
      <c r="D1258" s="12">
        <f t="shared" si="329"/>
        <v>176052.3548</v>
      </c>
      <c r="E1258" s="12">
        <f t="shared" si="329"/>
        <v>163324.6638</v>
      </c>
      <c r="F1258" s="12">
        <f t="shared" si="329"/>
        <v>157754.2043</v>
      </c>
      <c r="G1258" s="12">
        <f t="shared" si="329"/>
        <v>145277.6986</v>
      </c>
      <c r="H1258" s="12">
        <f t="shared" si="329"/>
        <v>135839.8645</v>
      </c>
      <c r="I1258" s="12">
        <f t="shared" si="329"/>
        <v>130815.7193</v>
      </c>
      <c r="J1258" s="12">
        <f t="shared" si="329"/>
        <v>121670.4389</v>
      </c>
      <c r="K1258" s="12">
        <f t="shared" si="329"/>
        <v>115228.9765</v>
      </c>
      <c r="L1258" s="12">
        <f t="shared" si="329"/>
        <v>111663.4541</v>
      </c>
      <c r="M1258" s="12">
        <f t="shared" si="329"/>
        <v>104854.3064</v>
      </c>
      <c r="N1258" s="12">
        <f t="shared" si="329"/>
        <v>102478.9989</v>
      </c>
      <c r="O1258" s="12">
        <f t="shared" si="329"/>
        <v>98669.17183</v>
      </c>
      <c r="P1258" s="12">
        <f t="shared" si="329"/>
        <v>96367.33457</v>
      </c>
      <c r="Q1258" s="12">
        <f t="shared" si="329"/>
        <v>94845.94731</v>
      </c>
      <c r="R1258" s="12">
        <f t="shared" si="329"/>
        <v>92876.85574</v>
      </c>
      <c r="S1258" s="12">
        <f t="shared" si="329"/>
        <v>92196.83293</v>
      </c>
      <c r="T1258" s="12">
        <f t="shared" si="329"/>
        <v>89679.36572</v>
      </c>
      <c r="U1258" s="12">
        <f t="shared" si="329"/>
        <v>85390.20355</v>
      </c>
      <c r="V1258" s="12">
        <f t="shared" si="329"/>
        <v>79121.83166</v>
      </c>
      <c r="W1258" s="12">
        <f t="shared" si="329"/>
        <v>78688.27347</v>
      </c>
      <c r="X1258" s="12">
        <f t="shared" si="329"/>
        <v>74606.1147</v>
      </c>
      <c r="Y1258" s="12">
        <f t="shared" si="329"/>
        <v>71046.40382</v>
      </c>
      <c r="Z1258" s="12">
        <f t="shared" si="329"/>
        <v>69027.14932</v>
      </c>
      <c r="AA1258" s="12">
        <f t="shared" si="329"/>
        <v>66668.16987</v>
      </c>
      <c r="AB1258" s="12">
        <f t="shared" si="329"/>
        <v>67343.27895</v>
      </c>
      <c r="AC1258" s="12">
        <f t="shared" si="329"/>
        <v>65509.60366</v>
      </c>
      <c r="AD1258" s="12">
        <f t="shared" si="329"/>
        <v>64316.63452</v>
      </c>
      <c r="AE1258" s="12">
        <f t="shared" si="329"/>
        <v>62253.85117</v>
      </c>
      <c r="AF1258" s="12">
        <f t="shared" si="329"/>
        <v>59413.15138</v>
      </c>
      <c r="AG1258" s="12"/>
    </row>
    <row r="1259" ht="14.25" hidden="1" customHeight="1" outlineLevel="1">
      <c r="B1259" s="7" t="s">
        <v>5</v>
      </c>
      <c r="C1259" s="12">
        <f t="shared" ref="C1259:AF1259" si="330">C27+C268+C339+C410+C583+C756+C929+C966+C1003+C1040+C1077+C1114+C1151</f>
        <v>56639.28667</v>
      </c>
      <c r="D1259" s="12">
        <f t="shared" si="330"/>
        <v>55653.66166</v>
      </c>
      <c r="E1259" s="12">
        <f t="shared" si="330"/>
        <v>50392.69768</v>
      </c>
      <c r="F1259" s="12">
        <f t="shared" si="330"/>
        <v>48039.75942</v>
      </c>
      <c r="G1259" s="12">
        <f t="shared" si="330"/>
        <v>45532.66771</v>
      </c>
      <c r="H1259" s="12">
        <f t="shared" si="330"/>
        <v>43808.31231</v>
      </c>
      <c r="I1259" s="12">
        <f t="shared" si="330"/>
        <v>44966.21333</v>
      </c>
      <c r="J1259" s="12">
        <f t="shared" si="330"/>
        <v>42718.31552</v>
      </c>
      <c r="K1259" s="12">
        <f t="shared" si="330"/>
        <v>42961.15557</v>
      </c>
      <c r="L1259" s="12">
        <f t="shared" si="330"/>
        <v>41584.65869</v>
      </c>
      <c r="M1259" s="12">
        <f t="shared" si="330"/>
        <v>41540.48679</v>
      </c>
      <c r="N1259" s="12">
        <f t="shared" si="330"/>
        <v>42544.29081</v>
      </c>
      <c r="O1259" s="12">
        <f t="shared" si="330"/>
        <v>43051.06324</v>
      </c>
      <c r="P1259" s="12">
        <f t="shared" si="330"/>
        <v>44703.83084</v>
      </c>
      <c r="Q1259" s="12">
        <f t="shared" si="330"/>
        <v>43572.65205</v>
      </c>
      <c r="R1259" s="12">
        <f t="shared" si="330"/>
        <v>43871.14698</v>
      </c>
      <c r="S1259" s="12">
        <f t="shared" si="330"/>
        <v>43272.50715</v>
      </c>
      <c r="T1259" s="12">
        <f t="shared" si="330"/>
        <v>41934.53692</v>
      </c>
      <c r="U1259" s="12">
        <f t="shared" si="330"/>
        <v>40305.54364</v>
      </c>
      <c r="V1259" s="12">
        <f t="shared" si="330"/>
        <v>37731.64259</v>
      </c>
      <c r="W1259" s="12">
        <f t="shared" si="330"/>
        <v>38389.66764</v>
      </c>
      <c r="X1259" s="12">
        <f t="shared" si="330"/>
        <v>37010.89009</v>
      </c>
      <c r="Y1259" s="12">
        <f t="shared" si="330"/>
        <v>36226.14611</v>
      </c>
      <c r="Z1259" s="12">
        <f t="shared" si="330"/>
        <v>35971.8095</v>
      </c>
      <c r="AA1259" s="12">
        <f t="shared" si="330"/>
        <v>34579.28655</v>
      </c>
      <c r="AB1259" s="12">
        <f t="shared" si="330"/>
        <v>34366.49754</v>
      </c>
      <c r="AC1259" s="12">
        <f t="shared" si="330"/>
        <v>33686.46727</v>
      </c>
      <c r="AD1259" s="12">
        <f t="shared" si="330"/>
        <v>33115.00169</v>
      </c>
      <c r="AE1259" s="12">
        <f t="shared" si="330"/>
        <v>31324.31021</v>
      </c>
      <c r="AF1259" s="12">
        <f t="shared" si="330"/>
        <v>30709.47395</v>
      </c>
      <c r="AG1259" s="12"/>
    </row>
    <row r="1260" ht="14.25" hidden="1" customHeight="1" outlineLevel="1">
      <c r="B1260" s="7" t="s">
        <v>26</v>
      </c>
      <c r="C1260" s="12">
        <f t="shared" ref="C1260:AF1260" si="331">C28+C269+C340+C411+C584+C757+C930+C967+C1004+C1041+C1078+C1115+C1152</f>
        <v>338783.1648</v>
      </c>
      <c r="D1260" s="12">
        <f t="shared" si="331"/>
        <v>320768.9219</v>
      </c>
      <c r="E1260" s="12">
        <f t="shared" si="331"/>
        <v>294035.828</v>
      </c>
      <c r="F1260" s="12">
        <f t="shared" si="331"/>
        <v>294639.3443</v>
      </c>
      <c r="G1260" s="12">
        <f t="shared" si="331"/>
        <v>282168.3016</v>
      </c>
      <c r="H1260" s="12">
        <f t="shared" si="331"/>
        <v>269269.3487</v>
      </c>
      <c r="I1260" s="12">
        <f t="shared" si="331"/>
        <v>268580.4674</v>
      </c>
      <c r="J1260" s="12">
        <f t="shared" si="331"/>
        <v>249034.2885</v>
      </c>
      <c r="K1260" s="12">
        <f t="shared" si="331"/>
        <v>225687.1582</v>
      </c>
      <c r="L1260" s="12">
        <f t="shared" si="331"/>
        <v>212241.9528</v>
      </c>
      <c r="M1260" s="12">
        <f t="shared" si="331"/>
        <v>192215.6053</v>
      </c>
      <c r="N1260" s="12">
        <f t="shared" si="331"/>
        <v>185336.7997</v>
      </c>
      <c r="O1260" s="12">
        <f t="shared" si="331"/>
        <v>178802.4375</v>
      </c>
      <c r="P1260" s="12">
        <f t="shared" si="331"/>
        <v>177776.514</v>
      </c>
      <c r="Q1260" s="12">
        <f t="shared" si="331"/>
        <v>175442.9431</v>
      </c>
      <c r="R1260" s="12">
        <f t="shared" si="331"/>
        <v>175382.7761</v>
      </c>
      <c r="S1260" s="12">
        <f t="shared" si="331"/>
        <v>183039.5654</v>
      </c>
      <c r="T1260" s="12">
        <f t="shared" si="331"/>
        <v>178206.1727</v>
      </c>
      <c r="U1260" s="12">
        <f t="shared" si="331"/>
        <v>165548.8588</v>
      </c>
      <c r="V1260" s="12">
        <f t="shared" si="331"/>
        <v>154141.8838</v>
      </c>
      <c r="W1260" s="12">
        <f t="shared" si="331"/>
        <v>161473.806</v>
      </c>
      <c r="X1260" s="12">
        <f t="shared" si="331"/>
        <v>156372.1664</v>
      </c>
      <c r="Y1260" s="12">
        <f t="shared" si="331"/>
        <v>151878.4603</v>
      </c>
      <c r="Z1260" s="12">
        <f t="shared" si="331"/>
        <v>146731.0753</v>
      </c>
      <c r="AA1260" s="12">
        <f t="shared" si="331"/>
        <v>140850.669</v>
      </c>
      <c r="AB1260" s="12">
        <f t="shared" si="331"/>
        <v>139633.692</v>
      </c>
      <c r="AC1260" s="12">
        <f t="shared" si="331"/>
        <v>136477.1141</v>
      </c>
      <c r="AD1260" s="12">
        <f t="shared" si="331"/>
        <v>140218.4638</v>
      </c>
      <c r="AE1260" s="12">
        <f t="shared" si="331"/>
        <v>138063.8186</v>
      </c>
      <c r="AF1260" s="12">
        <f t="shared" si="331"/>
        <v>129628.7316</v>
      </c>
      <c r="AG1260" s="12"/>
    </row>
    <row r="1261" ht="14.25" hidden="1" customHeight="1" outlineLevel="1">
      <c r="B1261" s="7" t="s">
        <v>27</v>
      </c>
      <c r="C1261" s="12">
        <f t="shared" ref="C1261:AF1261" si="332">C29+C270+C341+C412+C585+C758+C931+C968+C1005+C1042+C1079+C1116+C1153</f>
        <v>75630.53404</v>
      </c>
      <c r="D1261" s="12">
        <f t="shared" si="332"/>
        <v>78903.32393</v>
      </c>
      <c r="E1261" s="12">
        <f t="shared" si="332"/>
        <v>85373.92552</v>
      </c>
      <c r="F1261" s="12">
        <f t="shared" si="332"/>
        <v>82366.48959</v>
      </c>
      <c r="G1261" s="12">
        <f t="shared" si="332"/>
        <v>82177.44364</v>
      </c>
      <c r="H1261" s="12">
        <f t="shared" si="332"/>
        <v>85767.38574</v>
      </c>
      <c r="I1261" s="12">
        <f t="shared" si="332"/>
        <v>66971.73634</v>
      </c>
      <c r="J1261" s="12">
        <f t="shared" si="332"/>
        <v>69858.59389</v>
      </c>
      <c r="K1261" s="12">
        <f t="shared" si="332"/>
        <v>85309.88977</v>
      </c>
      <c r="L1261" s="12">
        <f t="shared" si="332"/>
        <v>77724.35933</v>
      </c>
      <c r="M1261" s="12">
        <f t="shared" si="332"/>
        <v>62794.94392</v>
      </c>
      <c r="N1261" s="12">
        <f t="shared" si="332"/>
        <v>62806.79884</v>
      </c>
      <c r="O1261" s="12">
        <f t="shared" si="332"/>
        <v>63717.89722</v>
      </c>
      <c r="P1261" s="12">
        <f t="shared" si="332"/>
        <v>56355.88183</v>
      </c>
      <c r="Q1261" s="12">
        <f t="shared" si="332"/>
        <v>56496.10354</v>
      </c>
      <c r="R1261" s="12">
        <f t="shared" si="332"/>
        <v>56700.07969</v>
      </c>
      <c r="S1261" s="12">
        <f t="shared" si="332"/>
        <v>53105.45128</v>
      </c>
      <c r="T1261" s="12">
        <f t="shared" si="332"/>
        <v>50111.28579</v>
      </c>
      <c r="U1261" s="12">
        <f t="shared" si="332"/>
        <v>46741.79902</v>
      </c>
      <c r="V1261" s="12">
        <f t="shared" si="332"/>
        <v>43749.41334</v>
      </c>
      <c r="W1261" s="12">
        <f t="shared" si="332"/>
        <v>41941.44749</v>
      </c>
      <c r="X1261" s="12">
        <f t="shared" si="332"/>
        <v>42343.4915</v>
      </c>
      <c r="Y1261" s="12">
        <f t="shared" si="332"/>
        <v>39469.48967</v>
      </c>
      <c r="Z1261" s="12">
        <f t="shared" si="332"/>
        <v>36877.15295</v>
      </c>
      <c r="AA1261" s="12">
        <f t="shared" si="332"/>
        <v>35421.84714</v>
      </c>
      <c r="AB1261" s="12">
        <f t="shared" si="332"/>
        <v>36212.95875</v>
      </c>
      <c r="AC1261" s="12">
        <f t="shared" si="332"/>
        <v>36320.28448</v>
      </c>
      <c r="AD1261" s="12">
        <f t="shared" si="332"/>
        <v>38048.94936</v>
      </c>
      <c r="AE1261" s="12">
        <f t="shared" si="332"/>
        <v>35777.42261</v>
      </c>
      <c r="AF1261" s="12">
        <f t="shared" si="332"/>
        <v>35304.76252</v>
      </c>
      <c r="AG1261" s="12"/>
    </row>
    <row r="1262" ht="14.25" hidden="1" customHeight="1" outlineLevel="1">
      <c r="B1262" s="7" t="s">
        <v>28</v>
      </c>
      <c r="C1262" s="12">
        <f t="shared" ref="C1262:AF1262" si="333">C30+C271+C342+C413+C586+C759+C932+C969+C1006+C1043+C1080+C1117+C1154</f>
        <v>167104.0087</v>
      </c>
      <c r="D1262" s="12">
        <f t="shared" si="333"/>
        <v>135030.555</v>
      </c>
      <c r="E1262" s="12">
        <f t="shared" si="333"/>
        <v>126644.7678</v>
      </c>
      <c r="F1262" s="12">
        <f t="shared" si="333"/>
        <v>125786.5055</v>
      </c>
      <c r="G1262" s="12">
        <f t="shared" si="333"/>
        <v>124183.3092</v>
      </c>
      <c r="H1262" s="12">
        <f t="shared" si="333"/>
        <v>129059.8145</v>
      </c>
      <c r="I1262" s="12">
        <f t="shared" si="333"/>
        <v>144992.3201</v>
      </c>
      <c r="J1262" s="12">
        <f t="shared" si="333"/>
        <v>144298.3644</v>
      </c>
      <c r="K1262" s="12">
        <f t="shared" si="333"/>
        <v>124632.8789</v>
      </c>
      <c r="L1262" s="12">
        <f t="shared" si="333"/>
        <v>111600.254</v>
      </c>
      <c r="M1262" s="12">
        <f t="shared" si="333"/>
        <v>108086.3476</v>
      </c>
      <c r="N1262" s="12">
        <f t="shared" si="333"/>
        <v>102658.7375</v>
      </c>
      <c r="O1262" s="12">
        <f t="shared" si="333"/>
        <v>104786.6068</v>
      </c>
      <c r="P1262" s="12">
        <f t="shared" si="333"/>
        <v>116947.05</v>
      </c>
      <c r="Q1262" s="12">
        <f t="shared" si="333"/>
        <v>121375.0558</v>
      </c>
      <c r="R1262" s="12">
        <f t="shared" si="333"/>
        <v>125359.9117</v>
      </c>
      <c r="S1262" s="12">
        <f t="shared" si="333"/>
        <v>126623.5238</v>
      </c>
      <c r="T1262" s="12">
        <f t="shared" si="333"/>
        <v>117480.1101</v>
      </c>
      <c r="U1262" s="12">
        <f t="shared" si="333"/>
        <v>123161.3927</v>
      </c>
      <c r="V1262" s="12">
        <f t="shared" si="333"/>
        <v>110247.824</v>
      </c>
      <c r="W1262" s="12">
        <f t="shared" si="333"/>
        <v>104751.5604</v>
      </c>
      <c r="X1262" s="12">
        <f t="shared" si="333"/>
        <v>100377.4779</v>
      </c>
      <c r="Y1262" s="12">
        <f t="shared" si="333"/>
        <v>96698.07014</v>
      </c>
      <c r="Z1262" s="12">
        <f t="shared" si="333"/>
        <v>88630.48396</v>
      </c>
      <c r="AA1262" s="12">
        <f t="shared" si="333"/>
        <v>86634.02462</v>
      </c>
      <c r="AB1262" s="12">
        <f t="shared" si="333"/>
        <v>83316.91705</v>
      </c>
      <c r="AC1262" s="12">
        <f t="shared" si="333"/>
        <v>78950.17671</v>
      </c>
      <c r="AD1262" s="12">
        <f t="shared" si="333"/>
        <v>78410.7836</v>
      </c>
      <c r="AE1262" s="12">
        <f t="shared" si="333"/>
        <v>78932.1359</v>
      </c>
      <c r="AF1262" s="12">
        <f t="shared" si="333"/>
        <v>80387.20286</v>
      </c>
      <c r="AG1262" s="12"/>
    </row>
    <row r="1263" ht="14.25" hidden="1" customHeight="1" outlineLevel="1">
      <c r="B1263" s="7" t="s">
        <v>30</v>
      </c>
      <c r="C1263" s="12">
        <f t="shared" ref="C1263:AF1263" si="334">C31+C272+C343+C414+C587+C760+C933+C970+C1007+C1044+C1081+C1118+C1155</f>
        <v>39015.42855</v>
      </c>
      <c r="D1263" s="12">
        <f t="shared" si="334"/>
        <v>36794.25834</v>
      </c>
      <c r="E1263" s="12">
        <f t="shared" si="334"/>
        <v>37318.46539</v>
      </c>
      <c r="F1263" s="12">
        <f t="shared" si="334"/>
        <v>37434.31909</v>
      </c>
      <c r="G1263" s="12">
        <f t="shared" si="334"/>
        <v>37122.70508</v>
      </c>
      <c r="H1263" s="12">
        <f t="shared" si="334"/>
        <v>31099.30185</v>
      </c>
      <c r="I1263" s="12">
        <f t="shared" si="334"/>
        <v>30094.19806</v>
      </c>
      <c r="J1263" s="12">
        <f t="shared" si="334"/>
        <v>30537.86117</v>
      </c>
      <c r="K1263" s="12">
        <f t="shared" si="334"/>
        <v>28872.26583</v>
      </c>
      <c r="L1263" s="12">
        <f t="shared" si="334"/>
        <v>26978.81201</v>
      </c>
      <c r="M1263" s="12">
        <f t="shared" si="334"/>
        <v>26633.92964</v>
      </c>
      <c r="N1263" s="12">
        <f t="shared" si="334"/>
        <v>25312.20943</v>
      </c>
      <c r="O1263" s="12">
        <f t="shared" si="334"/>
        <v>23772.36495</v>
      </c>
      <c r="P1263" s="12">
        <f t="shared" si="334"/>
        <v>23515.22049</v>
      </c>
      <c r="Q1263" s="12">
        <f t="shared" si="334"/>
        <v>22243.42331</v>
      </c>
      <c r="R1263" s="12">
        <f t="shared" si="334"/>
        <v>22749.96704</v>
      </c>
      <c r="S1263" s="12">
        <f t="shared" si="334"/>
        <v>19585.89143</v>
      </c>
      <c r="T1263" s="12">
        <f t="shared" si="334"/>
        <v>20267.82965</v>
      </c>
      <c r="U1263" s="12">
        <f t="shared" si="334"/>
        <v>20104.1658</v>
      </c>
      <c r="V1263" s="12">
        <f t="shared" si="334"/>
        <v>17806.89149</v>
      </c>
      <c r="W1263" s="12">
        <f t="shared" si="334"/>
        <v>17667.37463</v>
      </c>
      <c r="X1263" s="12">
        <f t="shared" si="334"/>
        <v>17412.16071</v>
      </c>
      <c r="Y1263" s="12">
        <f t="shared" si="334"/>
        <v>16785.63885</v>
      </c>
      <c r="Z1263" s="12">
        <f t="shared" si="334"/>
        <v>16520.75388</v>
      </c>
      <c r="AA1263" s="12">
        <f t="shared" si="334"/>
        <v>15035.83558</v>
      </c>
      <c r="AB1263" s="12">
        <f t="shared" si="334"/>
        <v>15194.55506</v>
      </c>
      <c r="AC1263" s="12">
        <f t="shared" si="334"/>
        <v>15145.10441</v>
      </c>
      <c r="AD1263" s="12">
        <f t="shared" si="334"/>
        <v>14846.75558</v>
      </c>
      <c r="AE1263" s="12">
        <f t="shared" si="334"/>
        <v>14079.77829</v>
      </c>
      <c r="AF1263" s="12">
        <f t="shared" si="334"/>
        <v>12837.52817</v>
      </c>
      <c r="AG1263" s="12"/>
    </row>
    <row r="1264" ht="14.25" hidden="1" customHeight="1" outlineLevel="1">
      <c r="B1264" s="7" t="s">
        <v>29</v>
      </c>
      <c r="C1264" s="12">
        <f t="shared" ref="C1264:AF1264" si="335">C32+C273+C344+C415+C588+C761+C934+C971+C1008+C1045+C1082+C1119+C1156</f>
        <v>67258.9096</v>
      </c>
      <c r="D1264" s="12">
        <f t="shared" si="335"/>
        <v>61311.23609</v>
      </c>
      <c r="E1264" s="12">
        <f t="shared" si="335"/>
        <v>57236.16566</v>
      </c>
      <c r="F1264" s="12">
        <f t="shared" si="335"/>
        <v>49866.50956</v>
      </c>
      <c r="G1264" s="12">
        <f t="shared" si="335"/>
        <v>46091.49384</v>
      </c>
      <c r="H1264" s="12">
        <f t="shared" si="335"/>
        <v>43318.22229</v>
      </c>
      <c r="I1264" s="12">
        <f t="shared" si="335"/>
        <v>41848.49651</v>
      </c>
      <c r="J1264" s="12">
        <f t="shared" si="335"/>
        <v>39365.66844</v>
      </c>
      <c r="K1264" s="12">
        <f t="shared" si="335"/>
        <v>39427.54546</v>
      </c>
      <c r="L1264" s="12">
        <f t="shared" si="335"/>
        <v>37672.52757</v>
      </c>
      <c r="M1264" s="12">
        <f t="shared" si="335"/>
        <v>39300.53089</v>
      </c>
      <c r="N1264" s="12">
        <f t="shared" si="335"/>
        <v>39476.24756</v>
      </c>
      <c r="O1264" s="12">
        <f t="shared" si="335"/>
        <v>33666.28209</v>
      </c>
      <c r="P1264" s="12">
        <f t="shared" si="335"/>
        <v>32626.46021</v>
      </c>
      <c r="Q1264" s="12">
        <f t="shared" si="335"/>
        <v>30962.51584</v>
      </c>
      <c r="R1264" s="12">
        <f t="shared" si="335"/>
        <v>33577.4108</v>
      </c>
      <c r="S1264" s="12">
        <f t="shared" si="335"/>
        <v>30877.8998</v>
      </c>
      <c r="T1264" s="12">
        <f t="shared" si="335"/>
        <v>28248.67808</v>
      </c>
      <c r="U1264" s="12">
        <f t="shared" si="335"/>
        <v>26854.91522</v>
      </c>
      <c r="V1264" s="12">
        <f t="shared" si="335"/>
        <v>24833.80337</v>
      </c>
      <c r="W1264" s="12">
        <f t="shared" si="335"/>
        <v>26126.30434</v>
      </c>
      <c r="X1264" s="12">
        <f t="shared" si="335"/>
        <v>24723.38352</v>
      </c>
      <c r="Y1264" s="12">
        <f t="shared" si="335"/>
        <v>24597.65231</v>
      </c>
      <c r="Z1264" s="12">
        <f t="shared" si="335"/>
        <v>23486.18132</v>
      </c>
      <c r="AA1264" s="12">
        <f t="shared" si="335"/>
        <v>19963.95464</v>
      </c>
      <c r="AB1264" s="12">
        <f t="shared" si="335"/>
        <v>23205.92119</v>
      </c>
      <c r="AC1264" s="12">
        <f t="shared" si="335"/>
        <v>20541.65536</v>
      </c>
      <c r="AD1264" s="12">
        <f t="shared" si="335"/>
        <v>21039.86987</v>
      </c>
      <c r="AE1264" s="12">
        <f t="shared" si="335"/>
        <v>18901.9907</v>
      </c>
      <c r="AF1264" s="12">
        <f t="shared" si="335"/>
        <v>18152.9404</v>
      </c>
      <c r="AG1264" s="12"/>
    </row>
    <row r="1265" ht="14.25" hidden="1" customHeight="1" outlineLevel="1">
      <c r="B1265" s="7" t="s">
        <v>13</v>
      </c>
      <c r="C1265" s="12">
        <f t="shared" ref="C1265:AF1265" si="336">C33+C274+C345+C416+C589+C762+C935+C972+C1009+C1046+C1083+C1120+C1157</f>
        <v>31531.91749</v>
      </c>
      <c r="D1265" s="12">
        <f t="shared" si="336"/>
        <v>25795.48168</v>
      </c>
      <c r="E1265" s="12">
        <f t="shared" si="336"/>
        <v>21842.48001</v>
      </c>
      <c r="F1265" s="12">
        <f t="shared" si="336"/>
        <v>19335.61855</v>
      </c>
      <c r="G1265" s="12">
        <f t="shared" si="336"/>
        <v>18759.23674</v>
      </c>
      <c r="H1265" s="12">
        <f t="shared" si="336"/>
        <v>17302.30329</v>
      </c>
      <c r="I1265" s="12">
        <f t="shared" si="336"/>
        <v>16518.44508</v>
      </c>
      <c r="J1265" s="12">
        <f t="shared" si="336"/>
        <v>15936.34667</v>
      </c>
      <c r="K1265" s="12">
        <f t="shared" si="336"/>
        <v>15293.4079</v>
      </c>
      <c r="L1265" s="12">
        <f t="shared" si="336"/>
        <v>14970.1463</v>
      </c>
      <c r="M1265" s="12">
        <f t="shared" si="336"/>
        <v>13875.70706</v>
      </c>
      <c r="N1265" s="12">
        <f t="shared" si="336"/>
        <v>14640.95211</v>
      </c>
      <c r="O1265" s="12">
        <f t="shared" si="336"/>
        <v>14500.97308</v>
      </c>
      <c r="P1265" s="12">
        <f t="shared" si="336"/>
        <v>15049.51994</v>
      </c>
      <c r="Q1265" s="12">
        <f t="shared" si="336"/>
        <v>14400.48001</v>
      </c>
      <c r="R1265" s="12">
        <f t="shared" si="336"/>
        <v>12435.37655</v>
      </c>
      <c r="S1265" s="12">
        <f t="shared" si="336"/>
        <v>13408.3521</v>
      </c>
      <c r="T1265" s="12">
        <f t="shared" si="336"/>
        <v>13394.03834</v>
      </c>
      <c r="U1265" s="12">
        <f t="shared" si="336"/>
        <v>11884.01842</v>
      </c>
      <c r="V1265" s="12">
        <f t="shared" si="336"/>
        <v>10213.09432</v>
      </c>
      <c r="W1265" s="12">
        <f t="shared" si="336"/>
        <v>12018.59001</v>
      </c>
      <c r="X1265" s="12">
        <f t="shared" si="336"/>
        <v>10775.46186</v>
      </c>
      <c r="Y1265" s="12">
        <f t="shared" si="336"/>
        <v>9795.34733</v>
      </c>
      <c r="Z1265" s="12">
        <f t="shared" si="336"/>
        <v>10018.89683</v>
      </c>
      <c r="AA1265" s="12">
        <f t="shared" si="336"/>
        <v>9438.53355</v>
      </c>
      <c r="AB1265" s="12">
        <f t="shared" si="336"/>
        <v>8778.34312</v>
      </c>
      <c r="AC1265" s="12">
        <f t="shared" si="336"/>
        <v>9105.28799</v>
      </c>
      <c r="AD1265" s="12">
        <f t="shared" si="336"/>
        <v>8724.69425</v>
      </c>
      <c r="AE1265" s="12">
        <f t="shared" si="336"/>
        <v>9227.26317</v>
      </c>
      <c r="AF1265" s="12">
        <f t="shared" si="336"/>
        <v>8252.0161</v>
      </c>
      <c r="AG1265" s="12"/>
    </row>
    <row r="1266" ht="14.25" hidden="1" customHeight="1" outlineLevel="1">
      <c r="B1266" s="7" t="s">
        <v>32</v>
      </c>
      <c r="C1266" s="12">
        <f t="shared" ref="C1266:AF1266" si="337">C34+C275+C346+C417+C590+C763+C936+C973+C1010+C1047+C1084+C1121+C1158</f>
        <v>28200.37372</v>
      </c>
      <c r="D1266" s="12">
        <f t="shared" si="337"/>
        <v>26703.88377</v>
      </c>
      <c r="E1266" s="12">
        <f t="shared" si="337"/>
        <v>25278.51715</v>
      </c>
      <c r="F1266" s="12">
        <f t="shared" si="337"/>
        <v>19883.28876</v>
      </c>
      <c r="G1266" s="12">
        <f t="shared" si="337"/>
        <v>16690.76524</v>
      </c>
      <c r="H1266" s="12">
        <f t="shared" si="337"/>
        <v>15348.51411</v>
      </c>
      <c r="I1266" s="12">
        <f t="shared" si="337"/>
        <v>15108.939</v>
      </c>
      <c r="J1266" s="12">
        <f t="shared" si="337"/>
        <v>14057.9253</v>
      </c>
      <c r="K1266" s="12">
        <f t="shared" si="337"/>
        <v>13537.23782</v>
      </c>
      <c r="L1266" s="12">
        <f t="shared" si="337"/>
        <v>12733.56929</v>
      </c>
      <c r="M1266" s="12">
        <f t="shared" si="337"/>
        <v>12265.9586</v>
      </c>
      <c r="N1266" s="12">
        <f t="shared" si="337"/>
        <v>11897.55787</v>
      </c>
      <c r="O1266" s="12">
        <f t="shared" si="337"/>
        <v>11681.91035</v>
      </c>
      <c r="P1266" s="12">
        <f t="shared" si="337"/>
        <v>11930.46561</v>
      </c>
      <c r="Q1266" s="12">
        <f t="shared" si="337"/>
        <v>11990.81748</v>
      </c>
      <c r="R1266" s="12">
        <f t="shared" si="337"/>
        <v>11685.05865</v>
      </c>
      <c r="S1266" s="12">
        <f t="shared" si="337"/>
        <v>10838.47526</v>
      </c>
      <c r="T1266" s="12">
        <f t="shared" si="337"/>
        <v>10999.20592</v>
      </c>
      <c r="U1266" s="12">
        <f t="shared" si="337"/>
        <v>10046.30203</v>
      </c>
      <c r="V1266" s="12">
        <f t="shared" si="337"/>
        <v>9261.00816</v>
      </c>
      <c r="W1266" s="12">
        <f t="shared" si="337"/>
        <v>9715.67405</v>
      </c>
      <c r="X1266" s="12">
        <f t="shared" si="337"/>
        <v>9207.3229</v>
      </c>
      <c r="Y1266" s="12">
        <f t="shared" si="337"/>
        <v>8631.2592</v>
      </c>
      <c r="Z1266" s="12">
        <f t="shared" si="337"/>
        <v>8545.31678</v>
      </c>
      <c r="AA1266" s="12">
        <f t="shared" si="337"/>
        <v>8065.53842</v>
      </c>
      <c r="AB1266" s="12">
        <f t="shared" si="337"/>
        <v>7814.02407</v>
      </c>
      <c r="AC1266" s="12">
        <f t="shared" si="337"/>
        <v>7773.67506</v>
      </c>
      <c r="AD1266" s="12">
        <f t="shared" si="337"/>
        <v>8111.12472</v>
      </c>
      <c r="AE1266" s="12">
        <f t="shared" si="337"/>
        <v>7677.66811</v>
      </c>
      <c r="AF1266" s="12">
        <f t="shared" si="337"/>
        <v>7153.55577</v>
      </c>
      <c r="AG1266" s="12"/>
    </row>
    <row r="1267" ht="14.25" hidden="1" customHeight="1" outlineLevel="1">
      <c r="B1267" s="7" t="s">
        <v>25</v>
      </c>
      <c r="C1267" s="12">
        <f t="shared" ref="C1267:AF1267" si="338">C35+C276+C347+C418+C591+C764+C937+C974+C1011+C1048+C1085+C1122+C1159</f>
        <v>18278.61336</v>
      </c>
      <c r="D1267" s="12">
        <f t="shared" si="338"/>
        <v>16092.83732</v>
      </c>
      <c r="E1267" s="12">
        <f t="shared" si="338"/>
        <v>15168.76971</v>
      </c>
      <c r="F1267" s="12">
        <f t="shared" si="338"/>
        <v>14509.10571</v>
      </c>
      <c r="G1267" s="12">
        <f t="shared" si="338"/>
        <v>12990.35765</v>
      </c>
      <c r="H1267" s="12">
        <f t="shared" si="338"/>
        <v>12693.54038</v>
      </c>
      <c r="I1267" s="12">
        <f t="shared" si="338"/>
        <v>12800.40167</v>
      </c>
      <c r="J1267" s="12">
        <f t="shared" si="338"/>
        <v>13368.24617</v>
      </c>
      <c r="K1267" s="12">
        <f t="shared" si="338"/>
        <v>12867.46016</v>
      </c>
      <c r="L1267" s="12">
        <f t="shared" si="338"/>
        <v>12486.08559</v>
      </c>
      <c r="M1267" s="12">
        <f t="shared" si="338"/>
        <v>12093.43299</v>
      </c>
      <c r="N1267" s="12">
        <f t="shared" si="338"/>
        <v>11876.45767</v>
      </c>
      <c r="O1267" s="12">
        <f t="shared" si="338"/>
        <v>11644.57643</v>
      </c>
      <c r="P1267" s="12">
        <f t="shared" si="338"/>
        <v>11232.74243</v>
      </c>
      <c r="Q1267" s="12">
        <f t="shared" si="338"/>
        <v>11026.4096</v>
      </c>
      <c r="R1267" s="12">
        <f t="shared" si="338"/>
        <v>11166.08176</v>
      </c>
      <c r="S1267" s="12">
        <f t="shared" si="338"/>
        <v>10766.45567</v>
      </c>
      <c r="T1267" s="12">
        <f t="shared" si="338"/>
        <v>10866.64528</v>
      </c>
      <c r="U1267" s="12">
        <f t="shared" si="338"/>
        <v>10359.16332</v>
      </c>
      <c r="V1267" s="12">
        <f t="shared" si="338"/>
        <v>9452.903102</v>
      </c>
      <c r="W1267" s="12">
        <f t="shared" si="338"/>
        <v>10241.96105</v>
      </c>
      <c r="X1267" s="12">
        <f t="shared" si="338"/>
        <v>9879.758305</v>
      </c>
      <c r="Y1267" s="12">
        <f t="shared" si="338"/>
        <v>10051.04667</v>
      </c>
      <c r="Z1267" s="12">
        <f t="shared" si="338"/>
        <v>9488.677168</v>
      </c>
      <c r="AA1267" s="12">
        <f t="shared" si="338"/>
        <v>9190.684107</v>
      </c>
      <c r="AB1267" s="12">
        <f t="shared" si="338"/>
        <v>9499.460366</v>
      </c>
      <c r="AC1267" s="12">
        <f t="shared" si="338"/>
        <v>9007.281099</v>
      </c>
      <c r="AD1267" s="12">
        <f t="shared" si="338"/>
        <v>8761.49743</v>
      </c>
      <c r="AE1267" s="12">
        <f t="shared" si="338"/>
        <v>8866.250472</v>
      </c>
      <c r="AF1267" s="12">
        <f t="shared" si="338"/>
        <v>8341.156715</v>
      </c>
      <c r="AG1267" s="12"/>
    </row>
    <row r="1268" ht="14.25" hidden="1" customHeight="1" outlineLevel="1">
      <c r="B1268" s="7" t="s">
        <v>33</v>
      </c>
      <c r="C1268" s="12">
        <f t="shared" ref="C1268:AF1268" si="339">C36+C277+C348+C419+C592+C765+C938+C975+C1012+C1049+C1086+C1123+C1160</f>
        <v>63768.78063</v>
      </c>
      <c r="D1268" s="12">
        <f t="shared" si="339"/>
        <v>62043.49654</v>
      </c>
      <c r="E1268" s="12">
        <f t="shared" si="339"/>
        <v>59007.02658</v>
      </c>
      <c r="F1268" s="12">
        <f t="shared" si="339"/>
        <v>53278.90237</v>
      </c>
      <c r="G1268" s="12">
        <f t="shared" si="339"/>
        <v>50618.04839</v>
      </c>
      <c r="H1268" s="12">
        <f t="shared" si="339"/>
        <v>47260.11008</v>
      </c>
      <c r="I1268" s="12">
        <f t="shared" si="339"/>
        <v>44921.5361</v>
      </c>
      <c r="J1268" s="12">
        <f t="shared" si="339"/>
        <v>42267.67757</v>
      </c>
      <c r="K1268" s="12">
        <f t="shared" si="339"/>
        <v>40750.02086</v>
      </c>
      <c r="L1268" s="12">
        <f t="shared" si="339"/>
        <v>38247.80565</v>
      </c>
      <c r="M1268" s="12">
        <f t="shared" si="339"/>
        <v>36612.7532</v>
      </c>
      <c r="N1268" s="12">
        <f t="shared" si="339"/>
        <v>35641.89597</v>
      </c>
      <c r="O1268" s="12">
        <f t="shared" si="339"/>
        <v>33637.44035</v>
      </c>
      <c r="P1268" s="12">
        <f t="shared" si="339"/>
        <v>33304.81531</v>
      </c>
      <c r="Q1268" s="12">
        <f t="shared" si="339"/>
        <v>33017.27339</v>
      </c>
      <c r="R1268" s="12">
        <f t="shared" si="339"/>
        <v>32907.30594</v>
      </c>
      <c r="S1268" s="12">
        <f t="shared" si="339"/>
        <v>32463.08144</v>
      </c>
      <c r="T1268" s="12">
        <f t="shared" si="339"/>
        <v>31680.98732</v>
      </c>
      <c r="U1268" s="12">
        <f t="shared" si="339"/>
        <v>31656.52955</v>
      </c>
      <c r="V1268" s="12">
        <f t="shared" si="339"/>
        <v>29991.07963</v>
      </c>
      <c r="W1268" s="12">
        <f t="shared" si="339"/>
        <v>29897.17205</v>
      </c>
      <c r="X1268" s="12">
        <f t="shared" si="339"/>
        <v>28084.01545</v>
      </c>
      <c r="Y1268" s="12">
        <f t="shared" si="339"/>
        <v>28031.12258</v>
      </c>
      <c r="Z1268" s="12">
        <f t="shared" si="339"/>
        <v>27736.65364</v>
      </c>
      <c r="AA1268" s="12">
        <f t="shared" si="339"/>
        <v>26350.24286</v>
      </c>
      <c r="AB1268" s="12">
        <f t="shared" si="339"/>
        <v>25008.51189</v>
      </c>
      <c r="AC1268" s="12">
        <f t="shared" si="339"/>
        <v>24582.93431</v>
      </c>
      <c r="AD1268" s="12">
        <f t="shared" si="339"/>
        <v>23960.28544</v>
      </c>
      <c r="AE1268" s="12">
        <f t="shared" si="339"/>
        <v>23297.20589</v>
      </c>
      <c r="AF1268" s="12">
        <f t="shared" si="339"/>
        <v>22467.2616</v>
      </c>
      <c r="AG1268" s="12"/>
    </row>
    <row r="1269" ht="14.25" hidden="1" customHeight="1" outlineLevel="1">
      <c r="B1269" s="7" t="s">
        <v>35</v>
      </c>
      <c r="C1269" s="12">
        <f t="shared" ref="C1269:AF1269" si="340">C37+C278+C349+C420+C593+C766+C939+C976+C1013+C1050+C1087+C1124+C1161</f>
        <v>931396.7864</v>
      </c>
      <c r="D1269" s="12">
        <f t="shared" si="340"/>
        <v>909607.738</v>
      </c>
      <c r="E1269" s="12">
        <f t="shared" si="340"/>
        <v>879381.898</v>
      </c>
      <c r="F1269" s="12">
        <f t="shared" si="340"/>
        <v>810734.3433</v>
      </c>
      <c r="G1269" s="12">
        <f t="shared" si="340"/>
        <v>757543.7397</v>
      </c>
      <c r="H1269" s="12">
        <f t="shared" si="340"/>
        <v>694035.1825</v>
      </c>
      <c r="I1269" s="12">
        <f t="shared" si="340"/>
        <v>637563.142</v>
      </c>
      <c r="J1269" s="12">
        <f t="shared" si="340"/>
        <v>566600.3627</v>
      </c>
      <c r="K1269" s="12">
        <f t="shared" si="340"/>
        <v>544455.7932</v>
      </c>
      <c r="L1269" s="12">
        <f t="shared" si="340"/>
        <v>473212.4051</v>
      </c>
      <c r="M1269" s="12">
        <f t="shared" si="340"/>
        <v>442072.4135</v>
      </c>
      <c r="N1269" s="12">
        <f t="shared" si="340"/>
        <v>430602.4872</v>
      </c>
      <c r="O1269" s="12">
        <f t="shared" si="340"/>
        <v>398545.8177</v>
      </c>
      <c r="P1269" s="12">
        <f t="shared" si="340"/>
        <v>394193.4567</v>
      </c>
      <c r="Q1269" s="12">
        <f t="shared" si="340"/>
        <v>366573.1143</v>
      </c>
      <c r="R1269" s="12">
        <f t="shared" si="340"/>
        <v>348631.9419</v>
      </c>
      <c r="S1269" s="12">
        <f t="shared" si="340"/>
        <v>335741.8341</v>
      </c>
      <c r="T1269" s="12">
        <f t="shared" si="340"/>
        <v>314716.2361</v>
      </c>
      <c r="U1269" s="12">
        <f t="shared" si="340"/>
        <v>287797.8565</v>
      </c>
      <c r="V1269" s="12">
        <f t="shared" si="340"/>
        <v>257804.2789</v>
      </c>
      <c r="W1269" s="12">
        <f t="shared" si="340"/>
        <v>263677.2861</v>
      </c>
      <c r="X1269" s="12">
        <f t="shared" si="340"/>
        <v>246359.0193</v>
      </c>
      <c r="Y1269" s="12">
        <f t="shared" si="340"/>
        <v>254476.3601</v>
      </c>
      <c r="Z1269" s="12">
        <f t="shared" si="340"/>
        <v>244370.0578</v>
      </c>
      <c r="AA1269" s="12">
        <f t="shared" si="340"/>
        <v>227273.5224</v>
      </c>
      <c r="AB1269" s="12">
        <f t="shared" si="340"/>
        <v>217024.5659</v>
      </c>
      <c r="AC1269" s="12">
        <f t="shared" si="340"/>
        <v>201771.6877</v>
      </c>
      <c r="AD1269" s="12">
        <f t="shared" si="340"/>
        <v>199973.9375</v>
      </c>
      <c r="AE1269" s="12">
        <f t="shared" si="340"/>
        <v>196327.1156</v>
      </c>
      <c r="AF1269" s="12">
        <f t="shared" si="340"/>
        <v>189630.363</v>
      </c>
      <c r="AG1269" s="12"/>
    </row>
    <row r="1270" ht="14.25" hidden="1" customHeight="1" outlineLevel="1">
      <c r="B1270" s="7" t="s">
        <v>34</v>
      </c>
      <c r="C1270" s="12">
        <f t="shared" ref="C1270:AF1270" si="341">C38+C279+C350+C421+C594+C767+C940+C977+C1014+C1051+C1088+C1125+C1162</f>
        <v>102171.2235</v>
      </c>
      <c r="D1270" s="12">
        <f t="shared" si="341"/>
        <v>106274.2152</v>
      </c>
      <c r="E1270" s="12">
        <f t="shared" si="341"/>
        <v>113244.6096</v>
      </c>
      <c r="F1270" s="12">
        <f t="shared" si="341"/>
        <v>106547.1325</v>
      </c>
      <c r="G1270" s="12">
        <f t="shared" si="341"/>
        <v>138067.255</v>
      </c>
      <c r="H1270" s="12">
        <f t="shared" si="341"/>
        <v>139242.4953</v>
      </c>
      <c r="I1270" s="12">
        <f t="shared" si="341"/>
        <v>152334.4978</v>
      </c>
      <c r="J1270" s="12">
        <f t="shared" si="341"/>
        <v>166789.267</v>
      </c>
      <c r="K1270" s="12">
        <f t="shared" si="341"/>
        <v>175297.0635</v>
      </c>
      <c r="L1270" s="12">
        <f t="shared" si="341"/>
        <v>130224.1749</v>
      </c>
      <c r="M1270" s="12">
        <f t="shared" si="341"/>
        <v>185233.1075</v>
      </c>
      <c r="N1270" s="12">
        <f t="shared" si="341"/>
        <v>167604.7888</v>
      </c>
      <c r="O1270" s="12">
        <f t="shared" si="341"/>
        <v>153199.2918</v>
      </c>
      <c r="P1270" s="12">
        <f t="shared" si="341"/>
        <v>151598.1117</v>
      </c>
      <c r="Q1270" s="12">
        <f t="shared" si="341"/>
        <v>168141.9213</v>
      </c>
      <c r="R1270" s="12">
        <f t="shared" si="341"/>
        <v>172167.8544</v>
      </c>
      <c r="S1270" s="12">
        <f t="shared" si="341"/>
        <v>178303.3233</v>
      </c>
      <c r="T1270" s="12">
        <f t="shared" si="341"/>
        <v>187198.6198</v>
      </c>
      <c r="U1270" s="12">
        <f t="shared" si="341"/>
        <v>183351.4241</v>
      </c>
      <c r="V1270" s="12">
        <f t="shared" si="341"/>
        <v>182915.6199</v>
      </c>
      <c r="W1270" s="12">
        <f t="shared" si="341"/>
        <v>179249.2653</v>
      </c>
      <c r="X1270" s="12">
        <f t="shared" si="341"/>
        <v>177914.8327</v>
      </c>
      <c r="Y1270" s="12">
        <f t="shared" si="341"/>
        <v>182579.9586</v>
      </c>
      <c r="Z1270" s="12">
        <f t="shared" si="341"/>
        <v>159671.7889</v>
      </c>
      <c r="AA1270" s="12">
        <f t="shared" si="341"/>
        <v>164736.3734</v>
      </c>
      <c r="AB1270" s="12">
        <f t="shared" si="341"/>
        <v>160423.2612</v>
      </c>
      <c r="AC1270" s="12">
        <f t="shared" si="341"/>
        <v>169589.0424</v>
      </c>
      <c r="AD1270" s="12">
        <f t="shared" si="341"/>
        <v>174553.0105</v>
      </c>
      <c r="AE1270" s="12">
        <f t="shared" si="341"/>
        <v>175544.5856</v>
      </c>
      <c r="AF1270" s="12">
        <f t="shared" si="341"/>
        <v>175212.2116</v>
      </c>
      <c r="AG1270" s="12"/>
    </row>
    <row r="1271" ht="14.25" customHeight="1" collapsed="1"/>
    <row r="1272" ht="14.25" customHeight="1">
      <c r="B1272" s="17" t="s">
        <v>151</v>
      </c>
      <c r="C1272" s="18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9"/>
    </row>
    <row r="1273" ht="14.25" hidden="1" customHeight="1" outlineLevel="1">
      <c r="C1273" s="7">
        <v>1990.0</v>
      </c>
      <c r="D1273" s="7">
        <v>1991.0</v>
      </c>
      <c r="E1273" s="7">
        <v>1992.0</v>
      </c>
      <c r="F1273" s="7">
        <v>1993.0</v>
      </c>
      <c r="G1273" s="7">
        <v>1994.0</v>
      </c>
      <c r="H1273" s="7">
        <v>1995.0</v>
      </c>
      <c r="I1273" s="7">
        <v>1996.0</v>
      </c>
      <c r="J1273" s="7">
        <v>1997.0</v>
      </c>
      <c r="K1273" s="7">
        <v>1998.0</v>
      </c>
      <c r="L1273" s="7">
        <v>1999.0</v>
      </c>
      <c r="M1273" s="7">
        <v>2000.0</v>
      </c>
      <c r="N1273" s="7">
        <v>2001.0</v>
      </c>
      <c r="O1273" s="7">
        <v>2002.0</v>
      </c>
      <c r="P1273" s="7">
        <v>2003.0</v>
      </c>
      <c r="Q1273" s="7">
        <v>2004.0</v>
      </c>
      <c r="R1273" s="7">
        <v>2005.0</v>
      </c>
      <c r="S1273" s="7">
        <v>2006.0</v>
      </c>
      <c r="T1273" s="7">
        <v>2007.0</v>
      </c>
      <c r="U1273" s="7">
        <v>2008.0</v>
      </c>
      <c r="V1273" s="7">
        <v>2009.0</v>
      </c>
      <c r="W1273" s="7">
        <v>2010.0</v>
      </c>
      <c r="X1273" s="7">
        <v>2011.0</v>
      </c>
      <c r="Y1273" s="7">
        <v>2012.0</v>
      </c>
      <c r="Z1273" s="7">
        <v>2013.0</v>
      </c>
      <c r="AA1273" s="7">
        <v>2014.0</v>
      </c>
      <c r="AB1273" s="7">
        <v>2015.0</v>
      </c>
      <c r="AC1273" s="7">
        <v>2016.0</v>
      </c>
      <c r="AD1273" s="7">
        <v>2017.0</v>
      </c>
      <c r="AE1273" s="7">
        <v>2018.0</v>
      </c>
      <c r="AF1273" s="7">
        <v>2019.0</v>
      </c>
      <c r="AG1273" s="7">
        <v>2020.0</v>
      </c>
    </row>
    <row r="1274" ht="14.25" hidden="1" customHeight="1" outlineLevel="1">
      <c r="B1274" s="7" t="s">
        <v>6</v>
      </c>
      <c r="C1274" s="12">
        <f t="shared" ref="C1274:AF1274" si="342">C42+C215+C286+C357+C530+C703+C876+C947+C984+C1021+C1058+C1095+C1132</f>
        <v>73211.13615</v>
      </c>
      <c r="D1274" s="12">
        <f t="shared" si="342"/>
        <v>72748.72432</v>
      </c>
      <c r="E1274" s="12">
        <f t="shared" si="342"/>
        <v>72641.35016</v>
      </c>
      <c r="F1274" s="12">
        <f t="shared" si="342"/>
        <v>69385.98518</v>
      </c>
      <c r="G1274" s="12">
        <f t="shared" si="342"/>
        <v>65636.978</v>
      </c>
      <c r="H1274" s="12">
        <f t="shared" si="342"/>
        <v>65177.28538</v>
      </c>
      <c r="I1274" s="12">
        <f t="shared" si="342"/>
        <v>64729.11196</v>
      </c>
      <c r="J1274" s="12">
        <f t="shared" si="342"/>
        <v>62839.20116</v>
      </c>
      <c r="K1274" s="12">
        <f t="shared" si="342"/>
        <v>59570.36035</v>
      </c>
      <c r="L1274" s="12">
        <f t="shared" si="342"/>
        <v>56355.13799</v>
      </c>
      <c r="M1274" s="12">
        <f t="shared" si="342"/>
        <v>52145.09025</v>
      </c>
      <c r="N1274" s="12">
        <f t="shared" si="342"/>
        <v>50076.81537</v>
      </c>
      <c r="O1274" s="12">
        <f t="shared" si="342"/>
        <v>48780.58461</v>
      </c>
      <c r="P1274" s="12">
        <f t="shared" si="342"/>
        <v>48349.18714</v>
      </c>
      <c r="Q1274" s="12">
        <f t="shared" si="342"/>
        <v>48874.0936</v>
      </c>
      <c r="R1274" s="12">
        <f t="shared" si="342"/>
        <v>46051.34067</v>
      </c>
      <c r="S1274" s="12">
        <f t="shared" si="342"/>
        <v>45001.89559</v>
      </c>
      <c r="T1274" s="12">
        <f t="shared" si="342"/>
        <v>42834.68425</v>
      </c>
      <c r="U1274" s="12">
        <f t="shared" si="342"/>
        <v>41002.0617</v>
      </c>
      <c r="V1274" s="12">
        <f t="shared" si="342"/>
        <v>35603.12945</v>
      </c>
      <c r="W1274" s="12">
        <f t="shared" si="342"/>
        <v>36554.79269</v>
      </c>
      <c r="X1274" s="12">
        <f t="shared" si="342"/>
        <v>32739.70485</v>
      </c>
      <c r="Y1274" s="12">
        <f t="shared" si="342"/>
        <v>31749.74746</v>
      </c>
      <c r="Z1274" s="12">
        <f t="shared" si="342"/>
        <v>31345.68731</v>
      </c>
      <c r="AA1274" s="12">
        <f t="shared" si="342"/>
        <v>28962.49656</v>
      </c>
      <c r="AB1274" s="12">
        <f t="shared" si="342"/>
        <v>30189.65165</v>
      </c>
      <c r="AC1274" s="12">
        <f t="shared" si="342"/>
        <v>29659.65506</v>
      </c>
      <c r="AD1274" s="12">
        <f t="shared" si="342"/>
        <v>28356.25758</v>
      </c>
      <c r="AE1274" s="12">
        <f t="shared" si="342"/>
        <v>27518.84981</v>
      </c>
      <c r="AF1274" s="12">
        <f t="shared" si="342"/>
        <v>26859.1017</v>
      </c>
      <c r="AG1274" s="12"/>
    </row>
    <row r="1275" ht="14.25" hidden="1" customHeight="1" outlineLevel="1">
      <c r="B1275" s="7" t="s">
        <v>7</v>
      </c>
      <c r="C1275" s="12">
        <f t="shared" ref="C1275:AF1275" si="343">C43+C216+C287+C358+C531+C704+C877+C948+C985+C1022+C1059+C1096+C1133</f>
        <v>50858.0023</v>
      </c>
      <c r="D1275" s="12">
        <f t="shared" si="343"/>
        <v>37987.81741</v>
      </c>
      <c r="E1275" s="12">
        <f t="shared" si="343"/>
        <v>36579.77576</v>
      </c>
      <c r="F1275" s="12">
        <f t="shared" si="343"/>
        <v>43859.36653</v>
      </c>
      <c r="G1275" s="12">
        <f t="shared" si="343"/>
        <v>44703.19046</v>
      </c>
      <c r="H1275" s="12">
        <f t="shared" si="343"/>
        <v>45655.6205</v>
      </c>
      <c r="I1275" s="12">
        <f t="shared" si="343"/>
        <v>45383.57255</v>
      </c>
      <c r="J1275" s="12">
        <f t="shared" si="343"/>
        <v>40781.03073</v>
      </c>
      <c r="K1275" s="12">
        <f t="shared" si="343"/>
        <v>40979.29405</v>
      </c>
      <c r="L1275" s="12">
        <f t="shared" si="343"/>
        <v>35112.15585</v>
      </c>
      <c r="M1275" s="12">
        <f t="shared" si="343"/>
        <v>34240.83148</v>
      </c>
      <c r="N1275" s="12">
        <f t="shared" si="343"/>
        <v>33419.2053</v>
      </c>
      <c r="O1275" s="12">
        <f t="shared" si="343"/>
        <v>31547.62225</v>
      </c>
      <c r="P1275" s="12">
        <f t="shared" si="343"/>
        <v>34936.83834</v>
      </c>
      <c r="Q1275" s="12">
        <f t="shared" si="343"/>
        <v>30575.79041</v>
      </c>
      <c r="R1275" s="12">
        <f t="shared" si="343"/>
        <v>29863.23415</v>
      </c>
      <c r="S1275" s="12">
        <f t="shared" si="343"/>
        <v>29902.66332</v>
      </c>
      <c r="T1275" s="12">
        <f t="shared" si="343"/>
        <v>30746.92547</v>
      </c>
      <c r="U1275" s="12">
        <f t="shared" si="343"/>
        <v>28934.74886</v>
      </c>
      <c r="V1275" s="12">
        <f t="shared" si="343"/>
        <v>21835.59251</v>
      </c>
      <c r="W1275" s="12">
        <f t="shared" si="343"/>
        <v>20953.36926</v>
      </c>
      <c r="X1275" s="12">
        <f t="shared" si="343"/>
        <v>24366.22706</v>
      </c>
      <c r="Y1275" s="12">
        <f t="shared" si="343"/>
        <v>21056.63123</v>
      </c>
      <c r="Z1275" s="12">
        <f t="shared" si="343"/>
        <v>18343.29254</v>
      </c>
      <c r="AA1275" s="12">
        <f t="shared" si="343"/>
        <v>18936.62178</v>
      </c>
      <c r="AB1275" s="12">
        <f t="shared" si="343"/>
        <v>18460.57845</v>
      </c>
      <c r="AC1275" s="12">
        <f t="shared" si="343"/>
        <v>16855.57043</v>
      </c>
      <c r="AD1275" s="12">
        <f t="shared" si="343"/>
        <v>17174.53843</v>
      </c>
      <c r="AE1275" s="12">
        <f t="shared" si="343"/>
        <v>16491.13934</v>
      </c>
      <c r="AF1275" s="12">
        <f t="shared" si="343"/>
        <v>13604.78947</v>
      </c>
      <c r="AG1275" s="12"/>
    </row>
    <row r="1276" ht="14.25" hidden="1" customHeight="1" outlineLevel="1">
      <c r="B1276" s="7" t="s">
        <v>10</v>
      </c>
      <c r="C1276" s="12">
        <f t="shared" ref="C1276:AF1276" si="344">C44+C217+C288+C359+C532+C705+C878+C949+C986+C1023+C1060+C1097+C1134</f>
        <v>142391.1022</v>
      </c>
      <c r="D1276" s="12">
        <f t="shared" si="344"/>
        <v>123910.3661</v>
      </c>
      <c r="E1276" s="12">
        <f t="shared" si="344"/>
        <v>108929.6208</v>
      </c>
      <c r="F1276" s="12">
        <f t="shared" si="344"/>
        <v>99775.59117</v>
      </c>
      <c r="G1276" s="12">
        <f t="shared" si="344"/>
        <v>87215.9267</v>
      </c>
      <c r="H1276" s="12">
        <f t="shared" si="344"/>
        <v>80061.27628</v>
      </c>
      <c r="I1276" s="12">
        <f t="shared" si="344"/>
        <v>77140.26728</v>
      </c>
      <c r="J1276" s="12">
        <f t="shared" si="344"/>
        <v>66123.18669</v>
      </c>
      <c r="K1276" s="12">
        <f t="shared" si="344"/>
        <v>53998.63527</v>
      </c>
      <c r="L1276" s="12">
        <f t="shared" si="344"/>
        <v>45054.62025</v>
      </c>
      <c r="M1276" s="12">
        <f t="shared" si="344"/>
        <v>45569.18126</v>
      </c>
      <c r="N1276" s="12">
        <f t="shared" si="344"/>
        <v>41685.70335</v>
      </c>
      <c r="O1276" s="12">
        <f t="shared" si="344"/>
        <v>40267.13494</v>
      </c>
      <c r="P1276" s="12">
        <f t="shared" si="344"/>
        <v>40037.5585</v>
      </c>
      <c r="Q1276" s="12">
        <f t="shared" si="344"/>
        <v>39161.08053</v>
      </c>
      <c r="R1276" s="12">
        <f t="shared" si="344"/>
        <v>37459.52751</v>
      </c>
      <c r="S1276" s="12">
        <f t="shared" si="344"/>
        <v>37715.81427</v>
      </c>
      <c r="T1276" s="12">
        <f t="shared" si="344"/>
        <v>37842.49396</v>
      </c>
      <c r="U1276" s="12">
        <f t="shared" si="344"/>
        <v>35347.70138</v>
      </c>
      <c r="V1276" s="12">
        <f t="shared" si="344"/>
        <v>33665.65699</v>
      </c>
      <c r="W1276" s="12">
        <f t="shared" si="344"/>
        <v>34209.5404</v>
      </c>
      <c r="X1276" s="12">
        <f t="shared" si="344"/>
        <v>33581.78423</v>
      </c>
      <c r="Y1276" s="12">
        <f t="shared" si="344"/>
        <v>32592.11546</v>
      </c>
      <c r="Z1276" s="12">
        <f t="shared" si="344"/>
        <v>32038.79106</v>
      </c>
      <c r="AA1276" s="12">
        <f t="shared" si="344"/>
        <v>31264.40678</v>
      </c>
      <c r="AB1276" s="12">
        <f t="shared" si="344"/>
        <v>31406.74483</v>
      </c>
      <c r="AC1276" s="12">
        <f t="shared" si="344"/>
        <v>30133.40626</v>
      </c>
      <c r="AD1276" s="12">
        <f t="shared" si="344"/>
        <v>30269.99233</v>
      </c>
      <c r="AE1276" s="12">
        <f t="shared" si="344"/>
        <v>30100.05631</v>
      </c>
      <c r="AF1276" s="12">
        <f t="shared" si="344"/>
        <v>28930.37128</v>
      </c>
      <c r="AG1276" s="12"/>
    </row>
    <row r="1277" ht="14.25" hidden="1" customHeight="1" outlineLevel="1">
      <c r="B1277" s="7" t="s">
        <v>11</v>
      </c>
      <c r="C1277" s="12">
        <f t="shared" ref="C1277:AF1277" si="345">C45+C218+C289+C360+C533+C706+C879+C950+C987+C1024+C1061+C1098+C1135</f>
        <v>21152.44984</v>
      </c>
      <c r="D1277" s="12">
        <f t="shared" si="345"/>
        <v>23013.08128</v>
      </c>
      <c r="E1277" s="12">
        <f t="shared" si="345"/>
        <v>20812.11941</v>
      </c>
      <c r="F1277" s="12">
        <f t="shared" si="345"/>
        <v>18951.27922</v>
      </c>
      <c r="G1277" s="12">
        <f t="shared" si="345"/>
        <v>18213.75853</v>
      </c>
      <c r="H1277" s="12">
        <f t="shared" si="345"/>
        <v>17584.84881</v>
      </c>
      <c r="I1277" s="12">
        <f t="shared" si="345"/>
        <v>19581.66155</v>
      </c>
      <c r="J1277" s="12">
        <f t="shared" si="345"/>
        <v>16882.9643</v>
      </c>
      <c r="K1277" s="12">
        <f t="shared" si="345"/>
        <v>15802.20893</v>
      </c>
      <c r="L1277" s="12">
        <f t="shared" si="345"/>
        <v>15185.03493</v>
      </c>
      <c r="M1277" s="12">
        <f t="shared" si="345"/>
        <v>13779.51059</v>
      </c>
      <c r="N1277" s="12">
        <f t="shared" si="345"/>
        <v>13758.23704</v>
      </c>
      <c r="O1277" s="12">
        <f t="shared" si="345"/>
        <v>13677.68979</v>
      </c>
      <c r="P1277" s="12">
        <f t="shared" si="345"/>
        <v>14407.04211</v>
      </c>
      <c r="Q1277" s="12">
        <f t="shared" si="345"/>
        <v>13585.48689</v>
      </c>
      <c r="R1277" s="12">
        <f t="shared" si="345"/>
        <v>12877.0032</v>
      </c>
      <c r="S1277" s="12">
        <f t="shared" si="345"/>
        <v>13723.6543</v>
      </c>
      <c r="T1277" s="12">
        <f t="shared" si="345"/>
        <v>13147.28445</v>
      </c>
      <c r="U1277" s="12">
        <f t="shared" si="345"/>
        <v>12451.08611</v>
      </c>
      <c r="V1277" s="12">
        <f t="shared" si="345"/>
        <v>11489.36971</v>
      </c>
      <c r="W1277" s="12">
        <f t="shared" si="345"/>
        <v>11383.98479</v>
      </c>
      <c r="X1277" s="12">
        <f t="shared" si="345"/>
        <v>10527.05283</v>
      </c>
      <c r="Y1277" s="12">
        <f t="shared" si="345"/>
        <v>9756.50778</v>
      </c>
      <c r="Z1277" s="12">
        <f t="shared" si="345"/>
        <v>9831.2696</v>
      </c>
      <c r="AA1277" s="12">
        <f t="shared" si="345"/>
        <v>9272.82187</v>
      </c>
      <c r="AB1277" s="12">
        <f t="shared" si="345"/>
        <v>8882.02348</v>
      </c>
      <c r="AC1277" s="12">
        <f t="shared" si="345"/>
        <v>9200.42813</v>
      </c>
      <c r="AD1277" s="12">
        <f t="shared" si="345"/>
        <v>8894.25625</v>
      </c>
      <c r="AE1277" s="12">
        <f t="shared" si="345"/>
        <v>8967.36202</v>
      </c>
      <c r="AF1277" s="12">
        <f t="shared" si="345"/>
        <v>8264.99882</v>
      </c>
      <c r="AG1277" s="12"/>
    </row>
    <row r="1278" ht="14.25" hidden="1" customHeight="1" outlineLevel="1">
      <c r="B1278" s="7" t="s">
        <v>15</v>
      </c>
      <c r="C1278" s="12">
        <f t="shared" ref="C1278:AF1278" si="346">C46+C219+C290+C361+C534+C707+C880+C951+C988+C1025+C1062+C1099+C1136</f>
        <v>513868.2045</v>
      </c>
      <c r="D1278" s="12">
        <f t="shared" si="346"/>
        <v>426982.528</v>
      </c>
      <c r="E1278" s="12">
        <f t="shared" si="346"/>
        <v>379944.7627</v>
      </c>
      <c r="F1278" s="12">
        <f t="shared" si="346"/>
        <v>357605.0217</v>
      </c>
      <c r="G1278" s="12">
        <f t="shared" si="346"/>
        <v>328188.5736</v>
      </c>
      <c r="H1278" s="12">
        <f t="shared" si="346"/>
        <v>300439.6954</v>
      </c>
      <c r="I1278" s="12">
        <f t="shared" si="346"/>
        <v>284915.1565</v>
      </c>
      <c r="J1278" s="12">
        <f t="shared" si="346"/>
        <v>266633.385</v>
      </c>
      <c r="K1278" s="12">
        <f t="shared" si="346"/>
        <v>252762.4966</v>
      </c>
      <c r="L1278" s="12">
        <f t="shared" si="346"/>
        <v>239845.7224</v>
      </c>
      <c r="M1278" s="12">
        <f t="shared" si="346"/>
        <v>233224.0163</v>
      </c>
      <c r="N1278" s="12">
        <f t="shared" si="346"/>
        <v>229982.6741</v>
      </c>
      <c r="O1278" s="12">
        <f t="shared" si="346"/>
        <v>225213.3238</v>
      </c>
      <c r="P1278" s="12">
        <f t="shared" si="346"/>
        <v>219951.7911</v>
      </c>
      <c r="Q1278" s="12">
        <f t="shared" si="346"/>
        <v>213338.3035</v>
      </c>
      <c r="R1278" s="12">
        <f t="shared" si="346"/>
        <v>206497.9608</v>
      </c>
      <c r="S1278" s="12">
        <f t="shared" si="346"/>
        <v>205857.4143</v>
      </c>
      <c r="T1278" s="12">
        <f t="shared" si="346"/>
        <v>200532.7929</v>
      </c>
      <c r="U1278" s="12">
        <f t="shared" si="346"/>
        <v>196413.7602</v>
      </c>
      <c r="V1278" s="12">
        <f t="shared" si="346"/>
        <v>181789.049</v>
      </c>
      <c r="W1278" s="12">
        <f t="shared" si="346"/>
        <v>188994.1804</v>
      </c>
      <c r="X1278" s="12">
        <f t="shared" si="346"/>
        <v>184659.8377</v>
      </c>
      <c r="Y1278" s="12">
        <f t="shared" si="346"/>
        <v>182876.3464</v>
      </c>
      <c r="Z1278" s="12">
        <f t="shared" si="346"/>
        <v>184639.712</v>
      </c>
      <c r="AA1278" s="12">
        <f t="shared" si="346"/>
        <v>177919.952</v>
      </c>
      <c r="AB1278" s="12">
        <f t="shared" si="346"/>
        <v>177582.1658</v>
      </c>
      <c r="AC1278" s="12">
        <f t="shared" si="346"/>
        <v>175063.7456</v>
      </c>
      <c r="AD1278" s="12">
        <f t="shared" si="346"/>
        <v>172023.1279</v>
      </c>
      <c r="AE1278" s="12">
        <f t="shared" si="346"/>
        <v>165780.2675</v>
      </c>
      <c r="AF1278" s="12">
        <f t="shared" si="346"/>
        <v>157462.3546</v>
      </c>
      <c r="AG1278" s="12"/>
    </row>
    <row r="1279" ht="14.25" hidden="1" customHeight="1" outlineLevel="1">
      <c r="B1279" s="7" t="s">
        <v>12</v>
      </c>
      <c r="C1279" s="12">
        <f t="shared" ref="C1279:AF1279" si="347">C47+C220+C291+C362+C535+C708+C881+C952+C989+C1026+C1063+C1100+C1137</f>
        <v>13498.69728</v>
      </c>
      <c r="D1279" s="12">
        <f t="shared" si="347"/>
        <v>12328.26012</v>
      </c>
      <c r="E1279" s="12">
        <f t="shared" si="347"/>
        <v>8796.86112</v>
      </c>
      <c r="F1279" s="12">
        <f t="shared" si="347"/>
        <v>6994.96681</v>
      </c>
      <c r="G1279" s="12">
        <f t="shared" si="347"/>
        <v>7918.59713</v>
      </c>
      <c r="H1279" s="12">
        <f t="shared" si="347"/>
        <v>6175.77284</v>
      </c>
      <c r="I1279" s="12">
        <f t="shared" si="347"/>
        <v>5440.19309</v>
      </c>
      <c r="J1279" s="12">
        <f t="shared" si="347"/>
        <v>4733.51302</v>
      </c>
      <c r="K1279" s="12">
        <f t="shared" si="347"/>
        <v>4231.18723</v>
      </c>
      <c r="L1279" s="12">
        <f t="shared" si="347"/>
        <v>4052.05652</v>
      </c>
      <c r="M1279" s="12">
        <f t="shared" si="347"/>
        <v>3801.19221</v>
      </c>
      <c r="N1279" s="12">
        <f t="shared" si="347"/>
        <v>3829.33959</v>
      </c>
      <c r="O1279" s="12">
        <f t="shared" si="347"/>
        <v>3737.15808</v>
      </c>
      <c r="P1279" s="12">
        <f t="shared" si="347"/>
        <v>3826.4135</v>
      </c>
      <c r="Q1279" s="12">
        <f t="shared" si="347"/>
        <v>3928.01753</v>
      </c>
      <c r="R1279" s="12">
        <f t="shared" si="347"/>
        <v>4060.92815</v>
      </c>
      <c r="S1279" s="12">
        <f t="shared" si="347"/>
        <v>3672.83447</v>
      </c>
      <c r="T1279" s="12">
        <f t="shared" si="347"/>
        <v>4463.60153</v>
      </c>
      <c r="U1279" s="12">
        <f t="shared" si="347"/>
        <v>3967.95405</v>
      </c>
      <c r="V1279" s="12">
        <f t="shared" si="347"/>
        <v>3179.53057</v>
      </c>
      <c r="W1279" s="12">
        <f t="shared" si="347"/>
        <v>4090.08482</v>
      </c>
      <c r="X1279" s="12">
        <f t="shared" si="347"/>
        <v>4111.70195</v>
      </c>
      <c r="Y1279" s="12">
        <f t="shared" si="347"/>
        <v>3723.4541</v>
      </c>
      <c r="Z1279" s="12">
        <f t="shared" si="347"/>
        <v>4333.57648</v>
      </c>
      <c r="AA1279" s="12">
        <f t="shared" si="347"/>
        <v>4140.77844</v>
      </c>
      <c r="AB1279" s="12">
        <f t="shared" si="347"/>
        <v>3438.73345</v>
      </c>
      <c r="AC1279" s="12">
        <f t="shared" si="347"/>
        <v>3732.23424</v>
      </c>
      <c r="AD1279" s="12">
        <f t="shared" si="347"/>
        <v>4028.65499</v>
      </c>
      <c r="AE1279" s="12">
        <f t="shared" si="347"/>
        <v>3750.24878</v>
      </c>
      <c r="AF1279" s="12">
        <f t="shared" si="347"/>
        <v>2397.89272</v>
      </c>
      <c r="AG1279" s="12"/>
    </row>
    <row r="1280" ht="14.25" hidden="1" customHeight="1" outlineLevel="1">
      <c r="B1280" s="7" t="s">
        <v>18</v>
      </c>
      <c r="C1280" s="12">
        <f t="shared" ref="C1280:AF1280" si="348">C48+C221+C292+C363+C536+C709+C882+C953+C990+C1027+C1064+C1101+C1138</f>
        <v>20387.41475</v>
      </c>
      <c r="D1280" s="12">
        <f t="shared" si="348"/>
        <v>19976.9181</v>
      </c>
      <c r="E1280" s="12">
        <f t="shared" si="348"/>
        <v>19853.86832</v>
      </c>
      <c r="F1280" s="12">
        <f t="shared" si="348"/>
        <v>18937.76123</v>
      </c>
      <c r="G1280" s="12">
        <f t="shared" si="348"/>
        <v>18858.91723</v>
      </c>
      <c r="H1280" s="12">
        <f t="shared" si="348"/>
        <v>18230.28299</v>
      </c>
      <c r="I1280" s="12">
        <f t="shared" si="348"/>
        <v>17639.98518</v>
      </c>
      <c r="J1280" s="12">
        <f t="shared" si="348"/>
        <v>18266.9839</v>
      </c>
      <c r="K1280" s="12">
        <f t="shared" si="348"/>
        <v>18061.05487</v>
      </c>
      <c r="L1280" s="12">
        <f t="shared" si="348"/>
        <v>16821.69647</v>
      </c>
      <c r="M1280" s="12">
        <f t="shared" si="348"/>
        <v>16133.07748</v>
      </c>
      <c r="N1280" s="12">
        <f t="shared" si="348"/>
        <v>16171.38484</v>
      </c>
      <c r="O1280" s="12">
        <f t="shared" si="348"/>
        <v>14833.49176</v>
      </c>
      <c r="P1280" s="12">
        <f t="shared" si="348"/>
        <v>14263.38774</v>
      </c>
      <c r="Q1280" s="12">
        <f t="shared" si="348"/>
        <v>13814.1154</v>
      </c>
      <c r="R1280" s="12">
        <f t="shared" si="348"/>
        <v>13968.82988</v>
      </c>
      <c r="S1280" s="12">
        <f t="shared" si="348"/>
        <v>13553.17783</v>
      </c>
      <c r="T1280" s="12">
        <f t="shared" si="348"/>
        <v>13051.37296</v>
      </c>
      <c r="U1280" s="12">
        <f t="shared" si="348"/>
        <v>12508.84553</v>
      </c>
      <c r="V1280" s="12">
        <f t="shared" si="348"/>
        <v>11176.72536</v>
      </c>
      <c r="W1280" s="12">
        <f t="shared" si="348"/>
        <v>11008.52223</v>
      </c>
      <c r="X1280" s="12">
        <f t="shared" si="348"/>
        <v>10152.31592</v>
      </c>
      <c r="Y1280" s="12">
        <f t="shared" si="348"/>
        <v>10200.23395</v>
      </c>
      <c r="Z1280" s="12">
        <f t="shared" si="348"/>
        <v>10297.42798</v>
      </c>
      <c r="AA1280" s="12">
        <f t="shared" si="348"/>
        <v>9987.16375</v>
      </c>
      <c r="AB1280" s="12">
        <f t="shared" si="348"/>
        <v>10334.81001</v>
      </c>
      <c r="AC1280" s="12">
        <f t="shared" si="348"/>
        <v>10461.50295</v>
      </c>
      <c r="AD1280" s="12">
        <f t="shared" si="348"/>
        <v>10542.33469</v>
      </c>
      <c r="AE1280" s="12">
        <f t="shared" si="348"/>
        <v>10452.63426</v>
      </c>
      <c r="AF1280" s="12">
        <f t="shared" si="348"/>
        <v>9892.91538</v>
      </c>
      <c r="AG1280" s="12"/>
    </row>
    <row r="1281" ht="14.25" hidden="1" customHeight="1" outlineLevel="1">
      <c r="B1281" s="7" t="s">
        <v>16</v>
      </c>
      <c r="C1281" s="12">
        <f t="shared" ref="C1281:AF1281" si="349">C49+C222+C293+C364+C537+C710+C883+C954+C991+C1028+C1065+C1102+C1139</f>
        <v>43909.39721</v>
      </c>
      <c r="D1281" s="12">
        <f t="shared" si="349"/>
        <v>43021.87868</v>
      </c>
      <c r="E1281" s="12">
        <f t="shared" si="349"/>
        <v>42636.01917</v>
      </c>
      <c r="F1281" s="12">
        <f t="shared" si="349"/>
        <v>41609.55754</v>
      </c>
      <c r="G1281" s="12">
        <f t="shared" si="349"/>
        <v>41908.23562</v>
      </c>
      <c r="H1281" s="12">
        <f t="shared" si="349"/>
        <v>41412.52685</v>
      </c>
      <c r="I1281" s="12">
        <f t="shared" si="349"/>
        <v>41955.88191</v>
      </c>
      <c r="J1281" s="12">
        <f t="shared" si="349"/>
        <v>43044.99713</v>
      </c>
      <c r="K1281" s="12">
        <f t="shared" si="349"/>
        <v>44074.32207</v>
      </c>
      <c r="L1281" s="12">
        <f t="shared" si="349"/>
        <v>43042.70114</v>
      </c>
      <c r="M1281" s="12">
        <f t="shared" si="349"/>
        <v>43106.56704</v>
      </c>
      <c r="N1281" s="12">
        <f t="shared" si="349"/>
        <v>35132.05172</v>
      </c>
      <c r="O1281" s="12">
        <f t="shared" si="349"/>
        <v>34778.50068</v>
      </c>
      <c r="P1281" s="12">
        <f t="shared" si="349"/>
        <v>35212.83609</v>
      </c>
      <c r="Q1281" s="12">
        <f t="shared" si="349"/>
        <v>35615.9635</v>
      </c>
      <c r="R1281" s="12">
        <f t="shared" si="349"/>
        <v>36010.59257</v>
      </c>
      <c r="S1281" s="12">
        <f t="shared" si="349"/>
        <v>34747.26716</v>
      </c>
      <c r="T1281" s="12">
        <f t="shared" si="349"/>
        <v>34997.65881</v>
      </c>
      <c r="U1281" s="12">
        <f t="shared" si="349"/>
        <v>33322.37589</v>
      </c>
      <c r="V1281" s="12">
        <f t="shared" si="349"/>
        <v>31229.93202</v>
      </c>
      <c r="W1281" s="12">
        <f t="shared" si="349"/>
        <v>25198.86362</v>
      </c>
      <c r="X1281" s="12">
        <f t="shared" si="349"/>
        <v>23341.87226</v>
      </c>
      <c r="Y1281" s="12">
        <f t="shared" si="349"/>
        <v>22186.45811</v>
      </c>
      <c r="Z1281" s="12">
        <f t="shared" si="349"/>
        <v>20608.85876</v>
      </c>
      <c r="AA1281" s="12">
        <f t="shared" si="349"/>
        <v>20337.88296</v>
      </c>
      <c r="AB1281" s="12">
        <f t="shared" si="349"/>
        <v>18257.14273</v>
      </c>
      <c r="AC1281" s="12">
        <f t="shared" si="349"/>
        <v>17489.90946</v>
      </c>
      <c r="AD1281" s="12">
        <f t="shared" si="349"/>
        <v>18062.68682</v>
      </c>
      <c r="AE1281" s="12">
        <f t="shared" si="349"/>
        <v>17179.92948</v>
      </c>
      <c r="AF1281" s="12">
        <f t="shared" si="349"/>
        <v>16343.01154</v>
      </c>
      <c r="AG1281" s="12"/>
    </row>
    <row r="1282" ht="14.25" hidden="1" customHeight="1" outlineLevel="1">
      <c r="B1282" s="7" t="s">
        <v>31</v>
      </c>
      <c r="C1282" s="12">
        <f t="shared" ref="C1282:AF1282" si="350">C50+C223+C294+C365+C538+C711+C884+C955+C992+C1029+C1066+C1103+C1140</f>
        <v>207786.6594</v>
      </c>
      <c r="D1282" s="12">
        <f t="shared" si="350"/>
        <v>180602.1654</v>
      </c>
      <c r="E1282" s="12">
        <f t="shared" si="350"/>
        <v>161687.9425</v>
      </c>
      <c r="F1282" s="12">
        <f t="shared" si="350"/>
        <v>153134.1177</v>
      </c>
      <c r="G1282" s="12">
        <f t="shared" si="350"/>
        <v>153330.3354</v>
      </c>
      <c r="H1282" s="12">
        <f t="shared" si="350"/>
        <v>146520.1238</v>
      </c>
      <c r="I1282" s="12">
        <f t="shared" si="350"/>
        <v>139717.3523</v>
      </c>
      <c r="J1282" s="12">
        <f t="shared" si="350"/>
        <v>140312.5741</v>
      </c>
      <c r="K1282" s="12">
        <f t="shared" si="350"/>
        <v>136086.8322</v>
      </c>
      <c r="L1282" s="12">
        <f t="shared" si="350"/>
        <v>136580.1592</v>
      </c>
      <c r="M1282" s="12">
        <f t="shared" si="350"/>
        <v>130083.6251</v>
      </c>
      <c r="N1282" s="12">
        <f t="shared" si="350"/>
        <v>119482.9522</v>
      </c>
      <c r="O1282" s="12">
        <f t="shared" si="350"/>
        <v>120805.0051</v>
      </c>
      <c r="P1282" s="12">
        <f t="shared" si="350"/>
        <v>116869.8154</v>
      </c>
      <c r="Q1282" s="12">
        <f t="shared" si="350"/>
        <v>118226.1781</v>
      </c>
      <c r="R1282" s="12">
        <f t="shared" si="350"/>
        <v>117370.2964</v>
      </c>
      <c r="S1282" s="12">
        <f t="shared" si="350"/>
        <v>112952.7635</v>
      </c>
      <c r="T1282" s="12">
        <f t="shared" si="350"/>
        <v>113443.5777</v>
      </c>
      <c r="U1282" s="12">
        <f t="shared" si="350"/>
        <v>89471.90773</v>
      </c>
      <c r="V1282" s="12">
        <f t="shared" si="350"/>
        <v>81467.46095</v>
      </c>
      <c r="W1282" s="12">
        <f t="shared" si="350"/>
        <v>77586.83185</v>
      </c>
      <c r="X1282" s="12">
        <f t="shared" si="350"/>
        <v>77573.05717</v>
      </c>
      <c r="Y1282" s="12">
        <f t="shared" si="350"/>
        <v>74130.97559</v>
      </c>
      <c r="Z1282" s="12">
        <f t="shared" si="350"/>
        <v>70227.90847</v>
      </c>
      <c r="AA1282" s="12">
        <f t="shared" si="350"/>
        <v>69364.20144</v>
      </c>
      <c r="AB1282" s="12">
        <f t="shared" si="350"/>
        <v>71749.82647</v>
      </c>
      <c r="AC1282" s="12">
        <f t="shared" si="350"/>
        <v>68724.36551</v>
      </c>
      <c r="AD1282" s="12">
        <f t="shared" si="350"/>
        <v>70019.6016</v>
      </c>
      <c r="AE1282" s="12">
        <f t="shared" si="350"/>
        <v>70173.60242</v>
      </c>
      <c r="AF1282" s="12">
        <f t="shared" si="350"/>
        <v>66336.1492</v>
      </c>
      <c r="AG1282" s="12"/>
    </row>
    <row r="1283" ht="14.25" hidden="1" customHeight="1" outlineLevel="1">
      <c r="B1283" s="7" t="s">
        <v>14</v>
      </c>
      <c r="C1283" s="12">
        <f t="shared" ref="C1283:AF1283" si="351">C51+C224+C295+C366+C539+C712+C885+C956+C993+C1030+C1067+C1104+C1141</f>
        <v>349712.5776</v>
      </c>
      <c r="D1283" s="12">
        <f t="shared" si="351"/>
        <v>315380.1246</v>
      </c>
      <c r="E1283" s="12">
        <f t="shared" si="351"/>
        <v>280833.4707</v>
      </c>
      <c r="F1283" s="12">
        <f t="shared" si="351"/>
        <v>259824.1893</v>
      </c>
      <c r="G1283" s="12">
        <f t="shared" si="351"/>
        <v>244443.9689</v>
      </c>
      <c r="H1283" s="12">
        <f t="shared" si="351"/>
        <v>236306.8554</v>
      </c>
      <c r="I1283" s="12">
        <f t="shared" si="351"/>
        <v>232113.1295</v>
      </c>
      <c r="J1283" s="12">
        <f t="shared" si="351"/>
        <v>215689.9035</v>
      </c>
      <c r="K1283" s="12">
        <f t="shared" si="351"/>
        <v>213603.3921</v>
      </c>
      <c r="L1283" s="12">
        <f t="shared" si="351"/>
        <v>197945.4601</v>
      </c>
      <c r="M1283" s="12">
        <f t="shared" si="351"/>
        <v>174246.0228</v>
      </c>
      <c r="N1283" s="12">
        <f t="shared" si="351"/>
        <v>167799.9886</v>
      </c>
      <c r="O1283" s="12">
        <f t="shared" si="351"/>
        <v>160762.8567</v>
      </c>
      <c r="P1283" s="12">
        <f t="shared" si="351"/>
        <v>156719.4311</v>
      </c>
      <c r="Q1283" s="12">
        <f t="shared" si="351"/>
        <v>152073.7684</v>
      </c>
      <c r="R1283" s="12">
        <f t="shared" si="351"/>
        <v>147368.9561</v>
      </c>
      <c r="S1283" s="12">
        <f t="shared" si="351"/>
        <v>139489.8191</v>
      </c>
      <c r="T1283" s="12">
        <f t="shared" si="351"/>
        <v>133968.7126</v>
      </c>
      <c r="U1283" s="12">
        <f t="shared" si="351"/>
        <v>127980.0241</v>
      </c>
      <c r="V1283" s="12">
        <f t="shared" si="351"/>
        <v>120334.6636</v>
      </c>
      <c r="W1283" s="12">
        <f t="shared" si="351"/>
        <v>120479.9526</v>
      </c>
      <c r="X1283" s="12">
        <f t="shared" si="351"/>
        <v>111298.158</v>
      </c>
      <c r="Y1283" s="12">
        <f t="shared" si="351"/>
        <v>110899.6128</v>
      </c>
      <c r="Z1283" s="12">
        <f t="shared" si="351"/>
        <v>109320.0108</v>
      </c>
      <c r="AA1283" s="12">
        <f t="shared" si="351"/>
        <v>101058.4357</v>
      </c>
      <c r="AB1283" s="12">
        <f t="shared" si="351"/>
        <v>101110.3519</v>
      </c>
      <c r="AC1283" s="12">
        <f t="shared" si="351"/>
        <v>100584.8574</v>
      </c>
      <c r="AD1283" s="12">
        <f t="shared" si="351"/>
        <v>100407.9946</v>
      </c>
      <c r="AE1283" s="12">
        <f t="shared" si="351"/>
        <v>96136.07789</v>
      </c>
      <c r="AF1283" s="12">
        <f t="shared" si="351"/>
        <v>93116.3282</v>
      </c>
      <c r="AG1283" s="12"/>
    </row>
    <row r="1284" ht="14.25" hidden="1" customHeight="1" outlineLevel="1">
      <c r="B1284" s="7" t="s">
        <v>8</v>
      </c>
      <c r="C1284" s="12">
        <f t="shared" ref="C1284:AF1284" si="352">C52+C225+C296+C367+C540+C713+C886+C957+C994+C1031+C1068+C1105+C1142</f>
        <v>30833.24283</v>
      </c>
      <c r="D1284" s="12">
        <f t="shared" si="352"/>
        <v>22576.04054</v>
      </c>
      <c r="E1284" s="12">
        <f t="shared" si="352"/>
        <v>18563.60876</v>
      </c>
      <c r="F1284" s="12">
        <f t="shared" si="352"/>
        <v>18720.96117</v>
      </c>
      <c r="G1284" s="12">
        <f t="shared" si="352"/>
        <v>18878.58625</v>
      </c>
      <c r="H1284" s="12">
        <f t="shared" si="352"/>
        <v>17979.54939</v>
      </c>
      <c r="I1284" s="12">
        <f t="shared" si="352"/>
        <v>16537.28086</v>
      </c>
      <c r="J1284" s="12">
        <f t="shared" si="352"/>
        <v>16475.91236</v>
      </c>
      <c r="K1284" s="12">
        <f t="shared" si="352"/>
        <v>16616.82983</v>
      </c>
      <c r="L1284" s="12">
        <f t="shared" si="352"/>
        <v>16594.63841</v>
      </c>
      <c r="M1284" s="12">
        <f t="shared" si="352"/>
        <v>14312.84521</v>
      </c>
      <c r="N1284" s="12">
        <f t="shared" si="352"/>
        <v>13473.72535</v>
      </c>
      <c r="O1284" s="12">
        <f t="shared" si="352"/>
        <v>12388.64258</v>
      </c>
      <c r="P1284" s="12">
        <f t="shared" si="352"/>
        <v>12191.55392</v>
      </c>
      <c r="Q1284" s="12">
        <f t="shared" si="352"/>
        <v>11482.83573</v>
      </c>
      <c r="R1284" s="12">
        <f t="shared" si="352"/>
        <v>11424.03476</v>
      </c>
      <c r="S1284" s="12">
        <f t="shared" si="352"/>
        <v>10916.45272</v>
      </c>
      <c r="T1284" s="12">
        <f t="shared" si="352"/>
        <v>11172.76939</v>
      </c>
      <c r="U1284" s="12">
        <f t="shared" si="352"/>
        <v>10878.98389</v>
      </c>
      <c r="V1284" s="12">
        <f t="shared" si="352"/>
        <v>10248.80159</v>
      </c>
      <c r="W1284" s="12">
        <f t="shared" si="352"/>
        <v>9510.1552</v>
      </c>
      <c r="X1284" s="12">
        <f t="shared" si="352"/>
        <v>9291.89589</v>
      </c>
      <c r="Y1284" s="12">
        <f t="shared" si="352"/>
        <v>8744.84321</v>
      </c>
      <c r="Z1284" s="12">
        <f t="shared" si="352"/>
        <v>8191.58185</v>
      </c>
      <c r="AA1284" s="12">
        <f t="shared" si="352"/>
        <v>7502.82905</v>
      </c>
      <c r="AB1284" s="12">
        <f t="shared" si="352"/>
        <v>7956.60144</v>
      </c>
      <c r="AC1284" s="12">
        <f t="shared" si="352"/>
        <v>7804.04055</v>
      </c>
      <c r="AD1284" s="12">
        <f t="shared" si="352"/>
        <v>7862.46876</v>
      </c>
      <c r="AE1284" s="12">
        <f t="shared" si="352"/>
        <v>7509.42502</v>
      </c>
      <c r="AF1284" s="12">
        <f t="shared" si="352"/>
        <v>7297.49188</v>
      </c>
      <c r="AG1284" s="12"/>
    </row>
    <row r="1285" ht="14.25" hidden="1" customHeight="1" outlineLevel="1">
      <c r="B1285" s="7" t="s">
        <v>19</v>
      </c>
      <c r="C1285" s="12">
        <f t="shared" ref="C1285:AF1285" si="353">C53+C226+C297+C368+C541+C714+C887+C958+C995+C1032+C1069+C1106+C1143</f>
        <v>397864.827</v>
      </c>
      <c r="D1285" s="12">
        <f t="shared" si="353"/>
        <v>365463.2349</v>
      </c>
      <c r="E1285" s="12">
        <f t="shared" si="353"/>
        <v>335228.0707</v>
      </c>
      <c r="F1285" s="12">
        <f t="shared" si="353"/>
        <v>324326.1599</v>
      </c>
      <c r="G1285" s="12">
        <f t="shared" si="353"/>
        <v>309503.052</v>
      </c>
      <c r="H1285" s="12">
        <f t="shared" si="353"/>
        <v>305342.2184</v>
      </c>
      <c r="I1285" s="12">
        <f t="shared" si="353"/>
        <v>292208.782</v>
      </c>
      <c r="J1285" s="12">
        <f t="shared" si="353"/>
        <v>282708.6333</v>
      </c>
      <c r="K1285" s="12">
        <f t="shared" si="353"/>
        <v>272396.6843</v>
      </c>
      <c r="L1285" s="12">
        <f t="shared" si="353"/>
        <v>259814.4667</v>
      </c>
      <c r="M1285" s="12">
        <f t="shared" si="353"/>
        <v>233524.1081</v>
      </c>
      <c r="N1285" s="12">
        <f t="shared" si="353"/>
        <v>220118.7088</v>
      </c>
      <c r="O1285" s="12">
        <f t="shared" si="353"/>
        <v>191782.7357</v>
      </c>
      <c r="P1285" s="12">
        <f t="shared" si="353"/>
        <v>196425.9192</v>
      </c>
      <c r="Q1285" s="12">
        <f t="shared" si="353"/>
        <v>187452.9227</v>
      </c>
      <c r="R1285" s="12">
        <f t="shared" si="353"/>
        <v>189386.1906</v>
      </c>
      <c r="S1285" s="12">
        <f t="shared" si="353"/>
        <v>187187.7344</v>
      </c>
      <c r="T1285" s="12">
        <f t="shared" si="353"/>
        <v>192428.2407</v>
      </c>
      <c r="U1285" s="12">
        <f t="shared" si="353"/>
        <v>186130.4142</v>
      </c>
      <c r="V1285" s="12">
        <f t="shared" si="353"/>
        <v>167243.5183</v>
      </c>
      <c r="W1285" s="12">
        <f t="shared" si="353"/>
        <v>164831.0683</v>
      </c>
      <c r="X1285" s="12">
        <f t="shared" si="353"/>
        <v>149663.8998</v>
      </c>
      <c r="Y1285" s="12">
        <f t="shared" si="353"/>
        <v>153882.6432</v>
      </c>
      <c r="Z1285" s="12">
        <f t="shared" si="353"/>
        <v>142777.374</v>
      </c>
      <c r="AA1285" s="12">
        <f t="shared" si="353"/>
        <v>133797.8799</v>
      </c>
      <c r="AB1285" s="12">
        <f t="shared" si="353"/>
        <v>134497.6006</v>
      </c>
      <c r="AC1285" s="12">
        <f t="shared" si="353"/>
        <v>133018.3957</v>
      </c>
      <c r="AD1285" s="12">
        <f t="shared" si="353"/>
        <v>134909.6323</v>
      </c>
      <c r="AE1285" s="12">
        <f t="shared" si="353"/>
        <v>126899.5441</v>
      </c>
      <c r="AF1285" s="12">
        <f t="shared" si="353"/>
        <v>123574.1557</v>
      </c>
      <c r="AG1285" s="12"/>
    </row>
    <row r="1286" ht="14.25" hidden="1" customHeight="1" outlineLevel="1">
      <c r="B1286" s="7" t="s">
        <v>9</v>
      </c>
      <c r="C1286" s="12">
        <f t="shared" ref="C1286:AF1286" si="354">C54+C227+C298+C369+C542+C715+C888+C959+C996+C1033+C1070+C1107+C1144</f>
        <v>2036.55041</v>
      </c>
      <c r="D1286" s="12">
        <f t="shared" si="354"/>
        <v>2128.31004</v>
      </c>
      <c r="E1286" s="12">
        <f t="shared" si="354"/>
        <v>2242.61077</v>
      </c>
      <c r="F1286" s="12">
        <f t="shared" si="354"/>
        <v>2266.0563</v>
      </c>
      <c r="G1286" s="12">
        <f t="shared" si="354"/>
        <v>2349.20882</v>
      </c>
      <c r="H1286" s="12">
        <f t="shared" si="354"/>
        <v>2315.39881</v>
      </c>
      <c r="I1286" s="12">
        <f t="shared" si="354"/>
        <v>2378.54315</v>
      </c>
      <c r="J1286" s="12">
        <f t="shared" si="354"/>
        <v>2384.74336</v>
      </c>
      <c r="K1286" s="12">
        <f t="shared" si="354"/>
        <v>2396.23888</v>
      </c>
      <c r="L1286" s="12">
        <f t="shared" si="354"/>
        <v>2406.01918</v>
      </c>
      <c r="M1286" s="12">
        <f t="shared" si="354"/>
        <v>2378.81476</v>
      </c>
      <c r="N1286" s="12">
        <f t="shared" si="354"/>
        <v>2294.72977</v>
      </c>
      <c r="O1286" s="12">
        <f t="shared" si="354"/>
        <v>2279.74161</v>
      </c>
      <c r="P1286" s="12">
        <f t="shared" si="354"/>
        <v>2272.19823</v>
      </c>
      <c r="Q1286" s="12">
        <f t="shared" si="354"/>
        <v>1900.11925</v>
      </c>
      <c r="R1286" s="12">
        <f t="shared" si="354"/>
        <v>1715.4934</v>
      </c>
      <c r="S1286" s="12">
        <f t="shared" si="354"/>
        <v>1670.47716</v>
      </c>
      <c r="T1286" s="12">
        <f t="shared" si="354"/>
        <v>1689.41372</v>
      </c>
      <c r="U1286" s="12">
        <f t="shared" si="354"/>
        <v>1600.79781</v>
      </c>
      <c r="V1286" s="12">
        <f t="shared" si="354"/>
        <v>1512.64104</v>
      </c>
      <c r="W1286" s="12">
        <f t="shared" si="354"/>
        <v>1514.05796</v>
      </c>
      <c r="X1286" s="12">
        <f t="shared" si="354"/>
        <v>1475.56342</v>
      </c>
      <c r="Y1286" s="12">
        <f t="shared" si="354"/>
        <v>1314.54439</v>
      </c>
      <c r="Z1286" s="12">
        <f t="shared" si="354"/>
        <v>1155.62787</v>
      </c>
      <c r="AA1286" s="12">
        <f t="shared" si="354"/>
        <v>1230.80707</v>
      </c>
      <c r="AB1286" s="12">
        <f t="shared" si="354"/>
        <v>1179.32801</v>
      </c>
      <c r="AC1286" s="12">
        <f t="shared" si="354"/>
        <v>1305.61525</v>
      </c>
      <c r="AD1286" s="12">
        <f t="shared" si="354"/>
        <v>1289.76694</v>
      </c>
      <c r="AE1286" s="12">
        <f t="shared" si="354"/>
        <v>1284.01745</v>
      </c>
      <c r="AF1286" s="12">
        <f t="shared" si="354"/>
        <v>1271.41757</v>
      </c>
      <c r="AG1286" s="12"/>
    </row>
    <row r="1287" ht="14.25" hidden="1" customHeight="1" outlineLevel="1">
      <c r="B1287" s="7" t="s">
        <v>20</v>
      </c>
      <c r="C1287" s="12">
        <f t="shared" ref="C1287:AF1287" si="355">C55+C228+C299+C370+C543+C716+C889+C960+C997+C1034+C1071+C1108+C1145</f>
        <v>12143.63851</v>
      </c>
      <c r="D1287" s="12">
        <f t="shared" si="355"/>
        <v>9654.44775</v>
      </c>
      <c r="E1287" s="12">
        <f t="shared" si="355"/>
        <v>7406.42623</v>
      </c>
      <c r="F1287" s="12">
        <f t="shared" si="355"/>
        <v>7489.24997</v>
      </c>
      <c r="G1287" s="12">
        <f t="shared" si="355"/>
        <v>7127.47517</v>
      </c>
      <c r="H1287" s="12">
        <f t="shared" si="355"/>
        <v>6274.16185</v>
      </c>
      <c r="I1287" s="12">
        <f t="shared" si="355"/>
        <v>6249.19097</v>
      </c>
      <c r="J1287" s="12">
        <f t="shared" si="355"/>
        <v>7563.40282</v>
      </c>
      <c r="K1287" s="12">
        <f t="shared" si="355"/>
        <v>7327.5436</v>
      </c>
      <c r="L1287" s="12">
        <f t="shared" si="355"/>
        <v>7436.32622</v>
      </c>
      <c r="M1287" s="12">
        <f t="shared" si="355"/>
        <v>6884.34005</v>
      </c>
      <c r="N1287" s="12">
        <f t="shared" si="355"/>
        <v>6967.84741</v>
      </c>
      <c r="O1287" s="12">
        <f t="shared" si="355"/>
        <v>7147.34276</v>
      </c>
      <c r="P1287" s="12">
        <f t="shared" si="355"/>
        <v>7700.91422</v>
      </c>
      <c r="Q1287" s="12">
        <f t="shared" si="355"/>
        <v>8292.15786</v>
      </c>
      <c r="R1287" s="12">
        <f t="shared" si="355"/>
        <v>8200.71449</v>
      </c>
      <c r="S1287" s="12">
        <f t="shared" si="355"/>
        <v>8157.74111</v>
      </c>
      <c r="T1287" s="12">
        <f t="shared" si="355"/>
        <v>8339.44345</v>
      </c>
      <c r="U1287" s="12">
        <f t="shared" si="355"/>
        <v>7828.47034</v>
      </c>
      <c r="V1287" s="12">
        <f t="shared" si="355"/>
        <v>7213.62869</v>
      </c>
      <c r="W1287" s="12">
        <f t="shared" si="355"/>
        <v>8190.89755</v>
      </c>
      <c r="X1287" s="12">
        <f t="shared" si="355"/>
        <v>2717.42918</v>
      </c>
      <c r="Y1287" s="12">
        <f t="shared" si="355"/>
        <v>2613.19398</v>
      </c>
      <c r="Z1287" s="12">
        <f t="shared" si="355"/>
        <v>2603.92908</v>
      </c>
      <c r="AA1287" s="12">
        <f t="shared" si="355"/>
        <v>2946.61035</v>
      </c>
      <c r="AB1287" s="12">
        <f t="shared" si="355"/>
        <v>2718.87932</v>
      </c>
      <c r="AC1287" s="12">
        <f t="shared" si="355"/>
        <v>2487.78326</v>
      </c>
      <c r="AD1287" s="12">
        <f t="shared" si="355"/>
        <v>2409.04841</v>
      </c>
      <c r="AE1287" s="12">
        <f t="shared" si="355"/>
        <v>2771.12024</v>
      </c>
      <c r="AF1287" s="12">
        <f t="shared" si="355"/>
        <v>2548.85901</v>
      </c>
      <c r="AG1287" s="12"/>
    </row>
    <row r="1288" ht="14.25" hidden="1" customHeight="1" outlineLevel="1">
      <c r="B1288" s="7" t="s">
        <v>21</v>
      </c>
      <c r="C1288" s="12">
        <f t="shared" ref="C1288:AF1288" si="356">C56+C229+C300+C371+C544+C717+C890+C961+C998+C1035+C1072+C1109+C1146</f>
        <v>8169.10671</v>
      </c>
      <c r="D1288" s="12">
        <f t="shared" si="356"/>
        <v>8649.82173</v>
      </c>
      <c r="E1288" s="12">
        <f t="shared" si="356"/>
        <v>4930.79291</v>
      </c>
      <c r="F1288" s="12">
        <f t="shared" si="356"/>
        <v>3884.52534</v>
      </c>
      <c r="G1288" s="12">
        <f t="shared" si="356"/>
        <v>3669.45116</v>
      </c>
      <c r="H1288" s="12">
        <f t="shared" si="356"/>
        <v>3488.44622</v>
      </c>
      <c r="I1288" s="12">
        <f t="shared" si="356"/>
        <v>4207.79541</v>
      </c>
      <c r="J1288" s="12">
        <f t="shared" si="356"/>
        <v>4007.63328</v>
      </c>
      <c r="K1288" s="12">
        <f t="shared" si="356"/>
        <v>3464.97402</v>
      </c>
      <c r="L1288" s="12">
        <f t="shared" si="356"/>
        <v>2928.22157</v>
      </c>
      <c r="M1288" s="12">
        <f t="shared" si="356"/>
        <v>2236.19454</v>
      </c>
      <c r="N1288" s="12">
        <f t="shared" si="356"/>
        <v>2593.44291</v>
      </c>
      <c r="O1288" s="12">
        <f t="shared" si="356"/>
        <v>2715.22934</v>
      </c>
      <c r="P1288" s="12">
        <f t="shared" si="356"/>
        <v>2683.57144</v>
      </c>
      <c r="Q1288" s="12">
        <f t="shared" si="356"/>
        <v>2833.17079</v>
      </c>
      <c r="R1288" s="12">
        <f t="shared" si="356"/>
        <v>3128.13595</v>
      </c>
      <c r="S1288" s="12">
        <f t="shared" si="356"/>
        <v>3196.06458</v>
      </c>
      <c r="T1288" s="12">
        <f t="shared" si="356"/>
        <v>3210.48955</v>
      </c>
      <c r="U1288" s="12">
        <f t="shared" si="356"/>
        <v>3008.0462</v>
      </c>
      <c r="V1288" s="12">
        <f t="shared" si="356"/>
        <v>2345.75461</v>
      </c>
      <c r="W1288" s="12">
        <f t="shared" si="356"/>
        <v>2155.91133</v>
      </c>
      <c r="X1288" s="12">
        <f t="shared" si="356"/>
        <v>2216.35013</v>
      </c>
      <c r="Y1288" s="12">
        <f t="shared" si="356"/>
        <v>2240.84371</v>
      </c>
      <c r="Z1288" s="12">
        <f t="shared" si="356"/>
        <v>2079.48463</v>
      </c>
      <c r="AA1288" s="12">
        <f t="shared" si="356"/>
        <v>2171.25828</v>
      </c>
      <c r="AB1288" s="12">
        <f t="shared" si="356"/>
        <v>2252.60277</v>
      </c>
      <c r="AC1288" s="12">
        <f t="shared" si="356"/>
        <v>2317.63632</v>
      </c>
      <c r="AD1288" s="12">
        <f t="shared" si="356"/>
        <v>2386.78033</v>
      </c>
      <c r="AE1288" s="12">
        <f t="shared" si="356"/>
        <v>2397.98942</v>
      </c>
      <c r="AF1288" s="12">
        <f t="shared" si="356"/>
        <v>2500.20894</v>
      </c>
      <c r="AG1288" s="12"/>
    </row>
    <row r="1289" ht="14.25" hidden="1" customHeight="1" outlineLevel="1">
      <c r="B1289" s="7" t="s">
        <v>22</v>
      </c>
      <c r="C1289" s="12">
        <f t="shared" ref="C1289:AF1289" si="357">C57+C230+C301+C372+C545+C718+C891+C962+C999+C1036+C1073+C1110+C1147</f>
        <v>5964.68802</v>
      </c>
      <c r="D1289" s="12">
        <f t="shared" si="357"/>
        <v>6052.23257</v>
      </c>
      <c r="E1289" s="12">
        <f t="shared" si="357"/>
        <v>5793.10941</v>
      </c>
      <c r="F1289" s="12">
        <f t="shared" si="357"/>
        <v>5952.22328</v>
      </c>
      <c r="G1289" s="12">
        <f t="shared" si="357"/>
        <v>5363.11596</v>
      </c>
      <c r="H1289" s="12">
        <f t="shared" si="357"/>
        <v>3764.49024</v>
      </c>
      <c r="I1289" s="12">
        <f t="shared" si="357"/>
        <v>3725.22024</v>
      </c>
      <c r="J1289" s="12">
        <f t="shared" si="357"/>
        <v>3080.47393</v>
      </c>
      <c r="K1289" s="12">
        <f t="shared" si="357"/>
        <v>2355.47577</v>
      </c>
      <c r="L1289" s="12">
        <f t="shared" si="357"/>
        <v>2466.11156</v>
      </c>
      <c r="M1289" s="12">
        <f t="shared" si="357"/>
        <v>2591.71359</v>
      </c>
      <c r="N1289" s="12">
        <f t="shared" si="357"/>
        <v>2737.76522</v>
      </c>
      <c r="O1289" s="12">
        <f t="shared" si="357"/>
        <v>2761.01335</v>
      </c>
      <c r="P1289" s="12">
        <f t="shared" si="357"/>
        <v>2914.93853</v>
      </c>
      <c r="Q1289" s="12">
        <f t="shared" si="357"/>
        <v>3219.40333</v>
      </c>
      <c r="R1289" s="12">
        <f t="shared" si="357"/>
        <v>3277.00862</v>
      </c>
      <c r="S1289" s="12">
        <f t="shared" si="357"/>
        <v>3146.43609</v>
      </c>
      <c r="T1289" s="12">
        <f t="shared" si="357"/>
        <v>2921.79271</v>
      </c>
      <c r="U1289" s="12">
        <f t="shared" si="357"/>
        <v>2799.57259</v>
      </c>
      <c r="V1289" s="12">
        <f t="shared" si="357"/>
        <v>2588.60778</v>
      </c>
      <c r="W1289" s="12">
        <f t="shared" si="357"/>
        <v>2693.82465</v>
      </c>
      <c r="X1289" s="12">
        <f t="shared" si="357"/>
        <v>2660.48554</v>
      </c>
      <c r="Y1289" s="12">
        <f t="shared" si="357"/>
        <v>2569.89067</v>
      </c>
      <c r="Z1289" s="12">
        <f t="shared" si="357"/>
        <v>2383.68065</v>
      </c>
      <c r="AA1289" s="12">
        <f t="shared" si="357"/>
        <v>2328.86555</v>
      </c>
      <c r="AB1289" s="12">
        <f t="shared" si="357"/>
        <v>2174.23002</v>
      </c>
      <c r="AC1289" s="12">
        <f t="shared" si="357"/>
        <v>2041.77946</v>
      </c>
      <c r="AD1289" s="12">
        <f t="shared" si="357"/>
        <v>2028.278</v>
      </c>
      <c r="AE1289" s="12">
        <f t="shared" si="357"/>
        <v>2010.06657</v>
      </c>
      <c r="AF1289" s="12">
        <f t="shared" si="357"/>
        <v>1955.63212</v>
      </c>
      <c r="AG1289" s="12"/>
    </row>
    <row r="1290" ht="14.25" hidden="1" customHeight="1" outlineLevel="1">
      <c r="B1290" s="7" t="s">
        <v>17</v>
      </c>
      <c r="C1290" s="12">
        <f t="shared" ref="C1290:AF1290" si="358">C58+C231+C302+C373+C546+C719+C892+C963+C1000+C1037+C1074+C1111+C1148</f>
        <v>74508.87664</v>
      </c>
      <c r="D1290" s="12">
        <f t="shared" si="358"/>
        <v>69184.55302</v>
      </c>
      <c r="E1290" s="12">
        <f t="shared" si="358"/>
        <v>49965.80519</v>
      </c>
      <c r="F1290" s="12">
        <f t="shared" si="358"/>
        <v>48337.28138</v>
      </c>
      <c r="G1290" s="12">
        <f t="shared" si="358"/>
        <v>44117.95926</v>
      </c>
      <c r="H1290" s="12">
        <f t="shared" si="358"/>
        <v>41824.89002</v>
      </c>
      <c r="I1290" s="12">
        <f t="shared" si="358"/>
        <v>41356.69462</v>
      </c>
      <c r="J1290" s="12">
        <f t="shared" si="358"/>
        <v>40773.20441</v>
      </c>
      <c r="K1290" s="12">
        <f t="shared" si="358"/>
        <v>38898.71859</v>
      </c>
      <c r="L1290" s="12">
        <f t="shared" si="358"/>
        <v>36939.03311</v>
      </c>
      <c r="M1290" s="12">
        <f t="shared" si="358"/>
        <v>33089.5979</v>
      </c>
      <c r="N1290" s="12">
        <f t="shared" si="358"/>
        <v>31736.23</v>
      </c>
      <c r="O1290" s="12">
        <f t="shared" si="358"/>
        <v>27658.14545</v>
      </c>
      <c r="P1290" s="12">
        <f t="shared" si="358"/>
        <v>28523.01812</v>
      </c>
      <c r="Q1290" s="12">
        <f t="shared" si="358"/>
        <v>25688.48976</v>
      </c>
      <c r="R1290" s="12">
        <f t="shared" si="358"/>
        <v>21942.25452</v>
      </c>
      <c r="S1290" s="12">
        <f t="shared" si="358"/>
        <v>21336.50602</v>
      </c>
      <c r="T1290" s="12">
        <f t="shared" si="358"/>
        <v>20838.49046</v>
      </c>
      <c r="U1290" s="12">
        <f t="shared" si="358"/>
        <v>19972.95572</v>
      </c>
      <c r="V1290" s="12">
        <f t="shared" si="358"/>
        <v>20383.45635</v>
      </c>
      <c r="W1290" s="12">
        <f t="shared" si="358"/>
        <v>20551.26513</v>
      </c>
      <c r="X1290" s="12">
        <f t="shared" si="358"/>
        <v>20990.88966</v>
      </c>
      <c r="Y1290" s="12">
        <f t="shared" si="358"/>
        <v>20441.09843</v>
      </c>
      <c r="Z1290" s="12">
        <f t="shared" si="358"/>
        <v>20279.07466</v>
      </c>
      <c r="AA1290" s="12">
        <f t="shared" si="358"/>
        <v>19087.35194</v>
      </c>
      <c r="AB1290" s="12">
        <f t="shared" si="358"/>
        <v>19702.70138</v>
      </c>
      <c r="AC1290" s="12">
        <f t="shared" si="358"/>
        <v>19426.50816</v>
      </c>
      <c r="AD1290" s="12">
        <f t="shared" si="358"/>
        <v>19399.84652</v>
      </c>
      <c r="AE1290" s="12">
        <f t="shared" si="358"/>
        <v>18353.05803</v>
      </c>
      <c r="AF1290" s="12">
        <f t="shared" si="358"/>
        <v>17832.89905</v>
      </c>
      <c r="AG1290" s="12"/>
    </row>
    <row r="1291" ht="14.25" hidden="1" customHeight="1" outlineLevel="1">
      <c r="B1291" s="7" t="s">
        <v>23</v>
      </c>
      <c r="C1291" s="12">
        <f t="shared" ref="C1291:AF1291" si="359">C59+C232+C303+C374+C547+C720+C893+C964+C1001+C1038+C1075+C1112+C1149</f>
        <v>475.89067</v>
      </c>
      <c r="D1291" s="12">
        <f t="shared" si="359"/>
        <v>462.33991</v>
      </c>
      <c r="E1291" s="12">
        <f t="shared" si="359"/>
        <v>476.19968</v>
      </c>
      <c r="F1291" s="12">
        <f t="shared" si="359"/>
        <v>586.10392</v>
      </c>
      <c r="G1291" s="12">
        <f t="shared" si="359"/>
        <v>547.91348</v>
      </c>
      <c r="H1291" s="12">
        <f t="shared" si="359"/>
        <v>512.27941</v>
      </c>
      <c r="I1291" s="12">
        <f t="shared" si="359"/>
        <v>520.52409</v>
      </c>
      <c r="J1291" s="12">
        <f t="shared" si="359"/>
        <v>533.30118</v>
      </c>
      <c r="K1291" s="12">
        <f t="shared" si="359"/>
        <v>521.42489</v>
      </c>
      <c r="L1291" s="12">
        <f t="shared" si="359"/>
        <v>521.34028</v>
      </c>
      <c r="M1291" s="12">
        <f t="shared" si="359"/>
        <v>504.21199</v>
      </c>
      <c r="N1291" s="12">
        <f t="shared" si="359"/>
        <v>531.4353</v>
      </c>
      <c r="O1291" s="12">
        <f t="shared" si="359"/>
        <v>539.43783</v>
      </c>
      <c r="P1291" s="12">
        <f t="shared" si="359"/>
        <v>562.59144</v>
      </c>
      <c r="Q1291" s="12">
        <f t="shared" si="359"/>
        <v>565.08671</v>
      </c>
      <c r="R1291" s="12">
        <f t="shared" si="359"/>
        <v>676.29737</v>
      </c>
      <c r="S1291" s="12">
        <f t="shared" si="359"/>
        <v>685.98792</v>
      </c>
      <c r="T1291" s="12">
        <f t="shared" si="359"/>
        <v>702.45588</v>
      </c>
      <c r="U1291" s="12">
        <f t="shared" si="359"/>
        <v>665.40079</v>
      </c>
      <c r="V1291" s="12">
        <f t="shared" si="359"/>
        <v>603.31424</v>
      </c>
      <c r="W1291" s="12">
        <f t="shared" si="359"/>
        <v>633.33672</v>
      </c>
      <c r="X1291" s="12">
        <f t="shared" si="359"/>
        <v>588.20679</v>
      </c>
      <c r="Y1291" s="12">
        <f t="shared" si="359"/>
        <v>836.45205</v>
      </c>
      <c r="Z1291" s="12">
        <f t="shared" si="359"/>
        <v>546.24598</v>
      </c>
      <c r="AA1291" s="12">
        <f t="shared" si="359"/>
        <v>618.50454</v>
      </c>
      <c r="AB1291" s="12">
        <f t="shared" si="359"/>
        <v>383.21379</v>
      </c>
      <c r="AC1291" s="12">
        <f t="shared" si="359"/>
        <v>342.31103</v>
      </c>
      <c r="AD1291" s="12">
        <f t="shared" si="359"/>
        <v>320.13636</v>
      </c>
      <c r="AE1291" s="12">
        <f t="shared" si="359"/>
        <v>320.13021</v>
      </c>
      <c r="AF1291" s="12">
        <f t="shared" si="359"/>
        <v>332.9268</v>
      </c>
      <c r="AG1291" s="12"/>
    </row>
    <row r="1292" ht="14.25" hidden="1" customHeight="1" outlineLevel="1">
      <c r="B1292" s="7" t="s">
        <v>24</v>
      </c>
      <c r="C1292" s="12">
        <f t="shared" ref="C1292:AF1292" si="360">C60+C233+C304+C375+C548+C721+C894+C965+C1002+C1039+C1076+C1113+C1150</f>
        <v>83039.14752</v>
      </c>
      <c r="D1292" s="12">
        <f t="shared" si="360"/>
        <v>81147.58472</v>
      </c>
      <c r="E1292" s="12">
        <f t="shared" si="360"/>
        <v>76125.66181</v>
      </c>
      <c r="F1292" s="12">
        <f t="shared" si="360"/>
        <v>73864.62094</v>
      </c>
      <c r="G1292" s="12">
        <f t="shared" si="360"/>
        <v>69430.57334</v>
      </c>
      <c r="H1292" s="12">
        <f t="shared" si="360"/>
        <v>65839.86203</v>
      </c>
      <c r="I1292" s="12">
        <f t="shared" si="360"/>
        <v>64046.74567</v>
      </c>
      <c r="J1292" s="12">
        <f t="shared" si="360"/>
        <v>59393.57503</v>
      </c>
      <c r="K1292" s="12">
        <f t="shared" si="360"/>
        <v>57168.6424</v>
      </c>
      <c r="L1292" s="12">
        <f t="shared" si="360"/>
        <v>54711.67633</v>
      </c>
      <c r="M1292" s="12">
        <f t="shared" si="360"/>
        <v>52296.90014</v>
      </c>
      <c r="N1292" s="12">
        <f t="shared" si="360"/>
        <v>51711.73884</v>
      </c>
      <c r="O1292" s="12">
        <f t="shared" si="360"/>
        <v>50564.04787</v>
      </c>
      <c r="P1292" s="12">
        <f t="shared" si="360"/>
        <v>49836.43672</v>
      </c>
      <c r="Q1292" s="12">
        <f t="shared" si="360"/>
        <v>49529.55259</v>
      </c>
      <c r="R1292" s="12">
        <f t="shared" si="360"/>
        <v>48328.60956</v>
      </c>
      <c r="S1292" s="12">
        <f t="shared" si="360"/>
        <v>47686.96389</v>
      </c>
      <c r="T1292" s="12">
        <f t="shared" si="360"/>
        <v>46915.48231</v>
      </c>
      <c r="U1292" s="12">
        <f t="shared" si="360"/>
        <v>45375.92423</v>
      </c>
      <c r="V1292" s="12">
        <f t="shared" si="360"/>
        <v>43020.66277</v>
      </c>
      <c r="W1292" s="12">
        <f t="shared" si="360"/>
        <v>44194.94566</v>
      </c>
      <c r="X1292" s="12">
        <f t="shared" si="360"/>
        <v>41129.43485</v>
      </c>
      <c r="Y1292" s="12">
        <f t="shared" si="360"/>
        <v>39516.70658</v>
      </c>
      <c r="Z1292" s="12">
        <f t="shared" si="360"/>
        <v>38864.4961</v>
      </c>
      <c r="AA1292" s="12">
        <f t="shared" si="360"/>
        <v>37366.00453</v>
      </c>
      <c r="AB1292" s="12">
        <f t="shared" si="360"/>
        <v>38181.57758</v>
      </c>
      <c r="AC1292" s="12">
        <f t="shared" si="360"/>
        <v>37658.40866</v>
      </c>
      <c r="AD1292" s="12">
        <f t="shared" si="360"/>
        <v>37021.83002</v>
      </c>
      <c r="AE1292" s="12">
        <f t="shared" si="360"/>
        <v>35750.65639</v>
      </c>
      <c r="AF1292" s="12">
        <f t="shared" si="360"/>
        <v>34486.55098</v>
      </c>
      <c r="AG1292" s="12"/>
    </row>
    <row r="1293" ht="14.25" hidden="1" customHeight="1" outlineLevel="1">
      <c r="B1293" s="7" t="s">
        <v>5</v>
      </c>
      <c r="C1293" s="12">
        <f t="shared" ref="C1293:AF1293" si="361">C61+C234+C305+C376+C549+C722+C895+C966+C1003+C1040+C1077+C1114+C1151</f>
        <v>28531.12714</v>
      </c>
      <c r="D1293" s="12">
        <f t="shared" si="361"/>
        <v>27295.86383</v>
      </c>
      <c r="E1293" s="12">
        <f t="shared" si="361"/>
        <v>24154.98194</v>
      </c>
      <c r="F1293" s="12">
        <f t="shared" si="361"/>
        <v>22501.01744</v>
      </c>
      <c r="G1293" s="12">
        <f t="shared" si="361"/>
        <v>21087.60217</v>
      </c>
      <c r="H1293" s="12">
        <f t="shared" si="361"/>
        <v>19619.8696</v>
      </c>
      <c r="I1293" s="12">
        <f t="shared" si="361"/>
        <v>20467.18449</v>
      </c>
      <c r="J1293" s="12">
        <f t="shared" si="361"/>
        <v>18999.40762</v>
      </c>
      <c r="K1293" s="12">
        <f t="shared" si="361"/>
        <v>19144.73649</v>
      </c>
      <c r="L1293" s="12">
        <f t="shared" si="361"/>
        <v>18395.5167</v>
      </c>
      <c r="M1293" s="12">
        <f t="shared" si="361"/>
        <v>18631.45818</v>
      </c>
      <c r="N1293" s="12">
        <f t="shared" si="361"/>
        <v>19024.9459</v>
      </c>
      <c r="O1293" s="12">
        <f t="shared" si="361"/>
        <v>19781.91048</v>
      </c>
      <c r="P1293" s="12">
        <f t="shared" si="361"/>
        <v>21556.8261</v>
      </c>
      <c r="Q1293" s="12">
        <f t="shared" si="361"/>
        <v>20808.45113</v>
      </c>
      <c r="R1293" s="12">
        <f t="shared" si="361"/>
        <v>20873.0335</v>
      </c>
      <c r="S1293" s="12">
        <f t="shared" si="361"/>
        <v>20999.14139</v>
      </c>
      <c r="T1293" s="12">
        <f t="shared" si="361"/>
        <v>20357.94648</v>
      </c>
      <c r="U1293" s="12">
        <f t="shared" si="361"/>
        <v>19923.1826</v>
      </c>
      <c r="V1293" s="12">
        <f t="shared" si="361"/>
        <v>18653.02546</v>
      </c>
      <c r="W1293" s="12">
        <f t="shared" si="361"/>
        <v>19177.54972</v>
      </c>
      <c r="X1293" s="12">
        <f t="shared" si="361"/>
        <v>18541.73266</v>
      </c>
      <c r="Y1293" s="12">
        <f t="shared" si="361"/>
        <v>18128.04574</v>
      </c>
      <c r="Z1293" s="12">
        <f t="shared" si="361"/>
        <v>18195.114</v>
      </c>
      <c r="AA1293" s="12">
        <f t="shared" si="361"/>
        <v>17458.57555</v>
      </c>
      <c r="AB1293" s="12">
        <f t="shared" si="361"/>
        <v>17602.75404</v>
      </c>
      <c r="AC1293" s="12">
        <f t="shared" si="361"/>
        <v>17494.75646</v>
      </c>
      <c r="AD1293" s="12">
        <f t="shared" si="361"/>
        <v>17480.90666</v>
      </c>
      <c r="AE1293" s="12">
        <f t="shared" si="361"/>
        <v>16584.21662</v>
      </c>
      <c r="AF1293" s="12">
        <f t="shared" si="361"/>
        <v>16565.92679</v>
      </c>
      <c r="AG1293" s="12"/>
    </row>
    <row r="1294" ht="14.25" hidden="1" customHeight="1" outlineLevel="1">
      <c r="B1294" s="7" t="s">
        <v>26</v>
      </c>
      <c r="C1294" s="12">
        <f t="shared" ref="C1294:AF1294" si="362">C62+C235+C306+C377+C550+C723+C896+C967+C1004+C1041+C1078+C1115+C1152</f>
        <v>164567.3425</v>
      </c>
      <c r="D1294" s="12">
        <f t="shared" si="362"/>
        <v>157598.4038</v>
      </c>
      <c r="E1294" s="12">
        <f t="shared" si="362"/>
        <v>149355.2486</v>
      </c>
      <c r="F1294" s="12">
        <f t="shared" si="362"/>
        <v>149305.66</v>
      </c>
      <c r="G1294" s="12">
        <f t="shared" si="362"/>
        <v>145204.8023</v>
      </c>
      <c r="H1294" s="12">
        <f t="shared" si="362"/>
        <v>140076.0132</v>
      </c>
      <c r="I1294" s="12">
        <f t="shared" si="362"/>
        <v>139459.4484</v>
      </c>
      <c r="J1294" s="12">
        <f t="shared" si="362"/>
        <v>131499.2434</v>
      </c>
      <c r="K1294" s="12">
        <f t="shared" si="362"/>
        <v>118827.8558</v>
      </c>
      <c r="L1294" s="12">
        <f t="shared" si="362"/>
        <v>113053.4042</v>
      </c>
      <c r="M1294" s="12">
        <f t="shared" si="362"/>
        <v>103985.7324</v>
      </c>
      <c r="N1294" s="12">
        <f t="shared" si="362"/>
        <v>99464.6263</v>
      </c>
      <c r="O1294" s="12">
        <f t="shared" si="362"/>
        <v>95687.93124</v>
      </c>
      <c r="P1294" s="12">
        <f t="shared" si="362"/>
        <v>96882.61877</v>
      </c>
      <c r="Q1294" s="12">
        <f t="shared" si="362"/>
        <v>95959.89161</v>
      </c>
      <c r="R1294" s="12">
        <f t="shared" si="362"/>
        <v>95336.96639</v>
      </c>
      <c r="S1294" s="12">
        <f t="shared" si="362"/>
        <v>100289.6483</v>
      </c>
      <c r="T1294" s="12">
        <f t="shared" si="362"/>
        <v>99426.4537</v>
      </c>
      <c r="U1294" s="12">
        <f t="shared" si="362"/>
        <v>94555.35883</v>
      </c>
      <c r="V1294" s="12">
        <f t="shared" si="362"/>
        <v>88352.78127</v>
      </c>
      <c r="W1294" s="12">
        <f t="shared" si="362"/>
        <v>93239.37771</v>
      </c>
      <c r="X1294" s="12">
        <f t="shared" si="362"/>
        <v>90926.93363</v>
      </c>
      <c r="Y1294" s="12">
        <f t="shared" si="362"/>
        <v>89084.64858</v>
      </c>
      <c r="Z1294" s="12">
        <f t="shared" si="362"/>
        <v>86652.95257</v>
      </c>
      <c r="AA1294" s="12">
        <f t="shared" si="362"/>
        <v>84315.01095</v>
      </c>
      <c r="AB1294" s="12">
        <f t="shared" si="362"/>
        <v>84279.66667</v>
      </c>
      <c r="AC1294" s="12">
        <f t="shared" si="362"/>
        <v>83318.74148</v>
      </c>
      <c r="AD1294" s="12">
        <f t="shared" si="362"/>
        <v>85938.24177</v>
      </c>
      <c r="AE1294" s="12">
        <f t="shared" si="362"/>
        <v>85066.56531</v>
      </c>
      <c r="AF1294" s="12">
        <f t="shared" si="362"/>
        <v>81420.18417</v>
      </c>
      <c r="AG1294" s="12"/>
    </row>
    <row r="1295" ht="14.25" hidden="1" customHeight="1" outlineLevel="1">
      <c r="B1295" s="7" t="s">
        <v>27</v>
      </c>
      <c r="C1295" s="12">
        <f t="shared" ref="C1295:AF1295" si="363">C63+C236+C307+C378+C551+C724+C897+C968+C1005+C1042+C1079+C1116+C1153</f>
        <v>40655.73003</v>
      </c>
      <c r="D1295" s="12">
        <f t="shared" si="363"/>
        <v>43053.55863</v>
      </c>
      <c r="E1295" s="12">
        <f t="shared" si="363"/>
        <v>46665.29791</v>
      </c>
      <c r="F1295" s="12">
        <f t="shared" si="363"/>
        <v>46563.59379</v>
      </c>
      <c r="G1295" s="12">
        <f t="shared" si="363"/>
        <v>47021.21772</v>
      </c>
      <c r="H1295" s="12">
        <f t="shared" si="363"/>
        <v>49169.39385</v>
      </c>
      <c r="I1295" s="12">
        <f t="shared" si="363"/>
        <v>32371.31839</v>
      </c>
      <c r="J1295" s="12">
        <f t="shared" si="363"/>
        <v>33552.24531</v>
      </c>
      <c r="K1295" s="12">
        <f t="shared" si="363"/>
        <v>38883.07826</v>
      </c>
      <c r="L1295" s="12">
        <f t="shared" si="363"/>
        <v>37369.44634</v>
      </c>
      <c r="M1295" s="12">
        <f t="shared" si="363"/>
        <v>26115.73677</v>
      </c>
      <c r="N1295" s="12">
        <f t="shared" si="363"/>
        <v>25750.07889</v>
      </c>
      <c r="O1295" s="12">
        <f t="shared" si="363"/>
        <v>26453.53869</v>
      </c>
      <c r="P1295" s="12">
        <f t="shared" si="363"/>
        <v>24677.61105</v>
      </c>
      <c r="Q1295" s="12">
        <f t="shared" si="363"/>
        <v>24128.10836</v>
      </c>
      <c r="R1295" s="12">
        <f t="shared" si="363"/>
        <v>25194.00083</v>
      </c>
      <c r="S1295" s="12">
        <f t="shared" si="363"/>
        <v>22740.889</v>
      </c>
      <c r="T1295" s="12">
        <f t="shared" si="363"/>
        <v>21346.21898</v>
      </c>
      <c r="U1295" s="12">
        <f t="shared" si="363"/>
        <v>19984.41567</v>
      </c>
      <c r="V1295" s="12">
        <f t="shared" si="363"/>
        <v>18802.50593</v>
      </c>
      <c r="W1295" s="12">
        <f t="shared" si="363"/>
        <v>18329.30803</v>
      </c>
      <c r="X1295" s="12">
        <f t="shared" si="363"/>
        <v>18174.30822</v>
      </c>
      <c r="Y1295" s="12">
        <f t="shared" si="363"/>
        <v>17248.80829</v>
      </c>
      <c r="Z1295" s="12">
        <f t="shared" si="363"/>
        <v>16442.61794</v>
      </c>
      <c r="AA1295" s="12">
        <f t="shared" si="363"/>
        <v>15835.17952</v>
      </c>
      <c r="AB1295" s="12">
        <f t="shared" si="363"/>
        <v>16497.92405</v>
      </c>
      <c r="AC1295" s="12">
        <f t="shared" si="363"/>
        <v>16710.11463</v>
      </c>
      <c r="AD1295" s="12">
        <f t="shared" si="363"/>
        <v>18950.73925</v>
      </c>
      <c r="AE1295" s="12">
        <f t="shared" si="363"/>
        <v>16506.73595</v>
      </c>
      <c r="AF1295" s="12">
        <f t="shared" si="363"/>
        <v>15934.96995</v>
      </c>
      <c r="AG1295" s="12"/>
    </row>
    <row r="1296" ht="14.25" hidden="1" customHeight="1" outlineLevel="1">
      <c r="B1296" s="7" t="s">
        <v>28</v>
      </c>
      <c r="C1296" s="12">
        <f t="shared" ref="C1296:AF1296" si="364">C64+C237+C308+C379+C552+C725+C898+C969+C1006+C1043+C1080+C1117+C1154</f>
        <v>88605.57258</v>
      </c>
      <c r="D1296" s="12">
        <f t="shared" si="364"/>
        <v>68469.13118</v>
      </c>
      <c r="E1296" s="12">
        <f t="shared" si="364"/>
        <v>61164.52982</v>
      </c>
      <c r="F1296" s="12">
        <f t="shared" si="364"/>
        <v>60459.52013</v>
      </c>
      <c r="G1296" s="12">
        <f t="shared" si="364"/>
        <v>60165.39045</v>
      </c>
      <c r="H1296" s="12">
        <f t="shared" si="364"/>
        <v>62265.55628</v>
      </c>
      <c r="I1296" s="12">
        <f t="shared" si="364"/>
        <v>67210.74745</v>
      </c>
      <c r="J1296" s="12">
        <f t="shared" si="364"/>
        <v>66257.19151</v>
      </c>
      <c r="K1296" s="12">
        <f t="shared" si="364"/>
        <v>56407.51549</v>
      </c>
      <c r="L1296" s="12">
        <f t="shared" si="364"/>
        <v>48090.74519</v>
      </c>
      <c r="M1296" s="12">
        <f t="shared" si="364"/>
        <v>44175.37483</v>
      </c>
      <c r="N1296" s="12">
        <f t="shared" si="364"/>
        <v>42843.28789</v>
      </c>
      <c r="O1296" s="12">
        <f t="shared" si="364"/>
        <v>43955.38144</v>
      </c>
      <c r="P1296" s="12">
        <f t="shared" si="364"/>
        <v>48266.83345</v>
      </c>
      <c r="Q1296" s="12">
        <f t="shared" si="364"/>
        <v>49635.06522</v>
      </c>
      <c r="R1296" s="12">
        <f t="shared" si="364"/>
        <v>50727.29065</v>
      </c>
      <c r="S1296" s="12">
        <f t="shared" si="364"/>
        <v>51325.1471</v>
      </c>
      <c r="T1296" s="12">
        <f t="shared" si="364"/>
        <v>48552.92509</v>
      </c>
      <c r="U1296" s="12">
        <f t="shared" si="364"/>
        <v>49683.62623</v>
      </c>
      <c r="V1296" s="12">
        <f t="shared" si="364"/>
        <v>43531.47895</v>
      </c>
      <c r="W1296" s="12">
        <f t="shared" si="364"/>
        <v>41783.67862</v>
      </c>
      <c r="X1296" s="12">
        <f t="shared" si="364"/>
        <v>41020.05242</v>
      </c>
      <c r="Y1296" s="12">
        <f t="shared" si="364"/>
        <v>39202.13204</v>
      </c>
      <c r="Z1296" s="12">
        <f t="shared" si="364"/>
        <v>35589.19029</v>
      </c>
      <c r="AA1296" s="12">
        <f t="shared" si="364"/>
        <v>34657.64595</v>
      </c>
      <c r="AB1296" s="12">
        <f t="shared" si="364"/>
        <v>33729.23802</v>
      </c>
      <c r="AC1296" s="12">
        <f t="shared" si="364"/>
        <v>32022.57575</v>
      </c>
      <c r="AD1296" s="12">
        <f t="shared" si="364"/>
        <v>32315.55023</v>
      </c>
      <c r="AE1296" s="12">
        <f t="shared" si="364"/>
        <v>32828.45573</v>
      </c>
      <c r="AF1296" s="12">
        <f t="shared" si="364"/>
        <v>33073.28476</v>
      </c>
      <c r="AG1296" s="12"/>
    </row>
    <row r="1297" ht="14.25" hidden="1" customHeight="1" outlineLevel="1">
      <c r="B1297" s="7" t="s">
        <v>30</v>
      </c>
      <c r="C1297" s="12">
        <f t="shared" ref="C1297:AF1297" si="365">C65+C238+C309+C380+C553+C726+C899+C970+C1007+C1044+C1081+C1118+C1155</f>
        <v>14059.51571</v>
      </c>
      <c r="D1297" s="12">
        <f t="shared" si="365"/>
        <v>13153.83117</v>
      </c>
      <c r="E1297" s="12">
        <f t="shared" si="365"/>
        <v>13254.94559</v>
      </c>
      <c r="F1297" s="12">
        <f t="shared" si="365"/>
        <v>13289.62616</v>
      </c>
      <c r="G1297" s="12">
        <f t="shared" si="365"/>
        <v>13213.28027</v>
      </c>
      <c r="H1297" s="12">
        <f t="shared" si="365"/>
        <v>11180.24179</v>
      </c>
      <c r="I1297" s="12">
        <f t="shared" si="365"/>
        <v>10607.3065</v>
      </c>
      <c r="J1297" s="12">
        <f t="shared" si="365"/>
        <v>10746.49098</v>
      </c>
      <c r="K1297" s="12">
        <f t="shared" si="365"/>
        <v>10178.32499</v>
      </c>
      <c r="L1297" s="12">
        <f t="shared" si="365"/>
        <v>9529.10394</v>
      </c>
      <c r="M1297" s="12">
        <f t="shared" si="365"/>
        <v>9374.38732</v>
      </c>
      <c r="N1297" s="12">
        <f t="shared" si="365"/>
        <v>9059.80221</v>
      </c>
      <c r="O1297" s="12">
        <f t="shared" si="365"/>
        <v>8497.03883</v>
      </c>
      <c r="P1297" s="12">
        <f t="shared" si="365"/>
        <v>8426.70769</v>
      </c>
      <c r="Q1297" s="12">
        <f t="shared" si="365"/>
        <v>8059.71367</v>
      </c>
      <c r="R1297" s="12">
        <f t="shared" si="365"/>
        <v>8255.44357</v>
      </c>
      <c r="S1297" s="12">
        <f t="shared" si="365"/>
        <v>7320.74567</v>
      </c>
      <c r="T1297" s="12">
        <f t="shared" si="365"/>
        <v>7510.36872</v>
      </c>
      <c r="U1297" s="12">
        <f t="shared" si="365"/>
        <v>7542.9075</v>
      </c>
      <c r="V1297" s="12">
        <f t="shared" si="365"/>
        <v>6648.7089</v>
      </c>
      <c r="W1297" s="12">
        <f t="shared" si="365"/>
        <v>6635.24035</v>
      </c>
      <c r="X1297" s="12">
        <f t="shared" si="365"/>
        <v>6560.36531</v>
      </c>
      <c r="Y1297" s="12">
        <f t="shared" si="365"/>
        <v>6324.74612</v>
      </c>
      <c r="Z1297" s="12">
        <f t="shared" si="365"/>
        <v>6319.85692</v>
      </c>
      <c r="AA1297" s="12">
        <f t="shared" si="365"/>
        <v>6227.94457</v>
      </c>
      <c r="AB1297" s="12">
        <f t="shared" si="365"/>
        <v>6324.22791</v>
      </c>
      <c r="AC1297" s="12">
        <f t="shared" si="365"/>
        <v>6397.74377</v>
      </c>
      <c r="AD1297" s="12">
        <f t="shared" si="365"/>
        <v>6325.87043</v>
      </c>
      <c r="AE1297" s="12">
        <f t="shared" si="365"/>
        <v>6085.08895</v>
      </c>
      <c r="AF1297" s="12">
        <f t="shared" si="365"/>
        <v>5136.1402</v>
      </c>
      <c r="AG1297" s="12"/>
    </row>
    <row r="1298" ht="14.25" hidden="1" customHeight="1" outlineLevel="1">
      <c r="B1298" s="7" t="s">
        <v>29</v>
      </c>
      <c r="C1298" s="12">
        <f t="shared" ref="C1298:AF1298" si="366">C66+C239+C310+C381+C554+C727+C900+C971+C1008+C1045+C1082+C1119+C1156</f>
        <v>29057.05855</v>
      </c>
      <c r="D1298" s="12">
        <f t="shared" si="366"/>
        <v>26211.25756</v>
      </c>
      <c r="E1298" s="12">
        <f t="shared" si="366"/>
        <v>24363.07045</v>
      </c>
      <c r="F1298" s="12">
        <f t="shared" si="366"/>
        <v>21593.18804</v>
      </c>
      <c r="G1298" s="12">
        <f t="shared" si="366"/>
        <v>19983.15862</v>
      </c>
      <c r="H1298" s="12">
        <f t="shared" si="366"/>
        <v>19105.56038</v>
      </c>
      <c r="I1298" s="12">
        <f t="shared" si="366"/>
        <v>18592.55518</v>
      </c>
      <c r="J1298" s="12">
        <f t="shared" si="366"/>
        <v>17834.86672</v>
      </c>
      <c r="K1298" s="12">
        <f t="shared" si="366"/>
        <v>17731.56934</v>
      </c>
      <c r="L1298" s="12">
        <f t="shared" si="366"/>
        <v>17081.06159</v>
      </c>
      <c r="M1298" s="12">
        <f t="shared" si="366"/>
        <v>17400.02113</v>
      </c>
      <c r="N1298" s="12">
        <f t="shared" si="366"/>
        <v>17558.60717</v>
      </c>
      <c r="O1298" s="12">
        <f t="shared" si="366"/>
        <v>15482.28866</v>
      </c>
      <c r="P1298" s="12">
        <f t="shared" si="366"/>
        <v>14678.56599</v>
      </c>
      <c r="Q1298" s="12">
        <f t="shared" si="366"/>
        <v>14234.12155</v>
      </c>
      <c r="R1298" s="12">
        <f t="shared" si="366"/>
        <v>15411.87271</v>
      </c>
      <c r="S1298" s="12">
        <f t="shared" si="366"/>
        <v>14069.88881</v>
      </c>
      <c r="T1298" s="12">
        <f t="shared" si="366"/>
        <v>13083.80878</v>
      </c>
      <c r="U1298" s="12">
        <f t="shared" si="366"/>
        <v>12732.0497</v>
      </c>
      <c r="V1298" s="12">
        <f t="shared" si="366"/>
        <v>11703.44626</v>
      </c>
      <c r="W1298" s="12">
        <f t="shared" si="366"/>
        <v>12263.94986</v>
      </c>
      <c r="X1298" s="12">
        <f t="shared" si="366"/>
        <v>11693.20396</v>
      </c>
      <c r="Y1298" s="12">
        <f t="shared" si="366"/>
        <v>11387.97753</v>
      </c>
      <c r="Z1298" s="12">
        <f t="shared" si="366"/>
        <v>10935.2888</v>
      </c>
      <c r="AA1298" s="12">
        <f t="shared" si="366"/>
        <v>9774.72434</v>
      </c>
      <c r="AB1298" s="12">
        <f t="shared" si="366"/>
        <v>10861.44293</v>
      </c>
      <c r="AC1298" s="12">
        <f t="shared" si="366"/>
        <v>10018.33691</v>
      </c>
      <c r="AD1298" s="12">
        <f t="shared" si="366"/>
        <v>10282.67443</v>
      </c>
      <c r="AE1298" s="12">
        <f t="shared" si="366"/>
        <v>9641.15585</v>
      </c>
      <c r="AF1298" s="12">
        <f t="shared" si="366"/>
        <v>9099.51418</v>
      </c>
      <c r="AG1298" s="12"/>
    </row>
    <row r="1299" ht="14.25" hidden="1" customHeight="1" outlineLevel="1">
      <c r="B1299" s="7" t="s">
        <v>13</v>
      </c>
      <c r="C1299" s="12">
        <f t="shared" ref="C1299:AF1299" si="367">C67+C240+C311+C382+C555+C728+C901+C972+C1009+C1046+C1083+C1120+C1157</f>
        <v>23153.6987</v>
      </c>
      <c r="D1299" s="12">
        <f t="shared" si="367"/>
        <v>17764.21496</v>
      </c>
      <c r="E1299" s="12">
        <f t="shared" si="367"/>
        <v>15102.31747</v>
      </c>
      <c r="F1299" s="12">
        <f t="shared" si="367"/>
        <v>13125.18507</v>
      </c>
      <c r="G1299" s="12">
        <f t="shared" si="367"/>
        <v>13271.85154</v>
      </c>
      <c r="H1299" s="12">
        <f t="shared" si="367"/>
        <v>12345.13599</v>
      </c>
      <c r="I1299" s="12">
        <f t="shared" si="367"/>
        <v>11489.48285</v>
      </c>
      <c r="J1299" s="12">
        <f t="shared" si="367"/>
        <v>11242.24368</v>
      </c>
      <c r="K1299" s="12">
        <f t="shared" si="367"/>
        <v>10953.01473</v>
      </c>
      <c r="L1299" s="12">
        <f t="shared" si="367"/>
        <v>10602.35246</v>
      </c>
      <c r="M1299" s="12">
        <f t="shared" si="367"/>
        <v>9905.10894</v>
      </c>
      <c r="N1299" s="12">
        <f t="shared" si="367"/>
        <v>10572.0358</v>
      </c>
      <c r="O1299" s="12">
        <f t="shared" si="367"/>
        <v>10543.31685</v>
      </c>
      <c r="P1299" s="12">
        <f t="shared" si="367"/>
        <v>11134.20561</v>
      </c>
      <c r="Q1299" s="12">
        <f t="shared" si="367"/>
        <v>10667.2857</v>
      </c>
      <c r="R1299" s="12">
        <f t="shared" si="367"/>
        <v>8722.59571</v>
      </c>
      <c r="S1299" s="12">
        <f t="shared" si="367"/>
        <v>9628.23248</v>
      </c>
      <c r="T1299" s="12">
        <f t="shared" si="367"/>
        <v>10198.27524</v>
      </c>
      <c r="U1299" s="12">
        <f t="shared" si="367"/>
        <v>8729.79149</v>
      </c>
      <c r="V1299" s="12">
        <f t="shared" si="367"/>
        <v>6671.21747</v>
      </c>
      <c r="W1299" s="12">
        <f t="shared" si="367"/>
        <v>8973.38903</v>
      </c>
      <c r="X1299" s="12">
        <f t="shared" si="367"/>
        <v>7863.0585</v>
      </c>
      <c r="Y1299" s="12">
        <f t="shared" si="367"/>
        <v>6799.13075</v>
      </c>
      <c r="Z1299" s="12">
        <f t="shared" si="367"/>
        <v>7437.92896</v>
      </c>
      <c r="AA1299" s="12">
        <f t="shared" si="367"/>
        <v>6719.73757</v>
      </c>
      <c r="AB1299" s="12">
        <f t="shared" si="367"/>
        <v>6325.56176</v>
      </c>
      <c r="AC1299" s="12">
        <f t="shared" si="367"/>
        <v>6802.52695</v>
      </c>
      <c r="AD1299" s="12">
        <f t="shared" si="367"/>
        <v>6552.18974</v>
      </c>
      <c r="AE1299" s="12">
        <f t="shared" si="367"/>
        <v>7532.90046</v>
      </c>
      <c r="AF1299" s="12">
        <f t="shared" si="367"/>
        <v>6365.31</v>
      </c>
      <c r="AG1299" s="12"/>
    </row>
    <row r="1300" ht="14.25" hidden="1" customHeight="1" outlineLevel="1">
      <c r="B1300" s="7" t="s">
        <v>32</v>
      </c>
      <c r="C1300" s="12">
        <f t="shared" ref="C1300:AF1300" si="368">C68+C241+C312+C383+C556+C729+C902+C973+C1010+C1047+C1084+C1121+C1158</f>
        <v>20493.0159</v>
      </c>
      <c r="D1300" s="12">
        <f t="shared" si="368"/>
        <v>19025.12096</v>
      </c>
      <c r="E1300" s="12">
        <f t="shared" si="368"/>
        <v>17932.40107</v>
      </c>
      <c r="F1300" s="12">
        <f t="shared" si="368"/>
        <v>13016.63351</v>
      </c>
      <c r="G1300" s="12">
        <f t="shared" si="368"/>
        <v>9857.94925</v>
      </c>
      <c r="H1300" s="12">
        <f t="shared" si="368"/>
        <v>8740.27484</v>
      </c>
      <c r="I1300" s="12">
        <f t="shared" si="368"/>
        <v>8711.54222</v>
      </c>
      <c r="J1300" s="12">
        <f t="shared" si="368"/>
        <v>7860.84392</v>
      </c>
      <c r="K1300" s="12">
        <f t="shared" si="368"/>
        <v>7627.08007</v>
      </c>
      <c r="L1300" s="12">
        <f t="shared" si="368"/>
        <v>7093.07667</v>
      </c>
      <c r="M1300" s="12">
        <f t="shared" si="368"/>
        <v>6635.81928</v>
      </c>
      <c r="N1300" s="12">
        <f t="shared" si="368"/>
        <v>6497.16771</v>
      </c>
      <c r="O1300" s="12">
        <f t="shared" si="368"/>
        <v>6486.49755</v>
      </c>
      <c r="P1300" s="12">
        <f t="shared" si="368"/>
        <v>6882.4182</v>
      </c>
      <c r="Q1300" s="12">
        <f t="shared" si="368"/>
        <v>7367.60541</v>
      </c>
      <c r="R1300" s="12">
        <f t="shared" si="368"/>
        <v>7010.73564</v>
      </c>
      <c r="S1300" s="12">
        <f t="shared" si="368"/>
        <v>5894.62847</v>
      </c>
      <c r="T1300" s="12">
        <f t="shared" si="368"/>
        <v>6396.18355</v>
      </c>
      <c r="U1300" s="12">
        <f t="shared" si="368"/>
        <v>5334.52331</v>
      </c>
      <c r="V1300" s="12">
        <f t="shared" si="368"/>
        <v>4716.58242</v>
      </c>
      <c r="W1300" s="12">
        <f t="shared" si="368"/>
        <v>5242.16102</v>
      </c>
      <c r="X1300" s="12">
        <f t="shared" si="368"/>
        <v>4684.62671</v>
      </c>
      <c r="Y1300" s="12">
        <f t="shared" si="368"/>
        <v>4220.84006</v>
      </c>
      <c r="Z1300" s="12">
        <f t="shared" si="368"/>
        <v>4212.56095</v>
      </c>
      <c r="AA1300" s="12">
        <f t="shared" si="368"/>
        <v>3936.89455</v>
      </c>
      <c r="AB1300" s="12">
        <f t="shared" si="368"/>
        <v>3951.70245</v>
      </c>
      <c r="AC1300" s="12">
        <f t="shared" si="368"/>
        <v>3894.70805</v>
      </c>
      <c r="AD1300" s="12">
        <f t="shared" si="368"/>
        <v>4429.92494</v>
      </c>
      <c r="AE1300" s="12">
        <f t="shared" si="368"/>
        <v>4083.42737</v>
      </c>
      <c r="AF1300" s="12">
        <f t="shared" si="368"/>
        <v>3618.19717</v>
      </c>
      <c r="AG1300" s="12"/>
    </row>
    <row r="1301" ht="14.25" hidden="1" customHeight="1" outlineLevel="1">
      <c r="B1301" s="7" t="s">
        <v>25</v>
      </c>
      <c r="C1301" s="12">
        <f t="shared" ref="C1301:AF1301" si="369">C69+C242+C313+C384+C557+C730+C903+C974+C1011+C1048+C1085+C1122+C1159</f>
        <v>14016.46117</v>
      </c>
      <c r="D1301" s="12">
        <f t="shared" si="369"/>
        <v>11996.55823</v>
      </c>
      <c r="E1301" s="12">
        <f t="shared" si="369"/>
        <v>11127.31851</v>
      </c>
      <c r="F1301" s="12">
        <f t="shared" si="369"/>
        <v>10214.75717</v>
      </c>
      <c r="G1301" s="12">
        <f t="shared" si="369"/>
        <v>8701.644728</v>
      </c>
      <c r="H1301" s="12">
        <f t="shared" si="369"/>
        <v>8083.465649</v>
      </c>
      <c r="I1301" s="12">
        <f t="shared" si="369"/>
        <v>8179.565738</v>
      </c>
      <c r="J1301" s="12">
        <f t="shared" si="369"/>
        <v>8489.211009</v>
      </c>
      <c r="K1301" s="12">
        <f t="shared" si="369"/>
        <v>8156.005552</v>
      </c>
      <c r="L1301" s="12">
        <f t="shared" si="369"/>
        <v>7957.25006</v>
      </c>
      <c r="M1301" s="12">
        <f t="shared" si="369"/>
        <v>7581.615638</v>
      </c>
      <c r="N1301" s="12">
        <f t="shared" si="369"/>
        <v>7416.825524</v>
      </c>
      <c r="O1301" s="12">
        <f t="shared" si="369"/>
        <v>7166.923395</v>
      </c>
      <c r="P1301" s="12">
        <f t="shared" si="369"/>
        <v>6931.921312</v>
      </c>
      <c r="Q1301" s="12">
        <f t="shared" si="369"/>
        <v>6916.070019</v>
      </c>
      <c r="R1301" s="12">
        <f t="shared" si="369"/>
        <v>7073.756735</v>
      </c>
      <c r="S1301" s="12">
        <f t="shared" si="369"/>
        <v>6748.329755</v>
      </c>
      <c r="T1301" s="12">
        <f t="shared" si="369"/>
        <v>6881.800941</v>
      </c>
      <c r="U1301" s="12">
        <f t="shared" si="369"/>
        <v>6451.300498</v>
      </c>
      <c r="V1301" s="12">
        <f t="shared" si="369"/>
        <v>5600.538352</v>
      </c>
      <c r="W1301" s="12">
        <f t="shared" si="369"/>
        <v>6373.906882</v>
      </c>
      <c r="X1301" s="12">
        <f t="shared" si="369"/>
        <v>6059.205285</v>
      </c>
      <c r="Y1301" s="12">
        <f t="shared" si="369"/>
        <v>6369.330302</v>
      </c>
      <c r="Z1301" s="12">
        <f t="shared" si="369"/>
        <v>6152.208688</v>
      </c>
      <c r="AA1301" s="12">
        <f t="shared" si="369"/>
        <v>6276.186097</v>
      </c>
      <c r="AB1301" s="12">
        <f t="shared" si="369"/>
        <v>6958.506556</v>
      </c>
      <c r="AC1301" s="12">
        <f t="shared" si="369"/>
        <v>6616.952039</v>
      </c>
      <c r="AD1301" s="12">
        <f t="shared" si="369"/>
        <v>6387.58831</v>
      </c>
      <c r="AE1301" s="12">
        <f t="shared" si="369"/>
        <v>6485.858392</v>
      </c>
      <c r="AF1301" s="12">
        <f t="shared" si="369"/>
        <v>6005.417665</v>
      </c>
      <c r="AG1301" s="12"/>
    </row>
    <row r="1302" ht="14.25" hidden="1" customHeight="1" outlineLevel="1">
      <c r="B1302" s="7" t="s">
        <v>33</v>
      </c>
      <c r="C1302" s="12">
        <f t="shared" ref="C1302:AF1302" si="370">C70+C243+C314+C385+C558+C731+C904+C975+C1012+C1049+C1086+C1123+C1160</f>
        <v>33672.15239</v>
      </c>
      <c r="D1302" s="12">
        <f t="shared" si="370"/>
        <v>32372.40318</v>
      </c>
      <c r="E1302" s="12">
        <f t="shared" si="370"/>
        <v>30812.83078</v>
      </c>
      <c r="F1302" s="12">
        <f t="shared" si="370"/>
        <v>27477.15274</v>
      </c>
      <c r="G1302" s="12">
        <f t="shared" si="370"/>
        <v>25938.00335</v>
      </c>
      <c r="H1302" s="12">
        <f t="shared" si="370"/>
        <v>23364.80547</v>
      </c>
      <c r="I1302" s="12">
        <f t="shared" si="370"/>
        <v>22009.25337</v>
      </c>
      <c r="J1302" s="12">
        <f t="shared" si="370"/>
        <v>20852.76871</v>
      </c>
      <c r="K1302" s="12">
        <f t="shared" si="370"/>
        <v>19673.2655</v>
      </c>
      <c r="L1302" s="12">
        <f t="shared" si="370"/>
        <v>17930.88095</v>
      </c>
      <c r="M1302" s="12">
        <f t="shared" si="370"/>
        <v>17511.63714</v>
      </c>
      <c r="N1302" s="12">
        <f t="shared" si="370"/>
        <v>16730.0978</v>
      </c>
      <c r="O1302" s="12">
        <f t="shared" si="370"/>
        <v>15750.52792</v>
      </c>
      <c r="P1302" s="12">
        <f t="shared" si="370"/>
        <v>15670.44047</v>
      </c>
      <c r="Q1302" s="12">
        <f t="shared" si="370"/>
        <v>15631.98113</v>
      </c>
      <c r="R1302" s="12">
        <f t="shared" si="370"/>
        <v>15583.31159</v>
      </c>
      <c r="S1302" s="12">
        <f t="shared" si="370"/>
        <v>15471.96523</v>
      </c>
      <c r="T1302" s="12">
        <f t="shared" si="370"/>
        <v>15149.41599</v>
      </c>
      <c r="U1302" s="12">
        <f t="shared" si="370"/>
        <v>15125.47019</v>
      </c>
      <c r="V1302" s="12">
        <f t="shared" si="370"/>
        <v>14360.16595</v>
      </c>
      <c r="W1302" s="12">
        <f t="shared" si="370"/>
        <v>14471.89678</v>
      </c>
      <c r="X1302" s="12">
        <f t="shared" si="370"/>
        <v>13683.63846</v>
      </c>
      <c r="Y1302" s="12">
        <f t="shared" si="370"/>
        <v>13673.6144</v>
      </c>
      <c r="Z1302" s="12">
        <f t="shared" si="370"/>
        <v>13691.69721</v>
      </c>
      <c r="AA1302" s="12">
        <f t="shared" si="370"/>
        <v>13014.66589</v>
      </c>
      <c r="AB1302" s="12">
        <f t="shared" si="370"/>
        <v>12387.37551</v>
      </c>
      <c r="AC1302" s="12">
        <f t="shared" si="370"/>
        <v>12278.93204</v>
      </c>
      <c r="AD1302" s="12">
        <f t="shared" si="370"/>
        <v>12028.61395</v>
      </c>
      <c r="AE1302" s="12">
        <f t="shared" si="370"/>
        <v>11775.17962</v>
      </c>
      <c r="AF1302" s="12">
        <f t="shared" si="370"/>
        <v>11385.83724</v>
      </c>
      <c r="AG1302" s="12"/>
    </row>
    <row r="1303" ht="14.25" hidden="1" customHeight="1" outlineLevel="1">
      <c r="B1303" s="7" t="s">
        <v>35</v>
      </c>
      <c r="C1303" s="12">
        <f t="shared" ref="C1303:AF1303" si="371">C71+C244+C315+C386+C559+C732+C905+C976+C1013+C1050+C1087+C1124+C1161</f>
        <v>433389.3533</v>
      </c>
      <c r="D1303" s="12">
        <f t="shared" si="371"/>
        <v>421553.9785</v>
      </c>
      <c r="E1303" s="12">
        <f t="shared" si="371"/>
        <v>405030.7801</v>
      </c>
      <c r="F1303" s="12">
        <f t="shared" si="371"/>
        <v>373812.3894</v>
      </c>
      <c r="G1303" s="12">
        <f t="shared" si="371"/>
        <v>349167.4839</v>
      </c>
      <c r="H1303" s="12">
        <f t="shared" si="371"/>
        <v>321200.9236</v>
      </c>
      <c r="I1303" s="12">
        <f t="shared" si="371"/>
        <v>299418.6505</v>
      </c>
      <c r="J1303" s="12">
        <f t="shared" si="371"/>
        <v>271093.2571</v>
      </c>
      <c r="K1303" s="12">
        <f t="shared" si="371"/>
        <v>256910.7941</v>
      </c>
      <c r="L1303" s="12">
        <f t="shared" si="371"/>
        <v>223840.1678</v>
      </c>
      <c r="M1303" s="12">
        <f t="shared" si="371"/>
        <v>206469.6549</v>
      </c>
      <c r="N1303" s="12">
        <f t="shared" si="371"/>
        <v>202727.4292</v>
      </c>
      <c r="O1303" s="12">
        <f t="shared" si="371"/>
        <v>190430.3964</v>
      </c>
      <c r="P1303" s="12">
        <f t="shared" si="371"/>
        <v>189501.8827</v>
      </c>
      <c r="Q1303" s="12">
        <f t="shared" si="371"/>
        <v>180099.4891</v>
      </c>
      <c r="R1303" s="12">
        <f t="shared" si="371"/>
        <v>173433.0774</v>
      </c>
      <c r="S1303" s="12">
        <f t="shared" si="371"/>
        <v>168301.9091</v>
      </c>
      <c r="T1303" s="12">
        <f t="shared" si="371"/>
        <v>160142.0789</v>
      </c>
      <c r="U1303" s="12">
        <f t="shared" si="371"/>
        <v>149658.5276</v>
      </c>
      <c r="V1303" s="12">
        <f t="shared" si="371"/>
        <v>135107.8665</v>
      </c>
      <c r="W1303" s="12">
        <f t="shared" si="371"/>
        <v>138289.9781</v>
      </c>
      <c r="X1303" s="12">
        <f t="shared" si="371"/>
        <v>128893.0532</v>
      </c>
      <c r="Y1303" s="12">
        <f t="shared" si="371"/>
        <v>132955.5635</v>
      </c>
      <c r="Z1303" s="12">
        <f t="shared" si="371"/>
        <v>128515.0205</v>
      </c>
      <c r="AA1303" s="12">
        <f t="shared" si="371"/>
        <v>119836.6644</v>
      </c>
      <c r="AB1303" s="12">
        <f t="shared" si="371"/>
        <v>115107.64</v>
      </c>
      <c r="AC1303" s="12">
        <f t="shared" si="371"/>
        <v>107988.5445</v>
      </c>
      <c r="AD1303" s="12">
        <f t="shared" si="371"/>
        <v>106503.8733</v>
      </c>
      <c r="AE1303" s="12">
        <f t="shared" si="371"/>
        <v>104687.1399</v>
      </c>
      <c r="AF1303" s="12">
        <f t="shared" si="371"/>
        <v>101227.494</v>
      </c>
      <c r="AG1303" s="12"/>
    </row>
    <row r="1304" ht="14.25" hidden="1" customHeight="1" outlineLevel="1">
      <c r="B1304" s="7" t="s">
        <v>34</v>
      </c>
      <c r="C1304" s="12">
        <f t="shared" ref="C1304:AF1304" si="372">C72+C245+C316+C387+C560+C733+C906+C977+C1014+C1051+C1088+C1125+C1162</f>
        <v>72562.69706</v>
      </c>
      <c r="D1304" s="12">
        <f t="shared" si="372"/>
        <v>75467.85501</v>
      </c>
      <c r="E1304" s="12">
        <f t="shared" si="372"/>
        <v>80084.51071</v>
      </c>
      <c r="F1304" s="12">
        <f t="shared" si="372"/>
        <v>76587.91439</v>
      </c>
      <c r="G1304" s="12">
        <f t="shared" si="372"/>
        <v>94765.0693</v>
      </c>
      <c r="H1304" s="12">
        <f t="shared" si="372"/>
        <v>96349.91809</v>
      </c>
      <c r="I1304" s="12">
        <f t="shared" si="372"/>
        <v>105461.9839</v>
      </c>
      <c r="J1304" s="12">
        <f t="shared" si="372"/>
        <v>114606.5848</v>
      </c>
      <c r="K1304" s="12">
        <f t="shared" si="372"/>
        <v>119685.5017</v>
      </c>
      <c r="L1304" s="12">
        <f t="shared" si="372"/>
        <v>92716.70151</v>
      </c>
      <c r="M1304" s="12">
        <f t="shared" si="372"/>
        <v>126992.5853</v>
      </c>
      <c r="N1304" s="12">
        <f t="shared" si="372"/>
        <v>114897.1666</v>
      </c>
      <c r="O1304" s="12">
        <f t="shared" si="372"/>
        <v>106330.8163</v>
      </c>
      <c r="P1304" s="12">
        <f t="shared" si="372"/>
        <v>106628.146</v>
      </c>
      <c r="Q1304" s="12">
        <f t="shared" si="372"/>
        <v>117257.8263</v>
      </c>
      <c r="R1304" s="12">
        <f t="shared" si="372"/>
        <v>121109.9406</v>
      </c>
      <c r="S1304" s="12">
        <f t="shared" si="372"/>
        <v>126214.5447</v>
      </c>
      <c r="T1304" s="12">
        <f t="shared" si="372"/>
        <v>133701.5755</v>
      </c>
      <c r="U1304" s="12">
        <f t="shared" si="372"/>
        <v>131588.5454</v>
      </c>
      <c r="V1304" s="12">
        <f t="shared" si="372"/>
        <v>131610.9928</v>
      </c>
      <c r="W1304" s="12">
        <f t="shared" si="372"/>
        <v>129662.7976</v>
      </c>
      <c r="X1304" s="12">
        <f t="shared" si="372"/>
        <v>130542.5691</v>
      </c>
      <c r="Y1304" s="12">
        <f t="shared" si="372"/>
        <v>134942.7898</v>
      </c>
      <c r="Z1304" s="12">
        <f t="shared" si="372"/>
        <v>120546.007</v>
      </c>
      <c r="AA1304" s="12">
        <f t="shared" si="372"/>
        <v>124780.3409</v>
      </c>
      <c r="AB1304" s="12">
        <f t="shared" si="372"/>
        <v>121943.5962</v>
      </c>
      <c r="AC1304" s="12">
        <f t="shared" si="372"/>
        <v>129264.5128</v>
      </c>
      <c r="AD1304" s="12">
        <f t="shared" si="372"/>
        <v>133898.6022</v>
      </c>
      <c r="AE1304" s="12">
        <f t="shared" si="372"/>
        <v>134486.0982</v>
      </c>
      <c r="AF1304" s="12">
        <f t="shared" si="372"/>
        <v>133906.5504</v>
      </c>
      <c r="AG1304" s="12"/>
    </row>
    <row r="1305" ht="14.25" customHeight="1" collapsed="1"/>
    <row r="1306" ht="14.25" customHeight="1">
      <c r="B1306" s="17" t="s">
        <v>152</v>
      </c>
      <c r="C1306" s="18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9"/>
    </row>
    <row r="1307" ht="14.25" hidden="1" customHeight="1" outlineLevel="1">
      <c r="C1307" s="7">
        <v>1990.0</v>
      </c>
      <c r="D1307" s="7">
        <v>1991.0</v>
      </c>
      <c r="E1307" s="7">
        <v>1992.0</v>
      </c>
      <c r="F1307" s="7">
        <v>1993.0</v>
      </c>
      <c r="G1307" s="7">
        <v>1994.0</v>
      </c>
      <c r="H1307" s="7">
        <v>1995.0</v>
      </c>
      <c r="I1307" s="7">
        <v>1996.0</v>
      </c>
      <c r="J1307" s="7">
        <v>1997.0</v>
      </c>
      <c r="K1307" s="7">
        <v>1998.0</v>
      </c>
      <c r="L1307" s="7">
        <v>1999.0</v>
      </c>
      <c r="M1307" s="7">
        <v>2000.0</v>
      </c>
      <c r="N1307" s="7">
        <v>2001.0</v>
      </c>
      <c r="O1307" s="7">
        <v>2002.0</v>
      </c>
      <c r="P1307" s="7">
        <v>2003.0</v>
      </c>
      <c r="Q1307" s="7">
        <v>2004.0</v>
      </c>
      <c r="R1307" s="7">
        <v>2005.0</v>
      </c>
      <c r="S1307" s="7">
        <v>2006.0</v>
      </c>
      <c r="T1307" s="7">
        <v>2007.0</v>
      </c>
      <c r="U1307" s="7">
        <v>2008.0</v>
      </c>
      <c r="V1307" s="7">
        <v>2009.0</v>
      </c>
      <c r="W1307" s="7">
        <v>2010.0</v>
      </c>
      <c r="X1307" s="7">
        <v>2011.0</v>
      </c>
      <c r="Y1307" s="7">
        <v>2012.0</v>
      </c>
      <c r="Z1307" s="7">
        <v>2013.0</v>
      </c>
      <c r="AA1307" s="7">
        <v>2014.0</v>
      </c>
      <c r="AB1307" s="7">
        <v>2015.0</v>
      </c>
      <c r="AC1307" s="7">
        <v>2016.0</v>
      </c>
      <c r="AD1307" s="7">
        <v>2017.0</v>
      </c>
      <c r="AE1307" s="7">
        <v>2018.0</v>
      </c>
      <c r="AF1307" s="7">
        <v>2019.0</v>
      </c>
      <c r="AG1307" s="7">
        <v>2020.0</v>
      </c>
    </row>
    <row r="1308" ht="14.25" hidden="1" customHeight="1" outlineLevel="1">
      <c r="B1308" s="7" t="s">
        <v>6</v>
      </c>
      <c r="C1308" s="12">
        <f t="shared" ref="C1308:AF1308" si="373">C42+C249+C320+C391+C564+C737+C910+C947+C984+C1021+C1058+C1095+C1132</f>
        <v>183187.4642</v>
      </c>
      <c r="D1308" s="12">
        <f t="shared" si="373"/>
        <v>181913.834</v>
      </c>
      <c r="E1308" s="12">
        <f t="shared" si="373"/>
        <v>180354.5287</v>
      </c>
      <c r="F1308" s="12">
        <f t="shared" si="373"/>
        <v>173751.0745</v>
      </c>
      <c r="G1308" s="12">
        <f t="shared" si="373"/>
        <v>164603.2223</v>
      </c>
      <c r="H1308" s="12">
        <f t="shared" si="373"/>
        <v>159878.7789</v>
      </c>
      <c r="I1308" s="12">
        <f t="shared" si="373"/>
        <v>157015.228</v>
      </c>
      <c r="J1308" s="12">
        <f t="shared" si="373"/>
        <v>151352.9597</v>
      </c>
      <c r="K1308" s="12">
        <f t="shared" si="373"/>
        <v>146038.9176</v>
      </c>
      <c r="L1308" s="12">
        <f t="shared" si="373"/>
        <v>135923.1705</v>
      </c>
      <c r="M1308" s="12">
        <f t="shared" si="373"/>
        <v>126653.4862</v>
      </c>
      <c r="N1308" s="12">
        <f t="shared" si="373"/>
        <v>122342.8424</v>
      </c>
      <c r="O1308" s="12">
        <f t="shared" si="373"/>
        <v>117656.9738</v>
      </c>
      <c r="P1308" s="12">
        <f t="shared" si="373"/>
        <v>116293.3913</v>
      </c>
      <c r="Q1308" s="12">
        <f t="shared" si="373"/>
        <v>116769.9336</v>
      </c>
      <c r="R1308" s="12">
        <f t="shared" si="373"/>
        <v>109896.8656</v>
      </c>
      <c r="S1308" s="12">
        <f t="shared" si="373"/>
        <v>107235.7319</v>
      </c>
      <c r="T1308" s="12">
        <f t="shared" si="373"/>
        <v>101639.8827</v>
      </c>
      <c r="U1308" s="12">
        <f t="shared" si="373"/>
        <v>94874.4995</v>
      </c>
      <c r="V1308" s="12">
        <f t="shared" si="373"/>
        <v>83379.17577</v>
      </c>
      <c r="W1308" s="12">
        <f t="shared" si="373"/>
        <v>83879.37826</v>
      </c>
      <c r="X1308" s="12">
        <f t="shared" si="373"/>
        <v>74691.00455</v>
      </c>
      <c r="Y1308" s="12">
        <f t="shared" si="373"/>
        <v>72647.4506</v>
      </c>
      <c r="Z1308" s="12">
        <f t="shared" si="373"/>
        <v>71681.99392</v>
      </c>
      <c r="AA1308" s="12">
        <f t="shared" si="373"/>
        <v>65466.65319</v>
      </c>
      <c r="AB1308" s="12">
        <f t="shared" si="373"/>
        <v>67627.74495</v>
      </c>
      <c r="AC1308" s="12">
        <f t="shared" si="373"/>
        <v>65937.90388</v>
      </c>
      <c r="AD1308" s="12">
        <f t="shared" si="373"/>
        <v>62708.46279</v>
      </c>
      <c r="AE1308" s="12">
        <f t="shared" si="373"/>
        <v>60724.36405</v>
      </c>
      <c r="AF1308" s="12">
        <f t="shared" si="373"/>
        <v>58648.62549</v>
      </c>
      <c r="AG1308" s="12"/>
    </row>
    <row r="1309" ht="14.25" hidden="1" customHeight="1" outlineLevel="1">
      <c r="B1309" s="7" t="s">
        <v>7</v>
      </c>
      <c r="C1309" s="12">
        <f t="shared" ref="C1309:AF1309" si="374">C43+C250+C321+C392+C565+C738+C911+C948+C985+C1022+C1059+C1096+C1133</f>
        <v>109539.8707</v>
      </c>
      <c r="D1309" s="12">
        <f t="shared" si="374"/>
        <v>88632.8063</v>
      </c>
      <c r="E1309" s="12">
        <f t="shared" si="374"/>
        <v>85317.67069</v>
      </c>
      <c r="F1309" s="12">
        <f t="shared" si="374"/>
        <v>102555.5364</v>
      </c>
      <c r="G1309" s="12">
        <f t="shared" si="374"/>
        <v>105370.5854</v>
      </c>
      <c r="H1309" s="12">
        <f t="shared" si="374"/>
        <v>105149.869</v>
      </c>
      <c r="I1309" s="12">
        <f t="shared" si="374"/>
        <v>104697.8544</v>
      </c>
      <c r="J1309" s="12">
        <f t="shared" si="374"/>
        <v>97216.86084</v>
      </c>
      <c r="K1309" s="12">
        <f t="shared" si="374"/>
        <v>95943.24038</v>
      </c>
      <c r="L1309" s="12">
        <f t="shared" si="374"/>
        <v>80178.7641</v>
      </c>
      <c r="M1309" s="12">
        <f t="shared" si="374"/>
        <v>80123.01655</v>
      </c>
      <c r="N1309" s="12">
        <f t="shared" si="374"/>
        <v>77589.44475</v>
      </c>
      <c r="O1309" s="12">
        <f t="shared" si="374"/>
        <v>75365.31961</v>
      </c>
      <c r="P1309" s="12">
        <f t="shared" si="374"/>
        <v>82492.27795</v>
      </c>
      <c r="Q1309" s="12">
        <f t="shared" si="374"/>
        <v>77028.8123</v>
      </c>
      <c r="R1309" s="12">
        <f t="shared" si="374"/>
        <v>76458.74326</v>
      </c>
      <c r="S1309" s="12">
        <f t="shared" si="374"/>
        <v>75993.3175</v>
      </c>
      <c r="T1309" s="12">
        <f t="shared" si="374"/>
        <v>78678.92367</v>
      </c>
      <c r="U1309" s="12">
        <f t="shared" si="374"/>
        <v>68551.81834</v>
      </c>
      <c r="V1309" s="12">
        <f t="shared" si="374"/>
        <v>55692.98636</v>
      </c>
      <c r="W1309" s="12">
        <f t="shared" si="374"/>
        <v>53305.23197</v>
      </c>
      <c r="X1309" s="12">
        <f t="shared" si="374"/>
        <v>61857.21032</v>
      </c>
      <c r="Y1309" s="12">
        <f t="shared" si="374"/>
        <v>52535.15252</v>
      </c>
      <c r="Z1309" s="12">
        <f t="shared" si="374"/>
        <v>44417.38272</v>
      </c>
      <c r="AA1309" s="12">
        <f t="shared" si="374"/>
        <v>44735.25727</v>
      </c>
      <c r="AB1309" s="12">
        <f t="shared" si="374"/>
        <v>43471.78362</v>
      </c>
      <c r="AC1309" s="12">
        <f t="shared" si="374"/>
        <v>39493.61936</v>
      </c>
      <c r="AD1309" s="12">
        <f t="shared" si="374"/>
        <v>39206.25565</v>
      </c>
      <c r="AE1309" s="12">
        <f t="shared" si="374"/>
        <v>37752.51926</v>
      </c>
      <c r="AF1309" s="12">
        <f t="shared" si="374"/>
        <v>33715.71571</v>
      </c>
      <c r="AG1309" s="12"/>
    </row>
    <row r="1310" ht="14.25" hidden="1" customHeight="1" outlineLevel="1">
      <c r="B1310" s="7" t="s">
        <v>10</v>
      </c>
      <c r="C1310" s="12">
        <f t="shared" ref="C1310:AF1310" si="375">C44+C251+C322+C393+C566+C739+C912+C949+C986+C1023+C1060+C1097+C1134</f>
        <v>384105.0555</v>
      </c>
      <c r="D1310" s="12">
        <f t="shared" si="375"/>
        <v>334993.4245</v>
      </c>
      <c r="E1310" s="12">
        <f t="shared" si="375"/>
        <v>288152.2806</v>
      </c>
      <c r="F1310" s="12">
        <f t="shared" si="375"/>
        <v>262803.0088</v>
      </c>
      <c r="G1310" s="12">
        <f t="shared" si="375"/>
        <v>223744.4786</v>
      </c>
      <c r="H1310" s="12">
        <f t="shared" si="375"/>
        <v>201326.9619</v>
      </c>
      <c r="I1310" s="12">
        <f t="shared" si="375"/>
        <v>191090.982</v>
      </c>
      <c r="J1310" s="12">
        <f t="shared" si="375"/>
        <v>158027.4168</v>
      </c>
      <c r="K1310" s="12">
        <f t="shared" si="375"/>
        <v>122458.5316</v>
      </c>
      <c r="L1310" s="12">
        <f t="shared" si="375"/>
        <v>96508.98733</v>
      </c>
      <c r="M1310" s="12">
        <f t="shared" si="375"/>
        <v>96307.87825</v>
      </c>
      <c r="N1310" s="12">
        <f t="shared" si="375"/>
        <v>92878.5112</v>
      </c>
      <c r="O1310" s="12">
        <f t="shared" si="375"/>
        <v>89285.84649</v>
      </c>
      <c r="P1310" s="12">
        <f t="shared" si="375"/>
        <v>88771.81286</v>
      </c>
      <c r="Q1310" s="12">
        <f t="shared" si="375"/>
        <v>87192.82391</v>
      </c>
      <c r="R1310" s="12">
        <f t="shared" si="375"/>
        <v>83657.00907</v>
      </c>
      <c r="S1310" s="12">
        <f t="shared" si="375"/>
        <v>83816.73094</v>
      </c>
      <c r="T1310" s="12">
        <f t="shared" si="375"/>
        <v>83828.7529</v>
      </c>
      <c r="U1310" s="12">
        <f t="shared" si="375"/>
        <v>77701.86297</v>
      </c>
      <c r="V1310" s="12">
        <f t="shared" si="375"/>
        <v>74897.86446</v>
      </c>
      <c r="W1310" s="12">
        <f t="shared" si="375"/>
        <v>76316.95972</v>
      </c>
      <c r="X1310" s="12">
        <f t="shared" si="375"/>
        <v>74853.14115</v>
      </c>
      <c r="Y1310" s="12">
        <f t="shared" si="375"/>
        <v>72585.53489</v>
      </c>
      <c r="Z1310" s="12">
        <f t="shared" si="375"/>
        <v>71819.77338</v>
      </c>
      <c r="AA1310" s="12">
        <f t="shared" si="375"/>
        <v>69849.97966</v>
      </c>
      <c r="AB1310" s="12">
        <f t="shared" si="375"/>
        <v>70200.63797</v>
      </c>
      <c r="AC1310" s="12">
        <f t="shared" si="375"/>
        <v>65864.54381</v>
      </c>
      <c r="AD1310" s="12">
        <f t="shared" si="375"/>
        <v>65659.11553</v>
      </c>
      <c r="AE1310" s="12">
        <f t="shared" si="375"/>
        <v>64222.63556</v>
      </c>
      <c r="AF1310" s="12">
        <f t="shared" si="375"/>
        <v>60336.02187</v>
      </c>
      <c r="AG1310" s="12"/>
    </row>
    <row r="1311" ht="14.25" hidden="1" customHeight="1" outlineLevel="1">
      <c r="B1311" s="7" t="s">
        <v>11</v>
      </c>
      <c r="C1311" s="12">
        <f t="shared" ref="C1311:AF1311" si="376">C45+C252+C323+C394+C567+C740+C913+C950+C987+C1024+C1061+C1098+C1135</f>
        <v>39650.70199</v>
      </c>
      <c r="D1311" s="12">
        <f t="shared" si="376"/>
        <v>44765.66637</v>
      </c>
      <c r="E1311" s="12">
        <f t="shared" si="376"/>
        <v>39574.90298</v>
      </c>
      <c r="F1311" s="12">
        <f t="shared" si="376"/>
        <v>36369.39415</v>
      </c>
      <c r="G1311" s="12">
        <f t="shared" si="376"/>
        <v>35586.13072</v>
      </c>
      <c r="H1311" s="12">
        <f t="shared" si="376"/>
        <v>34284.83727</v>
      </c>
      <c r="I1311" s="12">
        <f t="shared" si="376"/>
        <v>37867.67877</v>
      </c>
      <c r="J1311" s="12">
        <f t="shared" si="376"/>
        <v>31516.0346</v>
      </c>
      <c r="K1311" s="12">
        <f t="shared" si="376"/>
        <v>28906.40807</v>
      </c>
      <c r="L1311" s="12">
        <f t="shared" si="376"/>
        <v>27012.15545</v>
      </c>
      <c r="M1311" s="12">
        <f t="shared" si="376"/>
        <v>24474.47204</v>
      </c>
      <c r="N1311" s="12">
        <f t="shared" si="376"/>
        <v>24234.41895</v>
      </c>
      <c r="O1311" s="12">
        <f t="shared" si="376"/>
        <v>23940.81716</v>
      </c>
      <c r="P1311" s="12">
        <f t="shared" si="376"/>
        <v>25115.49866</v>
      </c>
      <c r="Q1311" s="12">
        <f t="shared" si="376"/>
        <v>23786.80227</v>
      </c>
      <c r="R1311" s="12">
        <f t="shared" si="376"/>
        <v>22858.1702</v>
      </c>
      <c r="S1311" s="12">
        <f t="shared" si="376"/>
        <v>23819.60269</v>
      </c>
      <c r="T1311" s="12">
        <f t="shared" si="376"/>
        <v>23122.16177</v>
      </c>
      <c r="U1311" s="12">
        <f t="shared" si="376"/>
        <v>22046.27694</v>
      </c>
      <c r="V1311" s="12">
        <f t="shared" si="376"/>
        <v>19894.15534</v>
      </c>
      <c r="W1311" s="12">
        <f t="shared" si="376"/>
        <v>19738.15902</v>
      </c>
      <c r="X1311" s="12">
        <f t="shared" si="376"/>
        <v>18309.20998</v>
      </c>
      <c r="Y1311" s="12">
        <f t="shared" si="376"/>
        <v>17093.7116</v>
      </c>
      <c r="Z1311" s="12">
        <f t="shared" si="376"/>
        <v>17012.5428</v>
      </c>
      <c r="AA1311" s="12">
        <f t="shared" si="376"/>
        <v>16032.79139</v>
      </c>
      <c r="AB1311" s="12">
        <f t="shared" si="376"/>
        <v>15620.00469</v>
      </c>
      <c r="AC1311" s="12">
        <f t="shared" si="376"/>
        <v>15922.96212</v>
      </c>
      <c r="AD1311" s="12">
        <f t="shared" si="376"/>
        <v>15491.26157</v>
      </c>
      <c r="AE1311" s="12">
        <f t="shared" si="376"/>
        <v>15330.27709</v>
      </c>
      <c r="AF1311" s="12">
        <f t="shared" si="376"/>
        <v>14184.53641</v>
      </c>
      <c r="AG1311" s="12"/>
    </row>
    <row r="1312" ht="14.25" hidden="1" customHeight="1" outlineLevel="1">
      <c r="B1312" s="7" t="s">
        <v>15</v>
      </c>
      <c r="C1312" s="12">
        <f t="shared" ref="C1312:AF1312" si="377">C46+C253+C324+C395+C568+C741+C914+C951+C988+C1025+C1062+C1099+C1136</f>
        <v>1268007.637</v>
      </c>
      <c r="D1312" s="12">
        <f t="shared" si="377"/>
        <v>1037883.049</v>
      </c>
      <c r="E1312" s="12">
        <f t="shared" si="377"/>
        <v>919578.0351</v>
      </c>
      <c r="F1312" s="12">
        <f t="shared" si="377"/>
        <v>861214.5632</v>
      </c>
      <c r="G1312" s="12">
        <f t="shared" si="377"/>
        <v>780151.0436</v>
      </c>
      <c r="H1312" s="12">
        <f t="shared" si="377"/>
        <v>692760.305</v>
      </c>
      <c r="I1312" s="12">
        <f t="shared" si="377"/>
        <v>646940.9036</v>
      </c>
      <c r="J1312" s="12">
        <f t="shared" si="377"/>
        <v>603961.2151</v>
      </c>
      <c r="K1312" s="12">
        <f t="shared" si="377"/>
        <v>565511.1017</v>
      </c>
      <c r="L1312" s="12">
        <f t="shared" si="377"/>
        <v>533542.105</v>
      </c>
      <c r="M1312" s="12">
        <f t="shared" si="377"/>
        <v>506205.6544</v>
      </c>
      <c r="N1312" s="12">
        <f t="shared" si="377"/>
        <v>495012.7278</v>
      </c>
      <c r="O1312" s="12">
        <f t="shared" si="377"/>
        <v>478449.9879</v>
      </c>
      <c r="P1312" s="12">
        <f t="shared" si="377"/>
        <v>465050.7945</v>
      </c>
      <c r="Q1312" s="12">
        <f t="shared" si="377"/>
        <v>449420.8016</v>
      </c>
      <c r="R1312" s="12">
        <f t="shared" si="377"/>
        <v>435862.7219</v>
      </c>
      <c r="S1312" s="12">
        <f t="shared" si="377"/>
        <v>434706.3372</v>
      </c>
      <c r="T1312" s="12">
        <f t="shared" si="377"/>
        <v>423701.3009</v>
      </c>
      <c r="U1312" s="12">
        <f t="shared" si="377"/>
        <v>414666.671</v>
      </c>
      <c r="V1312" s="12">
        <f t="shared" si="377"/>
        <v>385775.9224</v>
      </c>
      <c r="W1312" s="12">
        <f t="shared" si="377"/>
        <v>397584.9974</v>
      </c>
      <c r="X1312" s="12">
        <f t="shared" si="377"/>
        <v>389481.0342</v>
      </c>
      <c r="Y1312" s="12">
        <f t="shared" si="377"/>
        <v>385571.9329</v>
      </c>
      <c r="Z1312" s="12">
        <f t="shared" si="377"/>
        <v>386483.8635</v>
      </c>
      <c r="AA1312" s="12">
        <f t="shared" si="377"/>
        <v>373465.5797</v>
      </c>
      <c r="AB1312" s="12">
        <f t="shared" si="377"/>
        <v>370318.0249</v>
      </c>
      <c r="AC1312" s="12">
        <f t="shared" si="377"/>
        <v>361484.9156</v>
      </c>
      <c r="AD1312" s="12">
        <f t="shared" si="377"/>
        <v>354357.4116</v>
      </c>
      <c r="AE1312" s="12">
        <f t="shared" si="377"/>
        <v>341592.6755</v>
      </c>
      <c r="AF1312" s="12">
        <f t="shared" si="377"/>
        <v>325083.4427</v>
      </c>
      <c r="AG1312" s="12"/>
    </row>
    <row r="1313" ht="14.25" hidden="1" customHeight="1" outlineLevel="1">
      <c r="B1313" s="7" t="s">
        <v>12</v>
      </c>
      <c r="C1313" s="12">
        <f t="shared" ref="C1313:AF1313" si="378">C47+C254+C325+C396+C569+C742+C915+C952+C989+C1026+C1063+C1100+C1137</f>
        <v>16604.70786</v>
      </c>
      <c r="D1313" s="12">
        <f t="shared" si="378"/>
        <v>15227.16889</v>
      </c>
      <c r="E1313" s="12">
        <f t="shared" si="378"/>
        <v>11212.81519</v>
      </c>
      <c r="F1313" s="12">
        <f t="shared" si="378"/>
        <v>9112.55269</v>
      </c>
      <c r="G1313" s="12">
        <f t="shared" si="378"/>
        <v>9971.42088</v>
      </c>
      <c r="H1313" s="12">
        <f t="shared" si="378"/>
        <v>8010.36796</v>
      </c>
      <c r="I1313" s="12">
        <f t="shared" si="378"/>
        <v>7260.73533</v>
      </c>
      <c r="J1313" s="12">
        <f t="shared" si="378"/>
        <v>6454.4988</v>
      </c>
      <c r="K1313" s="12">
        <f t="shared" si="378"/>
        <v>5835.16595</v>
      </c>
      <c r="L1313" s="12">
        <f t="shared" si="378"/>
        <v>5533.72201</v>
      </c>
      <c r="M1313" s="12">
        <f t="shared" si="378"/>
        <v>5233.39176</v>
      </c>
      <c r="N1313" s="12">
        <f t="shared" si="378"/>
        <v>5265.72001</v>
      </c>
      <c r="O1313" s="12">
        <f t="shared" si="378"/>
        <v>5110.51855</v>
      </c>
      <c r="P1313" s="12">
        <f t="shared" si="378"/>
        <v>5185.81712</v>
      </c>
      <c r="Q1313" s="12">
        <f t="shared" si="378"/>
        <v>5245.49646</v>
      </c>
      <c r="R1313" s="12">
        <f t="shared" si="378"/>
        <v>5214.63671</v>
      </c>
      <c r="S1313" s="12">
        <f t="shared" si="378"/>
        <v>4671.77117</v>
      </c>
      <c r="T1313" s="12">
        <f t="shared" si="378"/>
        <v>5698.61774</v>
      </c>
      <c r="U1313" s="12">
        <f t="shared" si="378"/>
        <v>5044.09542</v>
      </c>
      <c r="V1313" s="12">
        <f t="shared" si="378"/>
        <v>4068.93009</v>
      </c>
      <c r="W1313" s="12">
        <f t="shared" si="378"/>
        <v>5315.30979</v>
      </c>
      <c r="X1313" s="12">
        <f t="shared" si="378"/>
        <v>5498.52284</v>
      </c>
      <c r="Y1313" s="12">
        <f t="shared" si="378"/>
        <v>4533.03995</v>
      </c>
      <c r="Z1313" s="12">
        <f t="shared" si="378"/>
        <v>5272.94985</v>
      </c>
      <c r="AA1313" s="12">
        <f t="shared" si="378"/>
        <v>4976.47709</v>
      </c>
      <c r="AB1313" s="12">
        <f t="shared" si="378"/>
        <v>4206.8157</v>
      </c>
      <c r="AC1313" s="12">
        <f t="shared" si="378"/>
        <v>4429.44838</v>
      </c>
      <c r="AD1313" s="12">
        <f t="shared" si="378"/>
        <v>4800.32045</v>
      </c>
      <c r="AE1313" s="12">
        <f t="shared" si="378"/>
        <v>4394.28007</v>
      </c>
      <c r="AF1313" s="12">
        <f t="shared" si="378"/>
        <v>2929.03209</v>
      </c>
      <c r="AG1313" s="12"/>
    </row>
    <row r="1314" ht="14.25" hidden="1" customHeight="1" outlineLevel="1">
      <c r="B1314" s="7" t="s">
        <v>18</v>
      </c>
      <c r="C1314" s="12">
        <f t="shared" ref="C1314:AF1314" si="379">C48+C255+C326+C397+C570+C743+C916+C953+C990+C1027+C1064+C1101+C1138</f>
        <v>36235.89913</v>
      </c>
      <c r="D1314" s="12">
        <f t="shared" si="379"/>
        <v>35889.33816</v>
      </c>
      <c r="E1314" s="12">
        <f t="shared" si="379"/>
        <v>35128.72225</v>
      </c>
      <c r="F1314" s="12">
        <f t="shared" si="379"/>
        <v>33565.51196</v>
      </c>
      <c r="G1314" s="12">
        <f t="shared" si="379"/>
        <v>34136.35152</v>
      </c>
      <c r="H1314" s="12">
        <f t="shared" si="379"/>
        <v>32675.29299</v>
      </c>
      <c r="I1314" s="12">
        <f t="shared" si="379"/>
        <v>31577.27612</v>
      </c>
      <c r="J1314" s="12">
        <f t="shared" si="379"/>
        <v>33013.4879</v>
      </c>
      <c r="K1314" s="12">
        <f t="shared" si="379"/>
        <v>33681.0011</v>
      </c>
      <c r="L1314" s="12">
        <f t="shared" si="379"/>
        <v>31319.54393</v>
      </c>
      <c r="M1314" s="12">
        <f t="shared" si="379"/>
        <v>29777.92589</v>
      </c>
      <c r="N1314" s="12">
        <f t="shared" si="379"/>
        <v>29709.59352</v>
      </c>
      <c r="O1314" s="12">
        <f t="shared" si="379"/>
        <v>26370.31377</v>
      </c>
      <c r="P1314" s="12">
        <f t="shared" si="379"/>
        <v>24562.91926</v>
      </c>
      <c r="Q1314" s="12">
        <f t="shared" si="379"/>
        <v>23665.3705</v>
      </c>
      <c r="R1314" s="12">
        <f t="shared" si="379"/>
        <v>23879.37732</v>
      </c>
      <c r="S1314" s="12">
        <f t="shared" si="379"/>
        <v>22770.36553</v>
      </c>
      <c r="T1314" s="12">
        <f t="shared" si="379"/>
        <v>21790.62135</v>
      </c>
      <c r="U1314" s="12">
        <f t="shared" si="379"/>
        <v>20445.78141</v>
      </c>
      <c r="V1314" s="12">
        <f t="shared" si="379"/>
        <v>17925.61087</v>
      </c>
      <c r="W1314" s="12">
        <f t="shared" si="379"/>
        <v>17217.90585</v>
      </c>
      <c r="X1314" s="12">
        <f t="shared" si="379"/>
        <v>15789.67631</v>
      </c>
      <c r="Y1314" s="12">
        <f t="shared" si="379"/>
        <v>15881.73558</v>
      </c>
      <c r="Z1314" s="12">
        <f t="shared" si="379"/>
        <v>16064.12941</v>
      </c>
      <c r="AA1314" s="12">
        <f t="shared" si="379"/>
        <v>15336.51845</v>
      </c>
      <c r="AB1314" s="12">
        <f t="shared" si="379"/>
        <v>15713.73788</v>
      </c>
      <c r="AC1314" s="12">
        <f t="shared" si="379"/>
        <v>15787.11393</v>
      </c>
      <c r="AD1314" s="12">
        <f t="shared" si="379"/>
        <v>15877.66992</v>
      </c>
      <c r="AE1314" s="12">
        <f t="shared" si="379"/>
        <v>15841.35389</v>
      </c>
      <c r="AF1314" s="12">
        <f t="shared" si="379"/>
        <v>14733.75453</v>
      </c>
      <c r="AG1314" s="12"/>
    </row>
    <row r="1315" ht="14.25" hidden="1" customHeight="1" outlineLevel="1">
      <c r="B1315" s="7" t="s">
        <v>16</v>
      </c>
      <c r="C1315" s="12">
        <f t="shared" ref="C1315:AF1315" si="380">C49+C256+C327+C398+C571+C744+C917+C954+C991+C1028+C1065+C1102+C1139</f>
        <v>79741.36905</v>
      </c>
      <c r="D1315" s="12">
        <f t="shared" si="380"/>
        <v>78814.4471</v>
      </c>
      <c r="E1315" s="12">
        <f t="shared" si="380"/>
        <v>78972.55498</v>
      </c>
      <c r="F1315" s="12">
        <f t="shared" si="380"/>
        <v>77356.45977</v>
      </c>
      <c r="G1315" s="12">
        <f t="shared" si="380"/>
        <v>78435.7795</v>
      </c>
      <c r="H1315" s="12">
        <f t="shared" si="380"/>
        <v>77247.16827</v>
      </c>
      <c r="I1315" s="12">
        <f t="shared" si="380"/>
        <v>78505.52516</v>
      </c>
      <c r="J1315" s="12">
        <f t="shared" si="380"/>
        <v>81053.51908</v>
      </c>
      <c r="K1315" s="12">
        <f t="shared" si="380"/>
        <v>83470.9207</v>
      </c>
      <c r="L1315" s="12">
        <f t="shared" si="380"/>
        <v>82337.42674</v>
      </c>
      <c r="M1315" s="12">
        <f t="shared" si="380"/>
        <v>83485.60355</v>
      </c>
      <c r="N1315" s="12">
        <f t="shared" si="380"/>
        <v>77107.92234</v>
      </c>
      <c r="O1315" s="12">
        <f t="shared" si="380"/>
        <v>76195.78327</v>
      </c>
      <c r="P1315" s="12">
        <f t="shared" si="380"/>
        <v>76619.12076</v>
      </c>
      <c r="Q1315" s="12">
        <f t="shared" si="380"/>
        <v>77667.00766</v>
      </c>
      <c r="R1315" s="12">
        <f t="shared" si="380"/>
        <v>78105.7538</v>
      </c>
      <c r="S1315" s="12">
        <f t="shared" si="380"/>
        <v>75824.72797</v>
      </c>
      <c r="T1315" s="12">
        <f t="shared" si="380"/>
        <v>75298.3312</v>
      </c>
      <c r="U1315" s="12">
        <f t="shared" si="380"/>
        <v>71329.98863</v>
      </c>
      <c r="V1315" s="12">
        <f t="shared" si="380"/>
        <v>66313.64467</v>
      </c>
      <c r="W1315" s="12">
        <f t="shared" si="380"/>
        <v>51524.83637</v>
      </c>
      <c r="X1315" s="12">
        <f t="shared" si="380"/>
        <v>46257.39651</v>
      </c>
      <c r="Y1315" s="12">
        <f t="shared" si="380"/>
        <v>43835.11568</v>
      </c>
      <c r="Z1315" s="12">
        <f t="shared" si="380"/>
        <v>40733.83174</v>
      </c>
      <c r="AA1315" s="12">
        <f t="shared" si="380"/>
        <v>40143.98344</v>
      </c>
      <c r="AB1315" s="12">
        <f t="shared" si="380"/>
        <v>37183.82788</v>
      </c>
      <c r="AC1315" s="12">
        <f t="shared" si="380"/>
        <v>35531.94981</v>
      </c>
      <c r="AD1315" s="12">
        <f t="shared" si="380"/>
        <v>36369.27917</v>
      </c>
      <c r="AE1315" s="12">
        <f t="shared" si="380"/>
        <v>34473.6978</v>
      </c>
      <c r="AF1315" s="12">
        <f t="shared" si="380"/>
        <v>33249.78112</v>
      </c>
      <c r="AG1315" s="12"/>
    </row>
    <row r="1316" ht="14.25" hidden="1" customHeight="1" outlineLevel="1">
      <c r="B1316" s="7" t="s">
        <v>31</v>
      </c>
      <c r="C1316" s="12">
        <f t="shared" ref="C1316:AF1316" si="381">C50+C257+C328+C399+C572+C745+C918+C955+C992+C1029+C1066+C1103+C1140</f>
        <v>407990.377</v>
      </c>
      <c r="D1316" s="12">
        <f t="shared" si="381"/>
        <v>382158.9379</v>
      </c>
      <c r="E1316" s="12">
        <f t="shared" si="381"/>
        <v>362481.4023</v>
      </c>
      <c r="F1316" s="12">
        <f t="shared" si="381"/>
        <v>346732.6839</v>
      </c>
      <c r="G1316" s="12">
        <f t="shared" si="381"/>
        <v>344114.1674</v>
      </c>
      <c r="H1316" s="12">
        <f t="shared" si="381"/>
        <v>329118.9234</v>
      </c>
      <c r="I1316" s="12">
        <f t="shared" si="381"/>
        <v>311111.6292</v>
      </c>
      <c r="J1316" s="12">
        <f t="shared" si="381"/>
        <v>314791.714</v>
      </c>
      <c r="K1316" s="12">
        <f t="shared" si="381"/>
        <v>303336.4463</v>
      </c>
      <c r="L1316" s="12">
        <f t="shared" si="381"/>
        <v>304665.2907</v>
      </c>
      <c r="M1316" s="12">
        <f t="shared" si="381"/>
        <v>293653.8091</v>
      </c>
      <c r="N1316" s="12">
        <f t="shared" si="381"/>
        <v>277226.2193</v>
      </c>
      <c r="O1316" s="12">
        <f t="shared" si="381"/>
        <v>285613.1259</v>
      </c>
      <c r="P1316" s="12">
        <f t="shared" si="381"/>
        <v>271905.2042</v>
      </c>
      <c r="Q1316" s="12">
        <f t="shared" si="381"/>
        <v>272724.5522</v>
      </c>
      <c r="R1316" s="12">
        <f t="shared" si="381"/>
        <v>267459.6154</v>
      </c>
      <c r="S1316" s="12">
        <f t="shared" si="381"/>
        <v>255658.7841</v>
      </c>
      <c r="T1316" s="12">
        <f t="shared" si="381"/>
        <v>254535.9599</v>
      </c>
      <c r="U1316" s="12">
        <f t="shared" si="381"/>
        <v>186575.2678</v>
      </c>
      <c r="V1316" s="12">
        <f t="shared" si="381"/>
        <v>170528.0984</v>
      </c>
      <c r="W1316" s="12">
        <f t="shared" si="381"/>
        <v>161582.9306</v>
      </c>
      <c r="X1316" s="12">
        <f t="shared" si="381"/>
        <v>163072.3125</v>
      </c>
      <c r="Y1316" s="12">
        <f t="shared" si="381"/>
        <v>154213.4984</v>
      </c>
      <c r="Z1316" s="12">
        <f t="shared" si="381"/>
        <v>147120.2278</v>
      </c>
      <c r="AA1316" s="12">
        <f t="shared" si="381"/>
        <v>144308.6549</v>
      </c>
      <c r="AB1316" s="12">
        <f t="shared" si="381"/>
        <v>149903.1116</v>
      </c>
      <c r="AC1316" s="12">
        <f t="shared" si="381"/>
        <v>143151.1913</v>
      </c>
      <c r="AD1316" s="12">
        <f t="shared" si="381"/>
        <v>144496.5379</v>
      </c>
      <c r="AE1316" s="12">
        <f t="shared" si="381"/>
        <v>145453.0853</v>
      </c>
      <c r="AF1316" s="12">
        <f t="shared" si="381"/>
        <v>137504.2233</v>
      </c>
      <c r="AG1316" s="12"/>
    </row>
    <row r="1317" ht="14.25" hidden="1" customHeight="1" outlineLevel="1">
      <c r="B1317" s="7" t="s">
        <v>14</v>
      </c>
      <c r="C1317" s="12">
        <f t="shared" ref="C1317:AF1317" si="382">C51+C258+C329+C400+C573+C746+C919+C956+C993+C1030+C1067+C1104+C1141</f>
        <v>679211.9143</v>
      </c>
      <c r="D1317" s="12">
        <f t="shared" si="382"/>
        <v>664439.7713</v>
      </c>
      <c r="E1317" s="12">
        <f t="shared" si="382"/>
        <v>612793.2742</v>
      </c>
      <c r="F1317" s="12">
        <f t="shared" si="382"/>
        <v>570114.5801</v>
      </c>
      <c r="G1317" s="12">
        <f t="shared" si="382"/>
        <v>536819.0316</v>
      </c>
      <c r="H1317" s="12">
        <f t="shared" si="382"/>
        <v>523051.3661</v>
      </c>
      <c r="I1317" s="12">
        <f t="shared" si="382"/>
        <v>519805.154</v>
      </c>
      <c r="J1317" s="12">
        <f t="shared" si="382"/>
        <v>480378.3142</v>
      </c>
      <c r="K1317" s="12">
        <f t="shared" si="382"/>
        <v>479974.0676</v>
      </c>
      <c r="L1317" s="12">
        <f t="shared" si="382"/>
        <v>449250.6314</v>
      </c>
      <c r="M1317" s="12">
        <f t="shared" si="382"/>
        <v>408675.2824</v>
      </c>
      <c r="N1317" s="12">
        <f t="shared" si="382"/>
        <v>392707.1475</v>
      </c>
      <c r="O1317" s="12">
        <f t="shared" si="382"/>
        <v>374531.8001</v>
      </c>
      <c r="P1317" s="12">
        <f t="shared" si="382"/>
        <v>366677.074</v>
      </c>
      <c r="Q1317" s="12">
        <f t="shared" si="382"/>
        <v>354620.8043</v>
      </c>
      <c r="R1317" s="12">
        <f t="shared" si="382"/>
        <v>340337.945</v>
      </c>
      <c r="S1317" s="12">
        <f t="shared" si="382"/>
        <v>319062.2275</v>
      </c>
      <c r="T1317" s="12">
        <f t="shared" si="382"/>
        <v>304348.3787</v>
      </c>
      <c r="U1317" s="12">
        <f t="shared" si="382"/>
        <v>287424.6821</v>
      </c>
      <c r="V1317" s="12">
        <f t="shared" si="382"/>
        <v>268140.1399</v>
      </c>
      <c r="W1317" s="12">
        <f t="shared" si="382"/>
        <v>266847.25</v>
      </c>
      <c r="X1317" s="12">
        <f t="shared" si="382"/>
        <v>244128.2245</v>
      </c>
      <c r="Y1317" s="12">
        <f t="shared" si="382"/>
        <v>242993.5938</v>
      </c>
      <c r="Z1317" s="12">
        <f t="shared" si="382"/>
        <v>238747.9689</v>
      </c>
      <c r="AA1317" s="12">
        <f t="shared" si="382"/>
        <v>218377.6614</v>
      </c>
      <c r="AB1317" s="12">
        <f t="shared" si="382"/>
        <v>217447.18</v>
      </c>
      <c r="AC1317" s="12">
        <f t="shared" si="382"/>
        <v>213400.5092</v>
      </c>
      <c r="AD1317" s="12">
        <f t="shared" si="382"/>
        <v>209997.1492</v>
      </c>
      <c r="AE1317" s="12">
        <f t="shared" si="382"/>
        <v>200147.5636</v>
      </c>
      <c r="AF1317" s="12">
        <f t="shared" si="382"/>
        <v>192154.2637</v>
      </c>
      <c r="AG1317" s="12"/>
    </row>
    <row r="1318" ht="14.25" hidden="1" customHeight="1" outlineLevel="1">
      <c r="B1318" s="7" t="s">
        <v>8</v>
      </c>
      <c r="C1318" s="12">
        <f t="shared" ref="C1318:AF1318" si="383">C52+C259+C330+C401+C574+C747+C920+C957+C994+C1031+C1068+C1105+C1142</f>
        <v>57769.86454</v>
      </c>
      <c r="D1318" s="12">
        <f t="shared" si="383"/>
        <v>44844.8489</v>
      </c>
      <c r="E1318" s="12">
        <f t="shared" si="383"/>
        <v>38988.64903</v>
      </c>
      <c r="F1318" s="12">
        <f t="shared" si="383"/>
        <v>39715.11351</v>
      </c>
      <c r="G1318" s="12">
        <f t="shared" si="383"/>
        <v>38776.47161</v>
      </c>
      <c r="H1318" s="12">
        <f t="shared" si="383"/>
        <v>37132.91028</v>
      </c>
      <c r="I1318" s="12">
        <f t="shared" si="383"/>
        <v>36063.93249</v>
      </c>
      <c r="J1318" s="12">
        <f t="shared" si="383"/>
        <v>36824.22312</v>
      </c>
      <c r="K1318" s="12">
        <f t="shared" si="383"/>
        <v>38014.5645</v>
      </c>
      <c r="L1318" s="12">
        <f t="shared" si="383"/>
        <v>38083.03973</v>
      </c>
      <c r="M1318" s="12">
        <f t="shared" si="383"/>
        <v>32602.98204</v>
      </c>
      <c r="N1318" s="12">
        <f t="shared" si="383"/>
        <v>32376.68474</v>
      </c>
      <c r="O1318" s="12">
        <f t="shared" si="383"/>
        <v>31821.26025</v>
      </c>
      <c r="P1318" s="12">
        <f t="shared" si="383"/>
        <v>33329.13576</v>
      </c>
      <c r="Q1318" s="12">
        <f t="shared" si="383"/>
        <v>31931.8014</v>
      </c>
      <c r="R1318" s="12">
        <f t="shared" si="383"/>
        <v>32221.11622</v>
      </c>
      <c r="S1318" s="12">
        <f t="shared" si="383"/>
        <v>30616.39543</v>
      </c>
      <c r="T1318" s="12">
        <f t="shared" si="383"/>
        <v>30878.23767</v>
      </c>
      <c r="U1318" s="12">
        <f t="shared" si="383"/>
        <v>30253.65161</v>
      </c>
      <c r="V1318" s="12">
        <f t="shared" si="383"/>
        <v>28698.08647</v>
      </c>
      <c r="W1318" s="12">
        <f t="shared" si="383"/>
        <v>26344.18278</v>
      </c>
      <c r="X1318" s="12">
        <f t="shared" si="383"/>
        <v>25342.55779</v>
      </c>
      <c r="Y1318" s="12">
        <f t="shared" si="383"/>
        <v>23932.89605</v>
      </c>
      <c r="Z1318" s="12">
        <f t="shared" si="383"/>
        <v>22492.57626</v>
      </c>
      <c r="AA1318" s="12">
        <f t="shared" si="383"/>
        <v>20244.96836</v>
      </c>
      <c r="AB1318" s="12">
        <f t="shared" si="383"/>
        <v>21626.26362</v>
      </c>
      <c r="AC1318" s="12">
        <f t="shared" si="383"/>
        <v>21019.63471</v>
      </c>
      <c r="AD1318" s="12">
        <f t="shared" si="383"/>
        <v>20826.05955</v>
      </c>
      <c r="AE1318" s="12">
        <f t="shared" si="383"/>
        <v>19974.68745</v>
      </c>
      <c r="AF1318" s="12">
        <f t="shared" si="383"/>
        <v>19455.62932</v>
      </c>
      <c r="AG1318" s="12"/>
    </row>
    <row r="1319" ht="14.25" hidden="1" customHeight="1" outlineLevel="1">
      <c r="B1319" s="7" t="s">
        <v>19</v>
      </c>
      <c r="C1319" s="12">
        <f t="shared" ref="C1319:AF1319" si="384">C53+C260+C331+C402+C575+C748+C921+C958+C995+C1032+C1069+C1106+C1143</f>
        <v>916396.2311</v>
      </c>
      <c r="D1319" s="12">
        <f t="shared" si="384"/>
        <v>888687.0673</v>
      </c>
      <c r="E1319" s="12">
        <f t="shared" si="384"/>
        <v>849301.6277</v>
      </c>
      <c r="F1319" s="12">
        <f t="shared" si="384"/>
        <v>824451.6873</v>
      </c>
      <c r="G1319" s="12">
        <f t="shared" si="384"/>
        <v>791663.4897</v>
      </c>
      <c r="H1319" s="12">
        <f t="shared" si="384"/>
        <v>779751.3834</v>
      </c>
      <c r="I1319" s="12">
        <f t="shared" si="384"/>
        <v>744619.978</v>
      </c>
      <c r="J1319" s="12">
        <f t="shared" si="384"/>
        <v>721560.2194</v>
      </c>
      <c r="K1319" s="12">
        <f t="shared" si="384"/>
        <v>691902.0509</v>
      </c>
      <c r="L1319" s="12">
        <f t="shared" si="384"/>
        <v>661918.6955</v>
      </c>
      <c r="M1319" s="12">
        <f t="shared" si="384"/>
        <v>603027.0984</v>
      </c>
      <c r="N1319" s="12">
        <f t="shared" si="384"/>
        <v>577409.5431</v>
      </c>
      <c r="O1319" s="12">
        <f t="shared" si="384"/>
        <v>515594.7268</v>
      </c>
      <c r="P1319" s="12">
        <f t="shared" si="384"/>
        <v>524551.2216</v>
      </c>
      <c r="Q1319" s="12">
        <f t="shared" si="384"/>
        <v>491778.5419</v>
      </c>
      <c r="R1319" s="12">
        <f t="shared" si="384"/>
        <v>497161.2433</v>
      </c>
      <c r="S1319" s="12">
        <f t="shared" si="384"/>
        <v>492785.3833</v>
      </c>
      <c r="T1319" s="12">
        <f t="shared" si="384"/>
        <v>507004.2155</v>
      </c>
      <c r="U1319" s="12">
        <f t="shared" si="384"/>
        <v>494965.9502</v>
      </c>
      <c r="V1319" s="12">
        <f t="shared" si="384"/>
        <v>450893.3744</v>
      </c>
      <c r="W1319" s="12">
        <f t="shared" si="384"/>
        <v>439691.1369</v>
      </c>
      <c r="X1319" s="12">
        <f t="shared" si="384"/>
        <v>385668.4604</v>
      </c>
      <c r="Y1319" s="12">
        <f t="shared" si="384"/>
        <v>404054.152</v>
      </c>
      <c r="Z1319" s="12">
        <f t="shared" si="384"/>
        <v>379496.9313</v>
      </c>
      <c r="AA1319" s="12">
        <f t="shared" si="384"/>
        <v>353625.7773</v>
      </c>
      <c r="AB1319" s="12">
        <f t="shared" si="384"/>
        <v>354335.8007</v>
      </c>
      <c r="AC1319" s="12">
        <f t="shared" si="384"/>
        <v>348079.1999</v>
      </c>
      <c r="AD1319" s="12">
        <f t="shared" si="384"/>
        <v>350455.3879</v>
      </c>
      <c r="AE1319" s="12">
        <f t="shared" si="384"/>
        <v>327189.2522</v>
      </c>
      <c r="AF1319" s="12">
        <f t="shared" si="384"/>
        <v>320773.2651</v>
      </c>
      <c r="AG1319" s="12"/>
    </row>
    <row r="1320" ht="14.25" hidden="1" customHeight="1" outlineLevel="1">
      <c r="B1320" s="7" t="s">
        <v>9</v>
      </c>
      <c r="C1320" s="12">
        <f t="shared" ref="C1320:AF1320" si="385">C54+C261+C332+C403+C576+C749+C922+C959+C996+C1033+C1070+C1107+C1144</f>
        <v>2657.21533</v>
      </c>
      <c r="D1320" s="12">
        <f t="shared" si="385"/>
        <v>2752.16309</v>
      </c>
      <c r="E1320" s="12">
        <f t="shared" si="385"/>
        <v>2922.08705</v>
      </c>
      <c r="F1320" s="12">
        <f t="shared" si="385"/>
        <v>2965.91607</v>
      </c>
      <c r="G1320" s="12">
        <f t="shared" si="385"/>
        <v>3066.23548</v>
      </c>
      <c r="H1320" s="12">
        <f t="shared" si="385"/>
        <v>3012.26957</v>
      </c>
      <c r="I1320" s="12">
        <f t="shared" si="385"/>
        <v>3097.35419</v>
      </c>
      <c r="J1320" s="12">
        <f t="shared" si="385"/>
        <v>3124.06425</v>
      </c>
      <c r="K1320" s="12">
        <f t="shared" si="385"/>
        <v>3162.98552</v>
      </c>
      <c r="L1320" s="12">
        <f t="shared" si="385"/>
        <v>3189.86672</v>
      </c>
      <c r="M1320" s="12">
        <f t="shared" si="385"/>
        <v>3151.89156</v>
      </c>
      <c r="N1320" s="12">
        <f t="shared" si="385"/>
        <v>3042.94894</v>
      </c>
      <c r="O1320" s="12">
        <f t="shared" si="385"/>
        <v>3029.93206</v>
      </c>
      <c r="P1320" s="12">
        <f t="shared" si="385"/>
        <v>3033.12501</v>
      </c>
      <c r="Q1320" s="12">
        <f t="shared" si="385"/>
        <v>2607.91867</v>
      </c>
      <c r="R1320" s="12">
        <f t="shared" si="385"/>
        <v>2394.27644</v>
      </c>
      <c r="S1320" s="12">
        <f t="shared" si="385"/>
        <v>2293.61884</v>
      </c>
      <c r="T1320" s="12">
        <f t="shared" si="385"/>
        <v>2286.29881</v>
      </c>
      <c r="U1320" s="12">
        <f t="shared" si="385"/>
        <v>2122.86203</v>
      </c>
      <c r="V1320" s="12">
        <f t="shared" si="385"/>
        <v>1984.14426</v>
      </c>
      <c r="W1320" s="12">
        <f t="shared" si="385"/>
        <v>2004.97427</v>
      </c>
      <c r="X1320" s="12">
        <f t="shared" si="385"/>
        <v>1968.92885</v>
      </c>
      <c r="Y1320" s="12">
        <f t="shared" si="385"/>
        <v>1743.78502</v>
      </c>
      <c r="Z1320" s="12">
        <f t="shared" si="385"/>
        <v>1504.87645</v>
      </c>
      <c r="AA1320" s="12">
        <f t="shared" si="385"/>
        <v>1607.40657</v>
      </c>
      <c r="AB1320" s="12">
        <f t="shared" si="385"/>
        <v>1508.72988</v>
      </c>
      <c r="AC1320" s="12">
        <f t="shared" si="385"/>
        <v>1665.92188</v>
      </c>
      <c r="AD1320" s="12">
        <f t="shared" si="385"/>
        <v>1651.95555</v>
      </c>
      <c r="AE1320" s="12">
        <f t="shared" si="385"/>
        <v>1652.56171</v>
      </c>
      <c r="AF1320" s="12">
        <f t="shared" si="385"/>
        <v>1624.53465</v>
      </c>
      <c r="AG1320" s="12"/>
    </row>
    <row r="1321" ht="14.25" hidden="1" customHeight="1" outlineLevel="1">
      <c r="B1321" s="7" t="s">
        <v>20</v>
      </c>
      <c r="C1321" s="12">
        <f t="shared" ref="C1321:AF1321" si="386">C55+C262+C333+C404+C577+C750+C923+C960+C997+C1034+C1071+C1108+C1145</f>
        <v>19298.12663</v>
      </c>
      <c r="D1321" s="12">
        <f t="shared" si="386"/>
        <v>16676.94262</v>
      </c>
      <c r="E1321" s="12">
        <f t="shared" si="386"/>
        <v>13540.39678</v>
      </c>
      <c r="F1321" s="12">
        <f t="shared" si="386"/>
        <v>13457.03899</v>
      </c>
      <c r="G1321" s="12">
        <f t="shared" si="386"/>
        <v>12851.11634</v>
      </c>
      <c r="H1321" s="12">
        <f t="shared" si="386"/>
        <v>11786.90999</v>
      </c>
      <c r="I1321" s="12">
        <f t="shared" si="386"/>
        <v>12032.16211</v>
      </c>
      <c r="J1321" s="12">
        <f t="shared" si="386"/>
        <v>13001.72923</v>
      </c>
      <c r="K1321" s="12">
        <f t="shared" si="386"/>
        <v>12626.17434</v>
      </c>
      <c r="L1321" s="12">
        <f t="shared" si="386"/>
        <v>12543.56102</v>
      </c>
      <c r="M1321" s="12">
        <f t="shared" si="386"/>
        <v>11449.96734</v>
      </c>
      <c r="N1321" s="12">
        <f t="shared" si="386"/>
        <v>11641.73764</v>
      </c>
      <c r="O1321" s="12">
        <f t="shared" si="386"/>
        <v>11739.82144</v>
      </c>
      <c r="P1321" s="12">
        <f t="shared" si="386"/>
        <v>12456.82984</v>
      </c>
      <c r="Q1321" s="12">
        <f t="shared" si="386"/>
        <v>13476.01643</v>
      </c>
      <c r="R1321" s="12">
        <f t="shared" si="386"/>
        <v>12936.34682</v>
      </c>
      <c r="S1321" s="12">
        <f t="shared" si="386"/>
        <v>12858.07112</v>
      </c>
      <c r="T1321" s="12">
        <f t="shared" si="386"/>
        <v>13027.23718</v>
      </c>
      <c r="U1321" s="12">
        <f t="shared" si="386"/>
        <v>12296.67971</v>
      </c>
      <c r="V1321" s="12">
        <f t="shared" si="386"/>
        <v>11760.36798</v>
      </c>
      <c r="W1321" s="12">
        <f t="shared" si="386"/>
        <v>12027.71849</v>
      </c>
      <c r="X1321" s="12">
        <f t="shared" si="386"/>
        <v>6653.85601</v>
      </c>
      <c r="Y1321" s="12">
        <f t="shared" si="386"/>
        <v>6615.26983</v>
      </c>
      <c r="Z1321" s="12">
        <f t="shared" si="386"/>
        <v>6336.38071</v>
      </c>
      <c r="AA1321" s="12">
        <f t="shared" si="386"/>
        <v>6630.19311</v>
      </c>
      <c r="AB1321" s="12">
        <f t="shared" si="386"/>
        <v>6135.76211</v>
      </c>
      <c r="AC1321" s="12">
        <f t="shared" si="386"/>
        <v>5805.61592</v>
      </c>
      <c r="AD1321" s="12">
        <f t="shared" si="386"/>
        <v>5911.95842</v>
      </c>
      <c r="AE1321" s="12">
        <f t="shared" si="386"/>
        <v>6393.0926</v>
      </c>
      <c r="AF1321" s="12">
        <f t="shared" si="386"/>
        <v>6127.54847</v>
      </c>
      <c r="AG1321" s="12"/>
    </row>
    <row r="1322" ht="14.25" hidden="1" customHeight="1" outlineLevel="1">
      <c r="B1322" s="7" t="s">
        <v>21</v>
      </c>
      <c r="C1322" s="12">
        <f t="shared" ref="C1322:AF1322" si="387">C56+C263+C334+C405+C578+C751+C924+C961+C998+C1035+C1072+C1109+C1146</f>
        <v>16274.7068</v>
      </c>
      <c r="D1322" s="12">
        <f t="shared" si="387"/>
        <v>17338.74204</v>
      </c>
      <c r="E1322" s="12">
        <f t="shared" si="387"/>
        <v>9898.42142</v>
      </c>
      <c r="F1322" s="12">
        <f t="shared" si="387"/>
        <v>8192.81284</v>
      </c>
      <c r="G1322" s="12">
        <f t="shared" si="387"/>
        <v>7708.14092</v>
      </c>
      <c r="H1322" s="12">
        <f t="shared" si="387"/>
        <v>7041.36399</v>
      </c>
      <c r="I1322" s="12">
        <f t="shared" si="387"/>
        <v>7834.93763</v>
      </c>
      <c r="J1322" s="12">
        <f t="shared" si="387"/>
        <v>7580.54893</v>
      </c>
      <c r="K1322" s="12">
        <f t="shared" si="387"/>
        <v>7395.197</v>
      </c>
      <c r="L1322" s="12">
        <f t="shared" si="387"/>
        <v>6202.93182</v>
      </c>
      <c r="M1322" s="12">
        <f t="shared" si="387"/>
        <v>4838.50356</v>
      </c>
      <c r="N1322" s="12">
        <f t="shared" si="387"/>
        <v>5304.6282</v>
      </c>
      <c r="O1322" s="12">
        <f t="shared" si="387"/>
        <v>5391.27232</v>
      </c>
      <c r="P1322" s="12">
        <f t="shared" si="387"/>
        <v>5075.98826</v>
      </c>
      <c r="Q1322" s="12">
        <f t="shared" si="387"/>
        <v>5264.14782</v>
      </c>
      <c r="R1322" s="12">
        <f t="shared" si="387"/>
        <v>5794.76985</v>
      </c>
      <c r="S1322" s="12">
        <f t="shared" si="387"/>
        <v>5853.43037</v>
      </c>
      <c r="T1322" s="12">
        <f t="shared" si="387"/>
        <v>5841.13508</v>
      </c>
      <c r="U1322" s="12">
        <f t="shared" si="387"/>
        <v>5565.78727</v>
      </c>
      <c r="V1322" s="12">
        <f t="shared" si="387"/>
        <v>4714.81121</v>
      </c>
      <c r="W1322" s="12">
        <f t="shared" si="387"/>
        <v>4514.46163</v>
      </c>
      <c r="X1322" s="12">
        <f t="shared" si="387"/>
        <v>4614.43613</v>
      </c>
      <c r="Y1322" s="12">
        <f t="shared" si="387"/>
        <v>4568.7737</v>
      </c>
      <c r="Z1322" s="12">
        <f t="shared" si="387"/>
        <v>4177.51037</v>
      </c>
      <c r="AA1322" s="12">
        <f t="shared" si="387"/>
        <v>4265.58013</v>
      </c>
      <c r="AB1322" s="12">
        <f t="shared" si="387"/>
        <v>4380.11667</v>
      </c>
      <c r="AC1322" s="12">
        <f t="shared" si="387"/>
        <v>4415.98357</v>
      </c>
      <c r="AD1322" s="12">
        <f t="shared" si="387"/>
        <v>4441.7764</v>
      </c>
      <c r="AE1322" s="12">
        <f t="shared" si="387"/>
        <v>4458.88162</v>
      </c>
      <c r="AF1322" s="12">
        <f t="shared" si="387"/>
        <v>4490.69463</v>
      </c>
      <c r="AG1322" s="12"/>
    </row>
    <row r="1323" ht="14.25" hidden="1" customHeight="1" outlineLevel="1">
      <c r="B1323" s="7" t="s">
        <v>22</v>
      </c>
      <c r="C1323" s="12">
        <f t="shared" ref="C1323:AF1323" si="388">C57+C264+C335+C406+C579+C752+C925+C962+C999+C1036+C1073+C1110+C1147</f>
        <v>14607.30959</v>
      </c>
      <c r="D1323" s="12">
        <f t="shared" si="388"/>
        <v>14896.92617</v>
      </c>
      <c r="E1323" s="12">
        <f t="shared" si="388"/>
        <v>14288.23608</v>
      </c>
      <c r="F1323" s="12">
        <f t="shared" si="388"/>
        <v>14698.84784</v>
      </c>
      <c r="G1323" s="12">
        <f t="shared" si="388"/>
        <v>13197.22523</v>
      </c>
      <c r="H1323" s="12">
        <f t="shared" si="388"/>
        <v>9142.4075</v>
      </c>
      <c r="I1323" s="12">
        <f t="shared" si="388"/>
        <v>9014.85744</v>
      </c>
      <c r="J1323" s="12">
        <f t="shared" si="388"/>
        <v>7369.86247</v>
      </c>
      <c r="K1323" s="12">
        <f t="shared" si="388"/>
        <v>5547.83524</v>
      </c>
      <c r="L1323" s="12">
        <f t="shared" si="388"/>
        <v>5820.57516</v>
      </c>
      <c r="M1323" s="12">
        <f t="shared" si="388"/>
        <v>6169.93117</v>
      </c>
      <c r="N1323" s="12">
        <f t="shared" si="388"/>
        <v>6524.43948</v>
      </c>
      <c r="O1323" s="12">
        <f t="shared" si="388"/>
        <v>6411.8322</v>
      </c>
      <c r="P1323" s="12">
        <f t="shared" si="388"/>
        <v>6720.72587</v>
      </c>
      <c r="Q1323" s="12">
        <f t="shared" si="388"/>
        <v>7396.92039</v>
      </c>
      <c r="R1323" s="12">
        <f t="shared" si="388"/>
        <v>7518.75715</v>
      </c>
      <c r="S1323" s="12">
        <f t="shared" si="388"/>
        <v>7113.8901</v>
      </c>
      <c r="T1323" s="12">
        <f t="shared" si="388"/>
        <v>6505.15948</v>
      </c>
      <c r="U1323" s="12">
        <f t="shared" si="388"/>
        <v>6137.09697</v>
      </c>
      <c r="V1323" s="12">
        <f t="shared" si="388"/>
        <v>5650.3321</v>
      </c>
      <c r="W1323" s="12">
        <f t="shared" si="388"/>
        <v>5786.36075</v>
      </c>
      <c r="X1323" s="12">
        <f t="shared" si="388"/>
        <v>5678.52196</v>
      </c>
      <c r="Y1323" s="12">
        <f t="shared" si="388"/>
        <v>5462.92757</v>
      </c>
      <c r="Z1323" s="12">
        <f t="shared" si="388"/>
        <v>5098.07136</v>
      </c>
      <c r="AA1323" s="12">
        <f t="shared" si="388"/>
        <v>4940.31814</v>
      </c>
      <c r="AB1323" s="12">
        <f t="shared" si="388"/>
        <v>4540.92686</v>
      </c>
      <c r="AC1323" s="12">
        <f t="shared" si="388"/>
        <v>4259.97831</v>
      </c>
      <c r="AD1323" s="12">
        <f t="shared" si="388"/>
        <v>4069.80539</v>
      </c>
      <c r="AE1323" s="12">
        <f t="shared" si="388"/>
        <v>3967.59275</v>
      </c>
      <c r="AF1323" s="12">
        <f t="shared" si="388"/>
        <v>3783.0017</v>
      </c>
      <c r="AG1323" s="12"/>
    </row>
    <row r="1324" ht="14.25" hidden="1" customHeight="1" outlineLevel="1">
      <c r="B1324" s="7" t="s">
        <v>17</v>
      </c>
      <c r="C1324" s="12">
        <f t="shared" ref="C1324:AF1324" si="389">C58+C265+C336+C407+C580+C753+C926+C963+C1000+C1037+C1074+C1111+C1148</f>
        <v>159730.4409</v>
      </c>
      <c r="D1324" s="12">
        <f t="shared" si="389"/>
        <v>151367.8424</v>
      </c>
      <c r="E1324" s="12">
        <f t="shared" si="389"/>
        <v>123486.0512</v>
      </c>
      <c r="F1324" s="12">
        <f t="shared" si="389"/>
        <v>121132.7821</v>
      </c>
      <c r="G1324" s="12">
        <f t="shared" si="389"/>
        <v>111420.316</v>
      </c>
      <c r="H1324" s="12">
        <f t="shared" si="389"/>
        <v>107877.2362</v>
      </c>
      <c r="I1324" s="12">
        <f t="shared" si="389"/>
        <v>107013.1543</v>
      </c>
      <c r="J1324" s="12">
        <f t="shared" si="389"/>
        <v>106815.2736</v>
      </c>
      <c r="K1324" s="12">
        <f t="shared" si="389"/>
        <v>101656.4511</v>
      </c>
      <c r="L1324" s="12">
        <f t="shared" si="389"/>
        <v>99233.58038</v>
      </c>
      <c r="M1324" s="12">
        <f t="shared" si="389"/>
        <v>88087.98921</v>
      </c>
      <c r="N1324" s="12">
        <f t="shared" si="389"/>
        <v>83809.63759</v>
      </c>
      <c r="O1324" s="12">
        <f t="shared" si="389"/>
        <v>70548.66173</v>
      </c>
      <c r="P1324" s="12">
        <f t="shared" si="389"/>
        <v>73420.95631</v>
      </c>
      <c r="Q1324" s="12">
        <f t="shared" si="389"/>
        <v>64836.94373</v>
      </c>
      <c r="R1324" s="12">
        <f t="shared" si="389"/>
        <v>54121.79999</v>
      </c>
      <c r="S1324" s="12">
        <f t="shared" si="389"/>
        <v>51941.35619</v>
      </c>
      <c r="T1324" s="12">
        <f t="shared" si="389"/>
        <v>50800.55427</v>
      </c>
      <c r="U1324" s="12">
        <f t="shared" si="389"/>
        <v>48786.52222</v>
      </c>
      <c r="V1324" s="12">
        <f t="shared" si="389"/>
        <v>51576.98254</v>
      </c>
      <c r="W1324" s="12">
        <f t="shared" si="389"/>
        <v>51665.38938</v>
      </c>
      <c r="X1324" s="12">
        <f t="shared" si="389"/>
        <v>53299.72475</v>
      </c>
      <c r="Y1324" s="12">
        <f t="shared" si="389"/>
        <v>52522.62335</v>
      </c>
      <c r="Z1324" s="12">
        <f t="shared" si="389"/>
        <v>52532.64965</v>
      </c>
      <c r="AA1324" s="12">
        <f t="shared" si="389"/>
        <v>48787.11398</v>
      </c>
      <c r="AB1324" s="12">
        <f t="shared" si="389"/>
        <v>50181.31832</v>
      </c>
      <c r="AC1324" s="12">
        <f t="shared" si="389"/>
        <v>48796.75276</v>
      </c>
      <c r="AD1324" s="12">
        <f t="shared" si="389"/>
        <v>48209.55481</v>
      </c>
      <c r="AE1324" s="12">
        <f t="shared" si="389"/>
        <v>45062.04969</v>
      </c>
      <c r="AF1324" s="12">
        <f t="shared" si="389"/>
        <v>43428.6112</v>
      </c>
      <c r="AG1324" s="12"/>
    </row>
    <row r="1325" ht="14.25" hidden="1" customHeight="1" outlineLevel="1">
      <c r="B1325" s="7" t="s">
        <v>23</v>
      </c>
      <c r="C1325" s="12">
        <f t="shared" ref="C1325:AF1325" si="390">C59+C266+C337+C408+C581+C754+C927+C964+C1001+C1038+C1075+C1112+C1149</f>
        <v>870.70276</v>
      </c>
      <c r="D1325" s="12">
        <f t="shared" si="390"/>
        <v>860.60211</v>
      </c>
      <c r="E1325" s="12">
        <f t="shared" si="390"/>
        <v>887.71793</v>
      </c>
      <c r="F1325" s="12">
        <f t="shared" si="390"/>
        <v>1092.64069</v>
      </c>
      <c r="G1325" s="12">
        <f t="shared" si="390"/>
        <v>1024.88352</v>
      </c>
      <c r="H1325" s="12">
        <f t="shared" si="390"/>
        <v>960.46604</v>
      </c>
      <c r="I1325" s="12">
        <f t="shared" si="390"/>
        <v>960.88012</v>
      </c>
      <c r="J1325" s="12">
        <f t="shared" si="390"/>
        <v>996.21827</v>
      </c>
      <c r="K1325" s="12">
        <f t="shared" si="390"/>
        <v>969.0721</v>
      </c>
      <c r="L1325" s="12">
        <f t="shared" si="390"/>
        <v>951.5794</v>
      </c>
      <c r="M1325" s="12">
        <f t="shared" si="390"/>
        <v>915.82857</v>
      </c>
      <c r="N1325" s="12">
        <f t="shared" si="390"/>
        <v>964.57645</v>
      </c>
      <c r="O1325" s="12">
        <f t="shared" si="390"/>
        <v>973.41583</v>
      </c>
      <c r="P1325" s="12">
        <f t="shared" si="390"/>
        <v>984.84888</v>
      </c>
      <c r="Q1325" s="12">
        <f t="shared" si="390"/>
        <v>1019.97753</v>
      </c>
      <c r="R1325" s="12">
        <f t="shared" si="390"/>
        <v>1129.99529</v>
      </c>
      <c r="S1325" s="12">
        <f t="shared" si="390"/>
        <v>1145.99706</v>
      </c>
      <c r="T1325" s="12">
        <f t="shared" si="390"/>
        <v>1175.82678</v>
      </c>
      <c r="U1325" s="12">
        <f t="shared" si="390"/>
        <v>1077.69107</v>
      </c>
      <c r="V1325" s="12">
        <f t="shared" si="390"/>
        <v>932.27383</v>
      </c>
      <c r="W1325" s="12">
        <f t="shared" si="390"/>
        <v>1010.39077</v>
      </c>
      <c r="X1325" s="12">
        <f t="shared" si="390"/>
        <v>940.94076</v>
      </c>
      <c r="Y1325" s="12">
        <f t="shared" si="390"/>
        <v>1192.82763</v>
      </c>
      <c r="Z1325" s="12">
        <f t="shared" si="390"/>
        <v>848.33696</v>
      </c>
      <c r="AA1325" s="12">
        <f t="shared" si="390"/>
        <v>933.31235</v>
      </c>
      <c r="AB1325" s="12">
        <f t="shared" si="390"/>
        <v>631.762</v>
      </c>
      <c r="AC1325" s="12">
        <f t="shared" si="390"/>
        <v>569.85884</v>
      </c>
      <c r="AD1325" s="12">
        <f t="shared" si="390"/>
        <v>529.75962</v>
      </c>
      <c r="AE1325" s="12">
        <f t="shared" si="390"/>
        <v>526.48571</v>
      </c>
      <c r="AF1325" s="12">
        <f t="shared" si="390"/>
        <v>543.2841</v>
      </c>
      <c r="AG1325" s="12"/>
    </row>
    <row r="1326" ht="14.25" hidden="1" customHeight="1" outlineLevel="1">
      <c r="B1326" s="7" t="s">
        <v>24</v>
      </c>
      <c r="C1326" s="12">
        <f t="shared" ref="C1326:AF1326" si="391">C60+C267+C338+C409+C582+C755+C928+C965+C1002+C1039+C1076+C1113+C1150</f>
        <v>189656.5896</v>
      </c>
      <c r="D1326" s="12">
        <f t="shared" si="391"/>
        <v>185879.1968</v>
      </c>
      <c r="E1326" s="12">
        <f t="shared" si="391"/>
        <v>173175.2098</v>
      </c>
      <c r="F1326" s="12">
        <f t="shared" si="391"/>
        <v>167637.491</v>
      </c>
      <c r="G1326" s="12">
        <f t="shared" si="391"/>
        <v>155195.461</v>
      </c>
      <c r="H1326" s="12">
        <f t="shared" si="391"/>
        <v>145747.1907</v>
      </c>
      <c r="I1326" s="12">
        <f t="shared" si="391"/>
        <v>141171.1163</v>
      </c>
      <c r="J1326" s="12">
        <f t="shared" si="391"/>
        <v>131681.4417</v>
      </c>
      <c r="K1326" s="12">
        <f t="shared" si="391"/>
        <v>125256.4349</v>
      </c>
      <c r="L1326" s="12">
        <f t="shared" si="391"/>
        <v>121119.3492</v>
      </c>
      <c r="M1326" s="12">
        <f t="shared" si="391"/>
        <v>114229.0936</v>
      </c>
      <c r="N1326" s="12">
        <f t="shared" si="391"/>
        <v>111883.6796</v>
      </c>
      <c r="O1326" s="12">
        <f t="shared" si="391"/>
        <v>107978.3425</v>
      </c>
      <c r="P1326" s="12">
        <f t="shared" si="391"/>
        <v>105716.2742</v>
      </c>
      <c r="Q1326" s="12">
        <f t="shared" si="391"/>
        <v>104248.2143</v>
      </c>
      <c r="R1326" s="12">
        <f t="shared" si="391"/>
        <v>102031.5806</v>
      </c>
      <c r="S1326" s="12">
        <f t="shared" si="391"/>
        <v>101136.1201</v>
      </c>
      <c r="T1326" s="12">
        <f t="shared" si="391"/>
        <v>98550.02192</v>
      </c>
      <c r="U1326" s="12">
        <f t="shared" si="391"/>
        <v>94227.48907</v>
      </c>
      <c r="V1326" s="12">
        <f t="shared" si="391"/>
        <v>87730.76612</v>
      </c>
      <c r="W1326" s="12">
        <f t="shared" si="391"/>
        <v>87800.90469</v>
      </c>
      <c r="X1326" s="12">
        <f t="shared" si="391"/>
        <v>83117.29416</v>
      </c>
      <c r="Y1326" s="12">
        <f t="shared" si="391"/>
        <v>79377.30458</v>
      </c>
      <c r="Z1326" s="12">
        <f t="shared" si="391"/>
        <v>77360.84014</v>
      </c>
      <c r="AA1326" s="12">
        <f t="shared" si="391"/>
        <v>74668.73265</v>
      </c>
      <c r="AB1326" s="12">
        <f t="shared" si="391"/>
        <v>75643.28115</v>
      </c>
      <c r="AC1326" s="12">
        <f t="shared" si="391"/>
        <v>73826.01904</v>
      </c>
      <c r="AD1326" s="12">
        <f t="shared" si="391"/>
        <v>72496.02784</v>
      </c>
      <c r="AE1326" s="12">
        <f t="shared" si="391"/>
        <v>70221.38851</v>
      </c>
      <c r="AF1326" s="12">
        <f t="shared" si="391"/>
        <v>67134.9316</v>
      </c>
      <c r="AG1326" s="12"/>
    </row>
    <row r="1327" ht="14.25" hidden="1" customHeight="1" outlineLevel="1">
      <c r="B1327" s="7" t="s">
        <v>5</v>
      </c>
      <c r="C1327" s="12">
        <f t="shared" ref="C1327:AF1327" si="392">C61+C268+C339+C410+C583+C756+C929+C966+C1003+C1040+C1077+C1114+C1151</f>
        <v>59426.34829</v>
      </c>
      <c r="D1327" s="12">
        <f t="shared" si="392"/>
        <v>58394.3914</v>
      </c>
      <c r="E1327" s="12">
        <f t="shared" si="392"/>
        <v>53065.64656</v>
      </c>
      <c r="F1327" s="12">
        <f t="shared" si="392"/>
        <v>50714.29464</v>
      </c>
      <c r="G1327" s="12">
        <f t="shared" si="392"/>
        <v>48222.65557</v>
      </c>
      <c r="H1327" s="12">
        <f t="shared" si="392"/>
        <v>46580.58951</v>
      </c>
      <c r="I1327" s="12">
        <f t="shared" si="392"/>
        <v>47983.56305</v>
      </c>
      <c r="J1327" s="12">
        <f t="shared" si="392"/>
        <v>45363.3344</v>
      </c>
      <c r="K1327" s="12">
        <f t="shared" si="392"/>
        <v>45654.48369</v>
      </c>
      <c r="L1327" s="12">
        <f t="shared" si="392"/>
        <v>44116.74881</v>
      </c>
      <c r="M1327" s="12">
        <f t="shared" si="392"/>
        <v>44208.47631</v>
      </c>
      <c r="N1327" s="12">
        <f t="shared" si="392"/>
        <v>45256.70583</v>
      </c>
      <c r="O1327" s="12">
        <f t="shared" si="392"/>
        <v>46048.77922</v>
      </c>
      <c r="P1327" s="12">
        <f t="shared" si="392"/>
        <v>48325.40852</v>
      </c>
      <c r="Q1327" s="12">
        <f t="shared" si="392"/>
        <v>46997.99901</v>
      </c>
      <c r="R1327" s="12">
        <f t="shared" si="392"/>
        <v>47284.03758</v>
      </c>
      <c r="S1327" s="12">
        <f t="shared" si="392"/>
        <v>46824.03513</v>
      </c>
      <c r="T1327" s="12">
        <f t="shared" si="392"/>
        <v>45360.38284</v>
      </c>
      <c r="U1327" s="12">
        <f t="shared" si="392"/>
        <v>43760.76562</v>
      </c>
      <c r="V1327" s="12">
        <f t="shared" si="392"/>
        <v>40970.92745</v>
      </c>
      <c r="W1327" s="12">
        <f t="shared" si="392"/>
        <v>41765.31432</v>
      </c>
      <c r="X1327" s="12">
        <f t="shared" si="392"/>
        <v>40280.52751</v>
      </c>
      <c r="Y1327" s="12">
        <f t="shared" si="392"/>
        <v>39409.89815</v>
      </c>
      <c r="Z1327" s="12">
        <f t="shared" si="392"/>
        <v>39215.65934</v>
      </c>
      <c r="AA1327" s="12">
        <f t="shared" si="392"/>
        <v>37680.96219</v>
      </c>
      <c r="AB1327" s="12">
        <f t="shared" si="392"/>
        <v>37570.494</v>
      </c>
      <c r="AC1327" s="12">
        <f t="shared" si="392"/>
        <v>36938.27149</v>
      </c>
      <c r="AD1327" s="12">
        <f t="shared" si="392"/>
        <v>36433.11761</v>
      </c>
      <c r="AE1327" s="12">
        <f t="shared" si="392"/>
        <v>34491.93005</v>
      </c>
      <c r="AF1327" s="12">
        <f t="shared" si="392"/>
        <v>33948.15401</v>
      </c>
      <c r="AG1327" s="12"/>
    </row>
    <row r="1328" ht="14.25" hidden="1" customHeight="1" outlineLevel="1">
      <c r="B1328" s="7" t="s">
        <v>26</v>
      </c>
      <c r="C1328" s="12">
        <f t="shared" ref="C1328:AF1328" si="393">C62+C269+C340+C411+C584+C757+C930+C967+C1004+C1041+C1078+C1115+C1152</f>
        <v>357500.0523</v>
      </c>
      <c r="D1328" s="12">
        <f t="shared" si="393"/>
        <v>339273.7212</v>
      </c>
      <c r="E1328" s="12">
        <f t="shared" si="393"/>
        <v>312893.5063</v>
      </c>
      <c r="F1328" s="12">
        <f t="shared" si="393"/>
        <v>313164.7971</v>
      </c>
      <c r="G1328" s="12">
        <f t="shared" si="393"/>
        <v>300479.3356</v>
      </c>
      <c r="H1328" s="12">
        <f t="shared" si="393"/>
        <v>287237.5316</v>
      </c>
      <c r="I1328" s="12">
        <f t="shared" si="393"/>
        <v>286398.2311</v>
      </c>
      <c r="J1328" s="12">
        <f t="shared" si="393"/>
        <v>266430.3878</v>
      </c>
      <c r="K1328" s="12">
        <f t="shared" si="393"/>
        <v>241573.5549</v>
      </c>
      <c r="L1328" s="12">
        <f t="shared" si="393"/>
        <v>227753.3315</v>
      </c>
      <c r="M1328" s="12">
        <f t="shared" si="393"/>
        <v>207338.8561</v>
      </c>
      <c r="N1328" s="12">
        <f t="shared" si="393"/>
        <v>200721.9281</v>
      </c>
      <c r="O1328" s="12">
        <f t="shared" si="393"/>
        <v>193424.6372</v>
      </c>
      <c r="P1328" s="12">
        <f t="shared" si="393"/>
        <v>192897.824</v>
      </c>
      <c r="Q1328" s="12">
        <f t="shared" si="393"/>
        <v>190332.0111</v>
      </c>
      <c r="R1328" s="12">
        <f t="shared" si="393"/>
        <v>190299.7485</v>
      </c>
      <c r="S1328" s="12">
        <f t="shared" si="393"/>
        <v>198832.6772</v>
      </c>
      <c r="T1328" s="12">
        <f t="shared" si="393"/>
        <v>194289.8211</v>
      </c>
      <c r="U1328" s="12">
        <f t="shared" si="393"/>
        <v>181366.3986</v>
      </c>
      <c r="V1328" s="12">
        <f t="shared" si="393"/>
        <v>169203.1837</v>
      </c>
      <c r="W1328" s="12">
        <f t="shared" si="393"/>
        <v>177333.4831</v>
      </c>
      <c r="X1328" s="12">
        <f t="shared" si="393"/>
        <v>171955.9569</v>
      </c>
      <c r="Y1328" s="12">
        <f t="shared" si="393"/>
        <v>167137.6743</v>
      </c>
      <c r="Z1328" s="12">
        <f t="shared" si="393"/>
        <v>161716.3691</v>
      </c>
      <c r="AA1328" s="12">
        <f t="shared" si="393"/>
        <v>155623.1951</v>
      </c>
      <c r="AB1328" s="12">
        <f t="shared" si="393"/>
        <v>154685.2631</v>
      </c>
      <c r="AC1328" s="12">
        <f t="shared" si="393"/>
        <v>151672.0471</v>
      </c>
      <c r="AD1328" s="12">
        <f t="shared" si="393"/>
        <v>155971.9855</v>
      </c>
      <c r="AE1328" s="12">
        <f t="shared" si="393"/>
        <v>153788.8925</v>
      </c>
      <c r="AF1328" s="12">
        <f t="shared" si="393"/>
        <v>145177.762</v>
      </c>
      <c r="AG1328" s="12"/>
    </row>
    <row r="1329" ht="14.25" hidden="1" customHeight="1" outlineLevel="1">
      <c r="B1329" s="7" t="s">
        <v>27</v>
      </c>
      <c r="C1329" s="12">
        <f t="shared" ref="C1329:AF1329" si="394">C63+C270+C341+C412+C585+C758+C931+C968+C1005+C1042+C1079+C1116+C1153</f>
        <v>78137.1373</v>
      </c>
      <c r="D1329" s="12">
        <f t="shared" si="394"/>
        <v>81488.91743</v>
      </c>
      <c r="E1329" s="12">
        <f t="shared" si="394"/>
        <v>87937.47616</v>
      </c>
      <c r="F1329" s="12">
        <f t="shared" si="394"/>
        <v>84820.82805</v>
      </c>
      <c r="G1329" s="12">
        <f t="shared" si="394"/>
        <v>84641.02294</v>
      </c>
      <c r="H1329" s="12">
        <f t="shared" si="394"/>
        <v>88449.39402</v>
      </c>
      <c r="I1329" s="12">
        <f t="shared" si="394"/>
        <v>69410.18998</v>
      </c>
      <c r="J1329" s="12">
        <f t="shared" si="394"/>
        <v>72394.67191</v>
      </c>
      <c r="K1329" s="12">
        <f t="shared" si="394"/>
        <v>88120.58563</v>
      </c>
      <c r="L1329" s="12">
        <f t="shared" si="394"/>
        <v>80828.67509</v>
      </c>
      <c r="M1329" s="12">
        <f t="shared" si="394"/>
        <v>66000.54436</v>
      </c>
      <c r="N1329" s="12">
        <f t="shared" si="394"/>
        <v>65860.64656</v>
      </c>
      <c r="O1329" s="12">
        <f t="shared" si="394"/>
        <v>66984.9151</v>
      </c>
      <c r="P1329" s="12">
        <f t="shared" si="394"/>
        <v>59876.95351</v>
      </c>
      <c r="Q1329" s="12">
        <f t="shared" si="394"/>
        <v>59728.03462</v>
      </c>
      <c r="R1329" s="12">
        <f t="shared" si="394"/>
        <v>60419.12047</v>
      </c>
      <c r="S1329" s="12">
        <f t="shared" si="394"/>
        <v>56159.01844</v>
      </c>
      <c r="T1329" s="12">
        <f t="shared" si="394"/>
        <v>52909.96293</v>
      </c>
      <c r="U1329" s="12">
        <f t="shared" si="394"/>
        <v>49372.08262</v>
      </c>
      <c r="V1329" s="12">
        <f t="shared" si="394"/>
        <v>46255.18584</v>
      </c>
      <c r="W1329" s="12">
        <f t="shared" si="394"/>
        <v>44463.29843</v>
      </c>
      <c r="X1329" s="12">
        <f t="shared" si="394"/>
        <v>44752.58756</v>
      </c>
      <c r="Y1329" s="12">
        <f t="shared" si="394"/>
        <v>41854.49495</v>
      </c>
      <c r="Z1329" s="12">
        <f t="shared" si="394"/>
        <v>39234.83093</v>
      </c>
      <c r="AA1329" s="12">
        <f t="shared" si="394"/>
        <v>37688.91642</v>
      </c>
      <c r="AB1329" s="12">
        <f t="shared" si="394"/>
        <v>38689.86549</v>
      </c>
      <c r="AC1329" s="12">
        <f t="shared" si="394"/>
        <v>38896.72954</v>
      </c>
      <c r="AD1329" s="12">
        <f t="shared" si="394"/>
        <v>41456.59962</v>
      </c>
      <c r="AE1329" s="12">
        <f t="shared" si="394"/>
        <v>38319.58559</v>
      </c>
      <c r="AF1329" s="12">
        <f t="shared" si="394"/>
        <v>37646.50906</v>
      </c>
      <c r="AG1329" s="12"/>
    </row>
    <row r="1330" ht="14.25" hidden="1" customHeight="1" outlineLevel="1">
      <c r="B1330" s="7" t="s">
        <v>28</v>
      </c>
      <c r="C1330" s="12">
        <f t="shared" ref="C1330:AF1330" si="395">C64+C271+C342+C413+C586+C759+C932+C969+C1006+C1043+C1080+C1117+C1154</f>
        <v>176430.1058</v>
      </c>
      <c r="D1330" s="12">
        <f t="shared" si="395"/>
        <v>142497.9282</v>
      </c>
      <c r="E1330" s="12">
        <f t="shared" si="395"/>
        <v>133407.5695</v>
      </c>
      <c r="F1330" s="12">
        <f t="shared" si="395"/>
        <v>132070.0507</v>
      </c>
      <c r="G1330" s="12">
        <f t="shared" si="395"/>
        <v>130378.9838</v>
      </c>
      <c r="H1330" s="12">
        <f t="shared" si="395"/>
        <v>135572.8293</v>
      </c>
      <c r="I1330" s="12">
        <f t="shared" si="395"/>
        <v>151663.8</v>
      </c>
      <c r="J1330" s="12">
        <f t="shared" si="395"/>
        <v>150643.8282</v>
      </c>
      <c r="K1330" s="12">
        <f t="shared" si="395"/>
        <v>130163.2612</v>
      </c>
      <c r="L1330" s="12">
        <f t="shared" si="395"/>
        <v>116391.8924</v>
      </c>
      <c r="M1330" s="12">
        <f t="shared" si="395"/>
        <v>112604.9554</v>
      </c>
      <c r="N1330" s="12">
        <f t="shared" si="395"/>
        <v>107292.8079</v>
      </c>
      <c r="O1330" s="12">
        <f t="shared" si="395"/>
        <v>109570.8298</v>
      </c>
      <c r="P1330" s="12">
        <f t="shared" si="395"/>
        <v>121951.4016</v>
      </c>
      <c r="Q1330" s="12">
        <f t="shared" si="395"/>
        <v>126315.3814</v>
      </c>
      <c r="R1330" s="12">
        <f t="shared" si="395"/>
        <v>130193.7837</v>
      </c>
      <c r="S1330" s="12">
        <f t="shared" si="395"/>
        <v>131537.2886</v>
      </c>
      <c r="T1330" s="12">
        <f t="shared" si="395"/>
        <v>122503.0266</v>
      </c>
      <c r="U1330" s="12">
        <f t="shared" si="395"/>
        <v>127995.8914</v>
      </c>
      <c r="V1330" s="12">
        <f t="shared" si="395"/>
        <v>114340.1633</v>
      </c>
      <c r="W1330" s="12">
        <f t="shared" si="395"/>
        <v>108725.8881</v>
      </c>
      <c r="X1330" s="12">
        <f t="shared" si="395"/>
        <v>104629.1921</v>
      </c>
      <c r="Y1330" s="12">
        <f t="shared" si="395"/>
        <v>100758.4995</v>
      </c>
      <c r="Z1330" s="12">
        <f t="shared" si="395"/>
        <v>92194.8148</v>
      </c>
      <c r="AA1330" s="12">
        <f t="shared" si="395"/>
        <v>90045.55526</v>
      </c>
      <c r="AB1330" s="12">
        <f t="shared" si="395"/>
        <v>86754.49651</v>
      </c>
      <c r="AC1330" s="12">
        <f t="shared" si="395"/>
        <v>82249.11207</v>
      </c>
      <c r="AD1330" s="12">
        <f t="shared" si="395"/>
        <v>81946.3205</v>
      </c>
      <c r="AE1330" s="12">
        <f t="shared" si="395"/>
        <v>82623.1547</v>
      </c>
      <c r="AF1330" s="12">
        <f t="shared" si="395"/>
        <v>83976.63626</v>
      </c>
      <c r="AG1330" s="12"/>
    </row>
    <row r="1331" ht="14.25" hidden="1" customHeight="1" outlineLevel="1">
      <c r="B1331" s="7" t="s">
        <v>30</v>
      </c>
      <c r="C1331" s="12">
        <f t="shared" ref="C1331:AF1331" si="396">C65+C272+C343+C414+C587+C760+C933+C970+C1007+C1044+C1081+C1118+C1155</f>
        <v>39613.28427</v>
      </c>
      <c r="D1331" s="12">
        <f t="shared" si="396"/>
        <v>37320.45786</v>
      </c>
      <c r="E1331" s="12">
        <f t="shared" si="396"/>
        <v>37839.02809</v>
      </c>
      <c r="F1331" s="12">
        <f t="shared" si="396"/>
        <v>37966.78417</v>
      </c>
      <c r="G1331" s="12">
        <f t="shared" si="396"/>
        <v>37664.36732</v>
      </c>
      <c r="H1331" s="12">
        <f t="shared" si="396"/>
        <v>31668.90207</v>
      </c>
      <c r="I1331" s="12">
        <f t="shared" si="396"/>
        <v>30665.30188</v>
      </c>
      <c r="J1331" s="12">
        <f t="shared" si="396"/>
        <v>31123.01105</v>
      </c>
      <c r="K1331" s="12">
        <f t="shared" si="396"/>
        <v>29434.97847</v>
      </c>
      <c r="L1331" s="12">
        <f t="shared" si="396"/>
        <v>27513.33173</v>
      </c>
      <c r="M1331" s="12">
        <f t="shared" si="396"/>
        <v>27154.53686</v>
      </c>
      <c r="N1331" s="12">
        <f t="shared" si="396"/>
        <v>25884.51109</v>
      </c>
      <c r="O1331" s="12">
        <f t="shared" si="396"/>
        <v>24308.85531</v>
      </c>
      <c r="P1331" s="12">
        <f t="shared" si="396"/>
        <v>24054.49251</v>
      </c>
      <c r="Q1331" s="12">
        <f t="shared" si="396"/>
        <v>22790.62241</v>
      </c>
      <c r="R1331" s="12">
        <f t="shared" si="396"/>
        <v>23306.61446</v>
      </c>
      <c r="S1331" s="12">
        <f t="shared" si="396"/>
        <v>20152.46891</v>
      </c>
      <c r="T1331" s="12">
        <f t="shared" si="396"/>
        <v>20826.52289</v>
      </c>
      <c r="U1331" s="12">
        <f t="shared" si="396"/>
        <v>20703.74604</v>
      </c>
      <c r="V1331" s="12">
        <f t="shared" si="396"/>
        <v>18318.50315</v>
      </c>
      <c r="W1331" s="12">
        <f t="shared" si="396"/>
        <v>18191.76143</v>
      </c>
      <c r="X1331" s="12">
        <f t="shared" si="396"/>
        <v>17937.49671</v>
      </c>
      <c r="Y1331" s="12">
        <f t="shared" si="396"/>
        <v>17288.96601</v>
      </c>
      <c r="Z1331" s="12">
        <f t="shared" si="396"/>
        <v>17060.1645</v>
      </c>
      <c r="AA1331" s="12">
        <f t="shared" si="396"/>
        <v>15759.25618</v>
      </c>
      <c r="AB1331" s="12">
        <f t="shared" si="396"/>
        <v>15929.81126</v>
      </c>
      <c r="AC1331" s="12">
        <f t="shared" si="396"/>
        <v>15923.41733</v>
      </c>
      <c r="AD1331" s="12">
        <f t="shared" si="396"/>
        <v>15633.7394</v>
      </c>
      <c r="AE1331" s="12">
        <f t="shared" si="396"/>
        <v>14861.67087</v>
      </c>
      <c r="AF1331" s="12">
        <f t="shared" si="396"/>
        <v>13349.35739</v>
      </c>
      <c r="AG1331" s="12"/>
    </row>
    <row r="1332" ht="14.25" hidden="1" customHeight="1" outlineLevel="1">
      <c r="B1332" s="7" t="s">
        <v>29</v>
      </c>
      <c r="C1332" s="12">
        <f t="shared" ref="C1332:AF1332" si="397">C66+C273+C344+C415+C588+C761+C934+C971+C1008+C1045+C1082+C1119+C1156</f>
        <v>69918.35968</v>
      </c>
      <c r="D1332" s="12">
        <f t="shared" si="397"/>
        <v>63543.23453</v>
      </c>
      <c r="E1332" s="12">
        <f t="shared" si="397"/>
        <v>59205.0404</v>
      </c>
      <c r="F1332" s="12">
        <f t="shared" si="397"/>
        <v>51699.90742</v>
      </c>
      <c r="G1332" s="12">
        <f t="shared" si="397"/>
        <v>47841.7569</v>
      </c>
      <c r="H1332" s="12">
        <f t="shared" si="397"/>
        <v>45110.19387</v>
      </c>
      <c r="I1332" s="12">
        <f t="shared" si="397"/>
        <v>43636.43651</v>
      </c>
      <c r="J1332" s="12">
        <f t="shared" si="397"/>
        <v>41153.22456</v>
      </c>
      <c r="K1332" s="12">
        <f t="shared" si="397"/>
        <v>41141.88298</v>
      </c>
      <c r="L1332" s="12">
        <f t="shared" si="397"/>
        <v>39362.81505</v>
      </c>
      <c r="M1332" s="12">
        <f t="shared" si="397"/>
        <v>40913.88697</v>
      </c>
      <c r="N1332" s="12">
        <f t="shared" si="397"/>
        <v>41216.10848</v>
      </c>
      <c r="O1332" s="12">
        <f t="shared" si="397"/>
        <v>35327.32917</v>
      </c>
      <c r="P1332" s="12">
        <f t="shared" si="397"/>
        <v>34313.16971</v>
      </c>
      <c r="Q1332" s="12">
        <f t="shared" si="397"/>
        <v>32678.11756</v>
      </c>
      <c r="R1332" s="12">
        <f t="shared" si="397"/>
        <v>35439.36488</v>
      </c>
      <c r="S1332" s="12">
        <f t="shared" si="397"/>
        <v>32611.96934</v>
      </c>
      <c r="T1332" s="12">
        <f t="shared" si="397"/>
        <v>29927.26982</v>
      </c>
      <c r="U1332" s="12">
        <f t="shared" si="397"/>
        <v>28598.10254</v>
      </c>
      <c r="V1332" s="12">
        <f t="shared" si="397"/>
        <v>26406.93143</v>
      </c>
      <c r="W1332" s="12">
        <f t="shared" si="397"/>
        <v>27765.22876</v>
      </c>
      <c r="X1332" s="12">
        <f t="shared" si="397"/>
        <v>26307.915</v>
      </c>
      <c r="Y1332" s="12">
        <f t="shared" si="397"/>
        <v>26039.88149</v>
      </c>
      <c r="Z1332" s="12">
        <f t="shared" si="397"/>
        <v>24886.42604</v>
      </c>
      <c r="AA1332" s="12">
        <f t="shared" si="397"/>
        <v>21365.30774</v>
      </c>
      <c r="AB1332" s="12">
        <f t="shared" si="397"/>
        <v>24615.56173</v>
      </c>
      <c r="AC1332" s="12">
        <f t="shared" si="397"/>
        <v>21967.4995</v>
      </c>
      <c r="AD1332" s="12">
        <f t="shared" si="397"/>
        <v>22515.77969</v>
      </c>
      <c r="AE1332" s="12">
        <f t="shared" si="397"/>
        <v>20410.80752</v>
      </c>
      <c r="AF1332" s="12">
        <f t="shared" si="397"/>
        <v>19536.1663</v>
      </c>
      <c r="AG1332" s="12"/>
    </row>
    <row r="1333" ht="14.25" hidden="1" customHeight="1" outlineLevel="1">
      <c r="B1333" s="7" t="s">
        <v>13</v>
      </c>
      <c r="C1333" s="12">
        <f t="shared" ref="C1333:AF1333" si="398">C67+C274+C345+C416+C589+C762+C935+C972+C1009+C1046+C1083+C1120+C1157</f>
        <v>33957.03319</v>
      </c>
      <c r="D1333" s="12">
        <f t="shared" si="398"/>
        <v>27591.77086</v>
      </c>
      <c r="E1333" s="12">
        <f t="shared" si="398"/>
        <v>23825.74437</v>
      </c>
      <c r="F1333" s="12">
        <f t="shared" si="398"/>
        <v>21411.05149</v>
      </c>
      <c r="G1333" s="12">
        <f t="shared" si="398"/>
        <v>21352.79974</v>
      </c>
      <c r="H1333" s="12">
        <f t="shared" si="398"/>
        <v>19762.36425</v>
      </c>
      <c r="I1333" s="12">
        <f t="shared" si="398"/>
        <v>18931.01874</v>
      </c>
      <c r="J1333" s="12">
        <f t="shared" si="398"/>
        <v>18491.35871</v>
      </c>
      <c r="K1333" s="12">
        <f t="shared" si="398"/>
        <v>17744.13268</v>
      </c>
      <c r="L1333" s="12">
        <f t="shared" si="398"/>
        <v>17362.92746</v>
      </c>
      <c r="M1333" s="12">
        <f t="shared" si="398"/>
        <v>16193.70554</v>
      </c>
      <c r="N1333" s="12">
        <f t="shared" si="398"/>
        <v>17117.62995</v>
      </c>
      <c r="O1333" s="12">
        <f t="shared" si="398"/>
        <v>17026.60444</v>
      </c>
      <c r="P1333" s="12">
        <f t="shared" si="398"/>
        <v>17859.16118</v>
      </c>
      <c r="Q1333" s="12">
        <f t="shared" si="398"/>
        <v>17008.30411</v>
      </c>
      <c r="R1333" s="12">
        <f t="shared" si="398"/>
        <v>14512.02791</v>
      </c>
      <c r="S1333" s="12">
        <f t="shared" si="398"/>
        <v>15734.05758</v>
      </c>
      <c r="T1333" s="12">
        <f t="shared" si="398"/>
        <v>16029.46694</v>
      </c>
      <c r="U1333" s="12">
        <f t="shared" si="398"/>
        <v>14050.90678</v>
      </c>
      <c r="V1333" s="12">
        <f t="shared" si="398"/>
        <v>11664.91966</v>
      </c>
      <c r="W1333" s="12">
        <f t="shared" si="398"/>
        <v>14284.98183</v>
      </c>
      <c r="X1333" s="12">
        <f t="shared" si="398"/>
        <v>12704.79276</v>
      </c>
      <c r="Y1333" s="12">
        <f t="shared" si="398"/>
        <v>11381.37569</v>
      </c>
      <c r="Z1333" s="12">
        <f t="shared" si="398"/>
        <v>11885.74853</v>
      </c>
      <c r="AA1333" s="12">
        <f t="shared" si="398"/>
        <v>11023.70847</v>
      </c>
      <c r="AB1333" s="12">
        <f t="shared" si="398"/>
        <v>10301.4391</v>
      </c>
      <c r="AC1333" s="12">
        <f t="shared" si="398"/>
        <v>10796.53517</v>
      </c>
      <c r="AD1333" s="12">
        <f t="shared" si="398"/>
        <v>10355.51351</v>
      </c>
      <c r="AE1333" s="12">
        <f t="shared" si="398"/>
        <v>11276.27139</v>
      </c>
      <c r="AF1333" s="12">
        <f t="shared" si="398"/>
        <v>9898.35184</v>
      </c>
      <c r="AG1333" s="12"/>
    </row>
    <row r="1334" ht="14.25" hidden="1" customHeight="1" outlineLevel="1">
      <c r="B1334" s="7" t="s">
        <v>32</v>
      </c>
      <c r="C1334" s="12">
        <f t="shared" ref="C1334:AF1334" si="399">C68+C275+C346+C417+C590+C763+C936+C973+C1010+C1047+C1084+C1121+C1158</f>
        <v>29664.09388</v>
      </c>
      <c r="D1334" s="12">
        <f t="shared" si="399"/>
        <v>28200.32571</v>
      </c>
      <c r="E1334" s="12">
        <f t="shared" si="399"/>
        <v>26784.54349</v>
      </c>
      <c r="F1334" s="12">
        <f t="shared" si="399"/>
        <v>21564.4803</v>
      </c>
      <c r="G1334" s="12">
        <f t="shared" si="399"/>
        <v>18386.43208</v>
      </c>
      <c r="H1334" s="12">
        <f t="shared" si="399"/>
        <v>16897.77357</v>
      </c>
      <c r="I1334" s="12">
        <f t="shared" si="399"/>
        <v>16740.3912</v>
      </c>
      <c r="J1334" s="12">
        <f t="shared" si="399"/>
        <v>15434.33334</v>
      </c>
      <c r="K1334" s="12">
        <f t="shared" si="399"/>
        <v>14890.23842</v>
      </c>
      <c r="L1334" s="12">
        <f t="shared" si="399"/>
        <v>13970.72213</v>
      </c>
      <c r="M1334" s="12">
        <f t="shared" si="399"/>
        <v>13383.06326</v>
      </c>
      <c r="N1334" s="12">
        <f t="shared" si="399"/>
        <v>13013.33323</v>
      </c>
      <c r="O1334" s="12">
        <f t="shared" si="399"/>
        <v>12855.71501</v>
      </c>
      <c r="P1334" s="12">
        <f t="shared" si="399"/>
        <v>13262.45025</v>
      </c>
      <c r="Q1334" s="12">
        <f t="shared" si="399"/>
        <v>13562.37222</v>
      </c>
      <c r="R1334" s="12">
        <f t="shared" si="399"/>
        <v>13147.63893</v>
      </c>
      <c r="S1334" s="12">
        <f t="shared" si="399"/>
        <v>11891.89742</v>
      </c>
      <c r="T1334" s="12">
        <f t="shared" si="399"/>
        <v>12261.28282</v>
      </c>
      <c r="U1334" s="12">
        <f t="shared" si="399"/>
        <v>10962.74539</v>
      </c>
      <c r="V1334" s="12">
        <f t="shared" si="399"/>
        <v>9994.90482</v>
      </c>
      <c r="W1334" s="12">
        <f t="shared" si="399"/>
        <v>10625.84471</v>
      </c>
      <c r="X1334" s="12">
        <f t="shared" si="399"/>
        <v>9936.19384</v>
      </c>
      <c r="Y1334" s="12">
        <f t="shared" si="399"/>
        <v>9221.14122</v>
      </c>
      <c r="Z1334" s="12">
        <f t="shared" si="399"/>
        <v>9155.25506</v>
      </c>
      <c r="AA1334" s="12">
        <f t="shared" si="399"/>
        <v>8602.9763</v>
      </c>
      <c r="AB1334" s="12">
        <f t="shared" si="399"/>
        <v>8470.89441</v>
      </c>
      <c r="AC1334" s="12">
        <f t="shared" si="399"/>
        <v>8396.44602</v>
      </c>
      <c r="AD1334" s="12">
        <f t="shared" si="399"/>
        <v>8881.19304</v>
      </c>
      <c r="AE1334" s="12">
        <f t="shared" si="399"/>
        <v>8418.32803</v>
      </c>
      <c r="AF1334" s="12">
        <f t="shared" si="399"/>
        <v>7744.67385</v>
      </c>
      <c r="AG1334" s="12"/>
    </row>
    <row r="1335" ht="14.25" hidden="1" customHeight="1" outlineLevel="1">
      <c r="B1335" s="7" t="s">
        <v>25</v>
      </c>
      <c r="C1335" s="12">
        <f t="shared" ref="C1335:AF1335" si="400">C69+C276+C347+C418+C591+C764+C937+C974+C1011+C1048+C1085+C1122+C1159</f>
        <v>19995.98874</v>
      </c>
      <c r="D1335" s="12">
        <f t="shared" si="400"/>
        <v>17634.02396</v>
      </c>
      <c r="E1335" s="12">
        <f t="shared" si="400"/>
        <v>16665.09363</v>
      </c>
      <c r="F1335" s="12">
        <f t="shared" si="400"/>
        <v>16023.65175</v>
      </c>
      <c r="G1335" s="12">
        <f t="shared" si="400"/>
        <v>14671.96373</v>
      </c>
      <c r="H1335" s="12">
        <f t="shared" si="400"/>
        <v>14213.43134</v>
      </c>
      <c r="I1335" s="12">
        <f t="shared" si="400"/>
        <v>14480.38277</v>
      </c>
      <c r="J1335" s="12">
        <f t="shared" si="400"/>
        <v>15104.09777</v>
      </c>
      <c r="K1335" s="12">
        <f t="shared" si="400"/>
        <v>14510.52536</v>
      </c>
      <c r="L1335" s="12">
        <f t="shared" si="400"/>
        <v>14106.45063</v>
      </c>
      <c r="M1335" s="12">
        <f t="shared" si="400"/>
        <v>13617.25515</v>
      </c>
      <c r="N1335" s="12">
        <f t="shared" si="400"/>
        <v>13371.07135</v>
      </c>
      <c r="O1335" s="12">
        <f t="shared" si="400"/>
        <v>13043.41163</v>
      </c>
      <c r="P1335" s="12">
        <f t="shared" si="400"/>
        <v>12589.18283</v>
      </c>
      <c r="Q1335" s="12">
        <f t="shared" si="400"/>
        <v>12413.25968</v>
      </c>
      <c r="R1335" s="12">
        <f t="shared" si="400"/>
        <v>12619.95292</v>
      </c>
      <c r="S1335" s="12">
        <f t="shared" si="400"/>
        <v>12137.78213</v>
      </c>
      <c r="T1335" s="12">
        <f t="shared" si="400"/>
        <v>12304.51276</v>
      </c>
      <c r="U1335" s="12">
        <f t="shared" si="400"/>
        <v>11679.29094</v>
      </c>
      <c r="V1335" s="12">
        <f t="shared" si="400"/>
        <v>10526.13834</v>
      </c>
      <c r="W1335" s="12">
        <f t="shared" si="400"/>
        <v>11553.32159</v>
      </c>
      <c r="X1335" s="12">
        <f t="shared" si="400"/>
        <v>11096.75954</v>
      </c>
      <c r="Y1335" s="12">
        <f t="shared" si="400"/>
        <v>11397.16263</v>
      </c>
      <c r="Z1335" s="12">
        <f t="shared" si="400"/>
        <v>10824.02937</v>
      </c>
      <c r="AA1335" s="12">
        <f t="shared" si="400"/>
        <v>10700.29095</v>
      </c>
      <c r="AB1335" s="12">
        <f t="shared" si="400"/>
        <v>11237.72991</v>
      </c>
      <c r="AC1335" s="12">
        <f t="shared" si="400"/>
        <v>10718.7538</v>
      </c>
      <c r="AD1335" s="12">
        <f t="shared" si="400"/>
        <v>10398.55663</v>
      </c>
      <c r="AE1335" s="12">
        <f t="shared" si="400"/>
        <v>10473.57493</v>
      </c>
      <c r="AF1335" s="12">
        <f t="shared" si="400"/>
        <v>9796.457555</v>
      </c>
      <c r="AG1335" s="12"/>
    </row>
    <row r="1336" ht="14.25" hidden="1" customHeight="1" outlineLevel="1">
      <c r="B1336" s="7" t="s">
        <v>33</v>
      </c>
      <c r="C1336" s="12">
        <f t="shared" ref="C1336:AF1336" si="401">C70+C277+C348+C419+C592+C765+C938+C975+C1012+C1049+C1086+C1123+C1160</f>
        <v>65950.10649</v>
      </c>
      <c r="D1336" s="12">
        <f t="shared" si="401"/>
        <v>64171.50508</v>
      </c>
      <c r="E1336" s="12">
        <f t="shared" si="401"/>
        <v>61161.5892</v>
      </c>
      <c r="F1336" s="12">
        <f t="shared" si="401"/>
        <v>55318.18969</v>
      </c>
      <c r="G1336" s="12">
        <f t="shared" si="401"/>
        <v>52670.18729</v>
      </c>
      <c r="H1336" s="12">
        <f t="shared" si="401"/>
        <v>49317.54686</v>
      </c>
      <c r="I1336" s="12">
        <f t="shared" si="401"/>
        <v>46939.73018</v>
      </c>
      <c r="J1336" s="12">
        <f t="shared" si="401"/>
        <v>44305.67885</v>
      </c>
      <c r="K1336" s="12">
        <f t="shared" si="401"/>
        <v>42895.24814</v>
      </c>
      <c r="L1336" s="12">
        <f t="shared" si="401"/>
        <v>40402.57827</v>
      </c>
      <c r="M1336" s="12">
        <f t="shared" si="401"/>
        <v>39061.36286</v>
      </c>
      <c r="N1336" s="12">
        <f t="shared" si="401"/>
        <v>37895.10945</v>
      </c>
      <c r="O1336" s="12">
        <f t="shared" si="401"/>
        <v>35756.36681</v>
      </c>
      <c r="P1336" s="12">
        <f t="shared" si="401"/>
        <v>35469.80863</v>
      </c>
      <c r="Q1336" s="12">
        <f t="shared" si="401"/>
        <v>35209.56503</v>
      </c>
      <c r="R1336" s="12">
        <f t="shared" si="401"/>
        <v>35115.8205</v>
      </c>
      <c r="S1336" s="12">
        <f t="shared" si="401"/>
        <v>34697.89976</v>
      </c>
      <c r="T1336" s="12">
        <f t="shared" si="401"/>
        <v>33880.74656</v>
      </c>
      <c r="U1336" s="12">
        <f t="shared" si="401"/>
        <v>33859.11959</v>
      </c>
      <c r="V1336" s="12">
        <f t="shared" si="401"/>
        <v>32088.93763</v>
      </c>
      <c r="W1336" s="12">
        <f t="shared" si="401"/>
        <v>32076.33617</v>
      </c>
      <c r="X1336" s="12">
        <f t="shared" si="401"/>
        <v>30161.03767</v>
      </c>
      <c r="Y1336" s="12">
        <f t="shared" si="401"/>
        <v>30112.31456</v>
      </c>
      <c r="Z1336" s="12">
        <f t="shared" si="401"/>
        <v>29874.3352</v>
      </c>
      <c r="AA1336" s="12">
        <f t="shared" si="401"/>
        <v>28394.4278</v>
      </c>
      <c r="AB1336" s="12">
        <f t="shared" si="401"/>
        <v>26953.66629</v>
      </c>
      <c r="AC1336" s="12">
        <f t="shared" si="401"/>
        <v>26541.22925</v>
      </c>
      <c r="AD1336" s="12">
        <f t="shared" si="401"/>
        <v>25891.64746</v>
      </c>
      <c r="AE1336" s="12">
        <f t="shared" si="401"/>
        <v>25207.03031</v>
      </c>
      <c r="AF1336" s="12">
        <f t="shared" si="401"/>
        <v>24314.48922</v>
      </c>
      <c r="AG1336" s="12"/>
    </row>
    <row r="1337" ht="14.25" hidden="1" customHeight="1" outlineLevel="1">
      <c r="B1337" s="7" t="s">
        <v>35</v>
      </c>
      <c r="C1337" s="12">
        <f t="shared" ref="C1337:AF1337" si="402">C71+C278+C349+C420+C593+C766+C939+C976+C1013+C1050+C1087+C1124+C1161</f>
        <v>965271.0291</v>
      </c>
      <c r="D1337" s="12">
        <f t="shared" si="402"/>
        <v>943831.3389</v>
      </c>
      <c r="E1337" s="12">
        <f t="shared" si="402"/>
        <v>912701.4351</v>
      </c>
      <c r="F1337" s="12">
        <f t="shared" si="402"/>
        <v>843214.2268</v>
      </c>
      <c r="G1337" s="12">
        <f t="shared" si="402"/>
        <v>789549.0598</v>
      </c>
      <c r="H1337" s="12">
        <f t="shared" si="402"/>
        <v>725774.7744</v>
      </c>
      <c r="I1337" s="12">
        <f t="shared" si="402"/>
        <v>670131.7614</v>
      </c>
      <c r="J1337" s="12">
        <f t="shared" si="402"/>
        <v>598131.3726</v>
      </c>
      <c r="K1337" s="12">
        <f t="shared" si="402"/>
        <v>575895.9567</v>
      </c>
      <c r="L1337" s="12">
        <f t="shared" si="402"/>
        <v>503400.6082</v>
      </c>
      <c r="M1337" s="12">
        <f t="shared" si="402"/>
        <v>472251.1154</v>
      </c>
      <c r="N1337" s="12">
        <f t="shared" si="402"/>
        <v>460888.4583</v>
      </c>
      <c r="O1337" s="12">
        <f t="shared" si="402"/>
        <v>427894.2846</v>
      </c>
      <c r="P1337" s="12">
        <f t="shared" si="402"/>
        <v>423813.7022</v>
      </c>
      <c r="Q1337" s="12">
        <f t="shared" si="402"/>
        <v>396012.8946</v>
      </c>
      <c r="R1337" s="12">
        <f t="shared" si="402"/>
        <v>377724.328</v>
      </c>
      <c r="S1337" s="12">
        <f t="shared" si="402"/>
        <v>364509.9265</v>
      </c>
      <c r="T1337" s="12">
        <f t="shared" si="402"/>
        <v>342955.8979</v>
      </c>
      <c r="U1337" s="12">
        <f t="shared" si="402"/>
        <v>315134.995</v>
      </c>
      <c r="V1337" s="12">
        <f t="shared" si="402"/>
        <v>282779.954</v>
      </c>
      <c r="W1337" s="12">
        <f t="shared" si="402"/>
        <v>289252.4112</v>
      </c>
      <c r="X1337" s="12">
        <f t="shared" si="402"/>
        <v>270012.589</v>
      </c>
      <c r="Y1337" s="12">
        <f t="shared" si="402"/>
        <v>278820.8491</v>
      </c>
      <c r="Z1337" s="12">
        <f t="shared" si="402"/>
        <v>268142.2905</v>
      </c>
      <c r="AA1337" s="12">
        <f t="shared" si="402"/>
        <v>249349.4456</v>
      </c>
      <c r="AB1337" s="12">
        <f t="shared" si="402"/>
        <v>238373.9379</v>
      </c>
      <c r="AC1337" s="12">
        <f t="shared" si="402"/>
        <v>222077.3988</v>
      </c>
      <c r="AD1337" s="12">
        <f t="shared" si="402"/>
        <v>219799.0173</v>
      </c>
      <c r="AE1337" s="12">
        <f t="shared" si="402"/>
        <v>215808.2188</v>
      </c>
      <c r="AF1337" s="12">
        <f t="shared" si="402"/>
        <v>208456.8593</v>
      </c>
      <c r="AG1337" s="12"/>
    </row>
    <row r="1338" ht="14.25" hidden="1" customHeight="1" outlineLevel="1">
      <c r="B1338" s="7" t="s">
        <v>34</v>
      </c>
      <c r="C1338" s="12">
        <f t="shared" ref="C1338:AF1338" si="403">C72+C279+C350+C421+C594+C767+C940+C977+C1014+C1051+C1088+C1125+C1162</f>
        <v>109058.5519</v>
      </c>
      <c r="D1338" s="12">
        <f t="shared" si="403"/>
        <v>113431.6986</v>
      </c>
      <c r="E1338" s="12">
        <f t="shared" si="403"/>
        <v>120654.7826</v>
      </c>
      <c r="F1338" s="12">
        <f t="shared" si="403"/>
        <v>114298.3783</v>
      </c>
      <c r="G1338" s="12">
        <f t="shared" si="403"/>
        <v>145503.0093</v>
      </c>
      <c r="H1338" s="12">
        <f t="shared" si="403"/>
        <v>147271.1993</v>
      </c>
      <c r="I1338" s="12">
        <f t="shared" si="403"/>
        <v>161158.2047</v>
      </c>
      <c r="J1338" s="12">
        <f t="shared" si="403"/>
        <v>175909.9803</v>
      </c>
      <c r="K1338" s="12">
        <f t="shared" si="403"/>
        <v>184441.2884</v>
      </c>
      <c r="L1338" s="12">
        <f t="shared" si="403"/>
        <v>139202.2654</v>
      </c>
      <c r="M1338" s="12">
        <f t="shared" si="403"/>
        <v>195205.7433</v>
      </c>
      <c r="N1338" s="12">
        <f t="shared" si="403"/>
        <v>176630.2347</v>
      </c>
      <c r="O1338" s="12">
        <f t="shared" si="403"/>
        <v>162149.3351</v>
      </c>
      <c r="P1338" s="12">
        <f t="shared" si="403"/>
        <v>161268.0115</v>
      </c>
      <c r="Q1338" s="12">
        <f t="shared" si="403"/>
        <v>178255.463</v>
      </c>
      <c r="R1338" s="12">
        <f t="shared" si="403"/>
        <v>183190.7935</v>
      </c>
      <c r="S1338" s="12">
        <f t="shared" si="403"/>
        <v>190195.73</v>
      </c>
      <c r="T1338" s="12">
        <f t="shared" si="403"/>
        <v>200502.2181</v>
      </c>
      <c r="U1338" s="12">
        <f t="shared" si="403"/>
        <v>196722.8923</v>
      </c>
      <c r="V1338" s="12">
        <f t="shared" si="403"/>
        <v>196438.6199</v>
      </c>
      <c r="W1338" s="12">
        <f t="shared" si="403"/>
        <v>192901.6165</v>
      </c>
      <c r="X1338" s="12">
        <f t="shared" si="403"/>
        <v>192658.1133</v>
      </c>
      <c r="Y1338" s="12">
        <f t="shared" si="403"/>
        <v>198252.8155</v>
      </c>
      <c r="Z1338" s="12">
        <f t="shared" si="403"/>
        <v>174922.9163</v>
      </c>
      <c r="AA1338" s="12">
        <f t="shared" si="403"/>
        <v>180759.2978</v>
      </c>
      <c r="AB1338" s="12">
        <f t="shared" si="403"/>
        <v>176254.3829</v>
      </c>
      <c r="AC1338" s="12">
        <f t="shared" si="403"/>
        <v>186589.8054</v>
      </c>
      <c r="AD1338" s="12">
        <f t="shared" si="403"/>
        <v>192549.2285</v>
      </c>
      <c r="AE1338" s="12">
        <f t="shared" si="403"/>
        <v>193588.8633</v>
      </c>
      <c r="AF1338" s="12">
        <f t="shared" si="403"/>
        <v>193022.17</v>
      </c>
      <c r="AG1338" s="12"/>
    </row>
    <row r="1339" ht="14.25" customHeight="1" collapsed="1"/>
    <row r="1340" ht="14.25" customHeight="1">
      <c r="B1340" s="17" t="s">
        <v>153</v>
      </c>
      <c r="C1340" s="18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9"/>
    </row>
    <row r="1341" ht="14.25" hidden="1" customHeight="1" outlineLevel="1">
      <c r="C1341" s="7">
        <v>1990.0</v>
      </c>
      <c r="D1341" s="7">
        <v>1991.0</v>
      </c>
      <c r="E1341" s="7">
        <v>1992.0</v>
      </c>
      <c r="F1341" s="7">
        <v>1993.0</v>
      </c>
      <c r="G1341" s="7">
        <v>1994.0</v>
      </c>
      <c r="H1341" s="7">
        <v>1995.0</v>
      </c>
      <c r="I1341" s="7">
        <v>1996.0</v>
      </c>
      <c r="J1341" s="7">
        <v>1997.0</v>
      </c>
      <c r="K1341" s="7">
        <v>1998.0</v>
      </c>
      <c r="L1341" s="7">
        <v>1999.0</v>
      </c>
      <c r="M1341" s="7">
        <v>2000.0</v>
      </c>
      <c r="N1341" s="7">
        <v>2001.0</v>
      </c>
      <c r="O1341" s="7">
        <v>2002.0</v>
      </c>
      <c r="P1341" s="7">
        <v>2003.0</v>
      </c>
      <c r="Q1341" s="7">
        <v>2004.0</v>
      </c>
      <c r="R1341" s="7">
        <v>2005.0</v>
      </c>
      <c r="S1341" s="7">
        <v>2006.0</v>
      </c>
      <c r="T1341" s="7">
        <v>2007.0</v>
      </c>
      <c r="U1341" s="7">
        <v>2008.0</v>
      </c>
      <c r="V1341" s="7">
        <v>2009.0</v>
      </c>
      <c r="W1341" s="7">
        <v>2010.0</v>
      </c>
      <c r="X1341" s="7">
        <v>2011.0</v>
      </c>
      <c r="Y1341" s="7">
        <v>2012.0</v>
      </c>
      <c r="Z1341" s="7">
        <v>2013.0</v>
      </c>
      <c r="AA1341" s="7">
        <v>2014.0</v>
      </c>
      <c r="AB1341" s="7">
        <v>2015.0</v>
      </c>
      <c r="AC1341" s="7">
        <v>2016.0</v>
      </c>
      <c r="AD1341" s="7">
        <v>2017.0</v>
      </c>
      <c r="AE1341" s="7">
        <v>2018.0</v>
      </c>
      <c r="AF1341" s="7">
        <v>2019.0</v>
      </c>
      <c r="AG1341" s="7">
        <v>2020.0</v>
      </c>
    </row>
    <row r="1342" ht="14.25" hidden="1" customHeight="1" outlineLevel="1">
      <c r="B1342" s="7" t="s">
        <v>6</v>
      </c>
      <c r="C1342" s="12">
        <f t="shared" ref="C1342:AF1342" si="404">C76+C249+C320+C391+C564+C737+C910+C947+C984+C1021+C1058+C1095+C1132</f>
        <v>242999.9782</v>
      </c>
      <c r="D1342" s="12">
        <f t="shared" si="404"/>
        <v>243061.1981</v>
      </c>
      <c r="E1342" s="12">
        <f t="shared" si="404"/>
        <v>241410.2408</v>
      </c>
      <c r="F1342" s="12">
        <f t="shared" si="404"/>
        <v>234321.7522</v>
      </c>
      <c r="G1342" s="12">
        <f t="shared" si="404"/>
        <v>227208.5933</v>
      </c>
      <c r="H1342" s="12">
        <f t="shared" si="404"/>
        <v>223278.4483</v>
      </c>
      <c r="I1342" s="12">
        <f t="shared" si="404"/>
        <v>221888.0594</v>
      </c>
      <c r="J1342" s="12">
        <f t="shared" si="404"/>
        <v>212868.1472</v>
      </c>
      <c r="K1342" s="12">
        <f t="shared" si="404"/>
        <v>209488.6742</v>
      </c>
      <c r="L1342" s="12">
        <f t="shared" si="404"/>
        <v>196962.4242</v>
      </c>
      <c r="M1342" s="12">
        <f t="shared" si="404"/>
        <v>188329.3644</v>
      </c>
      <c r="N1342" s="12">
        <f t="shared" si="404"/>
        <v>183437.7352</v>
      </c>
      <c r="O1342" s="12">
        <f t="shared" si="404"/>
        <v>178538.6417</v>
      </c>
      <c r="P1342" s="12">
        <f t="shared" si="404"/>
        <v>177344.4483</v>
      </c>
      <c r="Q1342" s="12">
        <f t="shared" si="404"/>
        <v>178296.1534</v>
      </c>
      <c r="R1342" s="12">
        <f t="shared" si="404"/>
        <v>170146.5977</v>
      </c>
      <c r="S1342" s="12">
        <f t="shared" si="404"/>
        <v>166306.7709</v>
      </c>
      <c r="T1342" s="12">
        <f t="shared" si="404"/>
        <v>159312.6265</v>
      </c>
      <c r="U1342" s="12">
        <f t="shared" si="404"/>
        <v>152543.6818</v>
      </c>
      <c r="V1342" s="12">
        <f t="shared" si="404"/>
        <v>135826.9519</v>
      </c>
      <c r="W1342" s="12">
        <f t="shared" si="404"/>
        <v>139726.9413</v>
      </c>
      <c r="X1342" s="12">
        <f t="shared" si="404"/>
        <v>126164.0526</v>
      </c>
      <c r="Y1342" s="12">
        <f t="shared" si="404"/>
        <v>122965.479</v>
      </c>
      <c r="Z1342" s="12">
        <f t="shared" si="404"/>
        <v>121770.3768</v>
      </c>
      <c r="AA1342" s="12">
        <f t="shared" si="404"/>
        <v>113177.9946</v>
      </c>
      <c r="AB1342" s="12">
        <f t="shared" si="404"/>
        <v>117114.7456</v>
      </c>
      <c r="AC1342" s="12">
        <f t="shared" si="404"/>
        <v>114819.4202</v>
      </c>
      <c r="AD1342" s="12">
        <f t="shared" si="404"/>
        <v>111507.6162</v>
      </c>
      <c r="AE1342" s="12">
        <f t="shared" si="404"/>
        <v>109747.0749</v>
      </c>
      <c r="AF1342" s="12">
        <f t="shared" si="404"/>
        <v>107242.5821</v>
      </c>
      <c r="AG1342" s="12"/>
    </row>
    <row r="1343" ht="14.25" hidden="1" customHeight="1" outlineLevel="1">
      <c r="B1343" s="7" t="s">
        <v>7</v>
      </c>
      <c r="C1343" s="12">
        <f t="shared" ref="C1343:AF1343" si="405">C77+C250+C321+C392+C565+C738+C911+C948+C985+C1022+C1059+C1096+C1133</f>
        <v>143256.0004</v>
      </c>
      <c r="D1343" s="12">
        <f t="shared" si="405"/>
        <v>114741.5972</v>
      </c>
      <c r="E1343" s="12">
        <f t="shared" si="405"/>
        <v>109309.8411</v>
      </c>
      <c r="F1343" s="12">
        <f t="shared" si="405"/>
        <v>126202.6311</v>
      </c>
      <c r="G1343" s="12">
        <f t="shared" si="405"/>
        <v>127379.2392</v>
      </c>
      <c r="H1343" s="12">
        <f t="shared" si="405"/>
        <v>127791.8413</v>
      </c>
      <c r="I1343" s="12">
        <f t="shared" si="405"/>
        <v>127804.1583</v>
      </c>
      <c r="J1343" s="12">
        <f t="shared" si="405"/>
        <v>118926.6671</v>
      </c>
      <c r="K1343" s="12">
        <f t="shared" si="405"/>
        <v>116086.9294</v>
      </c>
      <c r="L1343" s="12">
        <f t="shared" si="405"/>
        <v>97472.39831</v>
      </c>
      <c r="M1343" s="12">
        <f t="shared" si="405"/>
        <v>96551.4409</v>
      </c>
      <c r="N1343" s="12">
        <f t="shared" si="405"/>
        <v>96402.63274</v>
      </c>
      <c r="O1343" s="12">
        <f t="shared" si="405"/>
        <v>92969.6088</v>
      </c>
      <c r="P1343" s="12">
        <f t="shared" si="405"/>
        <v>102317.5563</v>
      </c>
      <c r="Q1343" s="12">
        <f t="shared" si="405"/>
        <v>96223.51655</v>
      </c>
      <c r="R1343" s="12">
        <f t="shared" si="405"/>
        <v>95377.84607</v>
      </c>
      <c r="S1343" s="12">
        <f t="shared" si="405"/>
        <v>96610.19574</v>
      </c>
      <c r="T1343" s="12">
        <f t="shared" si="405"/>
        <v>100569.5033</v>
      </c>
      <c r="U1343" s="12">
        <f t="shared" si="405"/>
        <v>90621.79277</v>
      </c>
      <c r="V1343" s="12">
        <f t="shared" si="405"/>
        <v>74014.78372</v>
      </c>
      <c r="W1343" s="12">
        <f t="shared" si="405"/>
        <v>73007.67204</v>
      </c>
      <c r="X1343" s="12">
        <f t="shared" si="405"/>
        <v>85193.67929</v>
      </c>
      <c r="Y1343" s="12">
        <f t="shared" si="405"/>
        <v>74002.47925</v>
      </c>
      <c r="Z1343" s="12">
        <f t="shared" si="405"/>
        <v>64646.09517</v>
      </c>
      <c r="AA1343" s="12">
        <f t="shared" si="405"/>
        <v>65814.62352</v>
      </c>
      <c r="AB1343" s="12">
        <f t="shared" si="405"/>
        <v>66176.71065</v>
      </c>
      <c r="AC1343" s="12">
        <f t="shared" si="405"/>
        <v>60555.66415</v>
      </c>
      <c r="AD1343" s="12">
        <f t="shared" si="405"/>
        <v>61631.83538</v>
      </c>
      <c r="AE1343" s="12">
        <f t="shared" si="405"/>
        <v>58812.60732</v>
      </c>
      <c r="AF1343" s="12">
        <f t="shared" si="405"/>
        <v>54449.63741</v>
      </c>
      <c r="AG1343" s="12"/>
    </row>
    <row r="1344" ht="14.25" hidden="1" customHeight="1" outlineLevel="1">
      <c r="B1344" s="7" t="s">
        <v>10</v>
      </c>
      <c r="C1344" s="12">
        <f t="shared" ref="C1344:AF1344" si="406">C78+C251+C322+C393+C566+C739+C912+C949+C986+C1023+C1060+C1097+C1134</f>
        <v>463678.0871</v>
      </c>
      <c r="D1344" s="12">
        <f t="shared" si="406"/>
        <v>406258.2937</v>
      </c>
      <c r="E1344" s="12">
        <f t="shared" si="406"/>
        <v>357088.2473</v>
      </c>
      <c r="F1344" s="12">
        <f t="shared" si="406"/>
        <v>328414.0135</v>
      </c>
      <c r="G1344" s="12">
        <f t="shared" si="406"/>
        <v>286228.4947</v>
      </c>
      <c r="H1344" s="12">
        <f t="shared" si="406"/>
        <v>263229.3515</v>
      </c>
      <c r="I1344" s="12">
        <f t="shared" si="406"/>
        <v>254369.8746</v>
      </c>
      <c r="J1344" s="12">
        <f t="shared" si="406"/>
        <v>219843.8989</v>
      </c>
      <c r="K1344" s="12">
        <f t="shared" si="406"/>
        <v>181829.7003</v>
      </c>
      <c r="L1344" s="12">
        <f t="shared" si="406"/>
        <v>151711.9063</v>
      </c>
      <c r="M1344" s="12">
        <f t="shared" si="406"/>
        <v>155554.4741</v>
      </c>
      <c r="N1344" s="12">
        <f t="shared" si="406"/>
        <v>152185.5813</v>
      </c>
      <c r="O1344" s="12">
        <f t="shared" si="406"/>
        <v>147179.6463</v>
      </c>
      <c r="P1344" s="12">
        <f t="shared" si="406"/>
        <v>148227.3305</v>
      </c>
      <c r="Q1344" s="12">
        <f t="shared" si="406"/>
        <v>147164.3903</v>
      </c>
      <c r="R1344" s="12">
        <f t="shared" si="406"/>
        <v>142680.5209</v>
      </c>
      <c r="S1344" s="12">
        <f t="shared" si="406"/>
        <v>143904.2891</v>
      </c>
      <c r="T1344" s="12">
        <f t="shared" si="406"/>
        <v>144883.9999</v>
      </c>
      <c r="U1344" s="12">
        <f t="shared" si="406"/>
        <v>136090.7909</v>
      </c>
      <c r="V1344" s="12">
        <f t="shared" si="406"/>
        <v>129370.2234</v>
      </c>
      <c r="W1344" s="12">
        <f t="shared" si="406"/>
        <v>132250.7697</v>
      </c>
      <c r="X1344" s="12">
        <f t="shared" si="406"/>
        <v>130045.1033</v>
      </c>
      <c r="Y1344" s="12">
        <f t="shared" si="406"/>
        <v>126058.6585</v>
      </c>
      <c r="Z1344" s="12">
        <f t="shared" si="406"/>
        <v>123316.0675</v>
      </c>
      <c r="AA1344" s="12">
        <f t="shared" si="406"/>
        <v>120467.0191</v>
      </c>
      <c r="AB1344" s="12">
        <f t="shared" si="406"/>
        <v>121434.8392</v>
      </c>
      <c r="AC1344" s="12">
        <f t="shared" si="406"/>
        <v>118013.8034</v>
      </c>
      <c r="AD1344" s="12">
        <f t="shared" si="406"/>
        <v>118937.7645</v>
      </c>
      <c r="AE1344" s="12">
        <f t="shared" si="406"/>
        <v>119042.4293</v>
      </c>
      <c r="AF1344" s="12">
        <f t="shared" si="406"/>
        <v>115554.7246</v>
      </c>
      <c r="AG1344" s="12"/>
    </row>
    <row r="1345" ht="14.25" hidden="1" customHeight="1" outlineLevel="1">
      <c r="B1345" s="7" t="s">
        <v>11</v>
      </c>
      <c r="C1345" s="12">
        <f t="shared" ref="C1345:AF1345" si="407">C79+C252+C323+C394+C567+C740+C913+C950+C987+C1024+C1061+C1098+C1135</f>
        <v>72330.66146</v>
      </c>
      <c r="D1345" s="12">
        <f t="shared" si="407"/>
        <v>81646.54079</v>
      </c>
      <c r="E1345" s="12">
        <f t="shared" si="407"/>
        <v>74321.99895</v>
      </c>
      <c r="F1345" s="12">
        <f t="shared" si="407"/>
        <v>71520.25947</v>
      </c>
      <c r="G1345" s="12">
        <f t="shared" si="407"/>
        <v>72176.29456</v>
      </c>
      <c r="H1345" s="12">
        <f t="shared" si="407"/>
        <v>69659.02121</v>
      </c>
      <c r="I1345" s="12">
        <f t="shared" si="407"/>
        <v>78446.19467</v>
      </c>
      <c r="J1345" s="12">
        <f t="shared" si="407"/>
        <v>68299.62141</v>
      </c>
      <c r="K1345" s="12">
        <f t="shared" si="407"/>
        <v>63930.86947</v>
      </c>
      <c r="L1345" s="12">
        <f t="shared" si="407"/>
        <v>61072.6026</v>
      </c>
      <c r="M1345" s="12">
        <f t="shared" si="407"/>
        <v>56569.2184</v>
      </c>
      <c r="N1345" s="12">
        <f t="shared" si="407"/>
        <v>56779.60707</v>
      </c>
      <c r="O1345" s="12">
        <f t="shared" si="407"/>
        <v>56685.62526</v>
      </c>
      <c r="P1345" s="12">
        <f t="shared" si="407"/>
        <v>59836.08869</v>
      </c>
      <c r="Q1345" s="12">
        <f t="shared" si="407"/>
        <v>55880.16174</v>
      </c>
      <c r="R1345" s="12">
        <f t="shared" si="407"/>
        <v>53083.28828</v>
      </c>
      <c r="S1345" s="12">
        <f t="shared" si="407"/>
        <v>57340.82617</v>
      </c>
      <c r="T1345" s="12">
        <f t="shared" si="407"/>
        <v>54803.1582</v>
      </c>
      <c r="U1345" s="12">
        <f t="shared" si="407"/>
        <v>51624.89897</v>
      </c>
      <c r="V1345" s="12">
        <f t="shared" si="407"/>
        <v>47998.8485</v>
      </c>
      <c r="W1345" s="12">
        <f t="shared" si="407"/>
        <v>47507.25832</v>
      </c>
      <c r="X1345" s="12">
        <f t="shared" si="407"/>
        <v>43699.35717</v>
      </c>
      <c r="Y1345" s="12">
        <f t="shared" si="407"/>
        <v>40342.27018</v>
      </c>
      <c r="Z1345" s="12">
        <f t="shared" si="407"/>
        <v>40838.26131</v>
      </c>
      <c r="AA1345" s="12">
        <f t="shared" si="407"/>
        <v>38393.98339</v>
      </c>
      <c r="AB1345" s="12">
        <f t="shared" si="407"/>
        <v>36458.14426</v>
      </c>
      <c r="AC1345" s="12">
        <f t="shared" si="407"/>
        <v>38061.84529</v>
      </c>
      <c r="AD1345" s="12">
        <f t="shared" si="407"/>
        <v>36633.25994</v>
      </c>
      <c r="AE1345" s="12">
        <f t="shared" si="407"/>
        <v>37185.21653</v>
      </c>
      <c r="AF1345" s="12">
        <f t="shared" si="407"/>
        <v>34043.7579</v>
      </c>
      <c r="AG1345" s="12"/>
    </row>
    <row r="1346" ht="14.25" hidden="1" customHeight="1" outlineLevel="1">
      <c r="B1346" s="7" t="s">
        <v>15</v>
      </c>
      <c r="C1346" s="12">
        <f t="shared" ref="C1346:AF1346" si="408">C80+C253+C324+C395+C568+C741+C914+C951+C988+C1025+C1062+C1099+C1136</f>
        <v>1799685.875</v>
      </c>
      <c r="D1346" s="12">
        <f t="shared" si="408"/>
        <v>1525896.719</v>
      </c>
      <c r="E1346" s="12">
        <f t="shared" si="408"/>
        <v>1384292.93</v>
      </c>
      <c r="F1346" s="12">
        <f t="shared" si="408"/>
        <v>1322373.136</v>
      </c>
      <c r="G1346" s="12">
        <f t="shared" si="408"/>
        <v>1236201.969</v>
      </c>
      <c r="H1346" s="12">
        <f t="shared" si="408"/>
        <v>1149770.1</v>
      </c>
      <c r="I1346" s="12">
        <f t="shared" si="408"/>
        <v>1110042.711</v>
      </c>
      <c r="J1346" s="12">
        <f t="shared" si="408"/>
        <v>1052662.625</v>
      </c>
      <c r="K1346" s="12">
        <f t="shared" si="408"/>
        <v>1003972.935</v>
      </c>
      <c r="L1346" s="12">
        <f t="shared" si="408"/>
        <v>956359.4213</v>
      </c>
      <c r="M1346" s="12">
        <f t="shared" si="408"/>
        <v>936659.8239</v>
      </c>
      <c r="N1346" s="12">
        <f t="shared" si="408"/>
        <v>928769.7025</v>
      </c>
      <c r="O1346" s="12">
        <f t="shared" si="408"/>
        <v>917280.6587</v>
      </c>
      <c r="P1346" s="12">
        <f t="shared" si="408"/>
        <v>900857.3077</v>
      </c>
      <c r="Q1346" s="12">
        <f t="shared" si="408"/>
        <v>876703.7319</v>
      </c>
      <c r="R1346" s="12">
        <f t="shared" si="408"/>
        <v>851115.8521</v>
      </c>
      <c r="S1346" s="12">
        <f t="shared" si="408"/>
        <v>849752.9759</v>
      </c>
      <c r="T1346" s="12">
        <f t="shared" si="408"/>
        <v>829390.2114</v>
      </c>
      <c r="U1346" s="12">
        <f t="shared" si="408"/>
        <v>815765.8136</v>
      </c>
      <c r="V1346" s="12">
        <f t="shared" si="408"/>
        <v>755723.8773</v>
      </c>
      <c r="W1346" s="12">
        <f t="shared" si="408"/>
        <v>783515.016</v>
      </c>
      <c r="X1346" s="12">
        <f t="shared" si="408"/>
        <v>764598.0623</v>
      </c>
      <c r="Y1346" s="12">
        <f t="shared" si="408"/>
        <v>758839.3692</v>
      </c>
      <c r="Z1346" s="12">
        <f t="shared" si="408"/>
        <v>768047.4118</v>
      </c>
      <c r="AA1346" s="12">
        <f t="shared" si="408"/>
        <v>738763.9502</v>
      </c>
      <c r="AB1346" s="12">
        <f t="shared" si="408"/>
        <v>737998.465</v>
      </c>
      <c r="AC1346" s="12">
        <f t="shared" si="408"/>
        <v>729775.6208</v>
      </c>
      <c r="AD1346" s="12">
        <f t="shared" si="408"/>
        <v>716213.4206</v>
      </c>
      <c r="AE1346" s="12">
        <f t="shared" si="408"/>
        <v>689569.0037</v>
      </c>
      <c r="AF1346" s="12">
        <f t="shared" si="408"/>
        <v>653932.2617</v>
      </c>
      <c r="AG1346" s="12"/>
    </row>
    <row r="1347" ht="14.25" hidden="1" customHeight="1" outlineLevel="1">
      <c r="B1347" s="7" t="s">
        <v>12</v>
      </c>
      <c r="C1347" s="12">
        <f t="shared" ref="C1347:AF1347" si="409">C81+C254+C325+C396+C569+C742+C915+C952+C989+C1026+C1063+C1100+C1137</f>
        <v>32114.11018</v>
      </c>
      <c r="D1347" s="12">
        <f t="shared" si="409"/>
        <v>29583.60891</v>
      </c>
      <c r="E1347" s="12">
        <f t="shared" si="409"/>
        <v>21734.20268</v>
      </c>
      <c r="F1347" s="12">
        <f t="shared" si="409"/>
        <v>16869.51645</v>
      </c>
      <c r="G1347" s="12">
        <f t="shared" si="409"/>
        <v>18167.11116</v>
      </c>
      <c r="H1347" s="12">
        <f t="shared" si="409"/>
        <v>15251.16562</v>
      </c>
      <c r="I1347" s="12">
        <f t="shared" si="409"/>
        <v>14751.3366</v>
      </c>
      <c r="J1347" s="12">
        <f t="shared" si="409"/>
        <v>13777.80175</v>
      </c>
      <c r="K1347" s="12">
        <f t="shared" si="409"/>
        <v>12228.20929</v>
      </c>
      <c r="L1347" s="12">
        <f t="shared" si="409"/>
        <v>11617.72771</v>
      </c>
      <c r="M1347" s="12">
        <f t="shared" si="409"/>
        <v>10795.42402</v>
      </c>
      <c r="N1347" s="12">
        <f t="shared" si="409"/>
        <v>10955.04447</v>
      </c>
      <c r="O1347" s="12">
        <f t="shared" si="409"/>
        <v>10670.78263</v>
      </c>
      <c r="P1347" s="12">
        <f t="shared" si="409"/>
        <v>10719.54174</v>
      </c>
      <c r="Q1347" s="12">
        <f t="shared" si="409"/>
        <v>11560.4382</v>
      </c>
      <c r="R1347" s="12">
        <f t="shared" si="409"/>
        <v>12707.08996</v>
      </c>
      <c r="S1347" s="12">
        <f t="shared" si="409"/>
        <v>11299.34138</v>
      </c>
      <c r="T1347" s="12">
        <f t="shared" si="409"/>
        <v>13721.65069</v>
      </c>
      <c r="U1347" s="12">
        <f t="shared" si="409"/>
        <v>12302.75086</v>
      </c>
      <c r="V1347" s="12">
        <f t="shared" si="409"/>
        <v>9418.24443</v>
      </c>
      <c r="W1347" s="12">
        <f t="shared" si="409"/>
        <v>12164.04077</v>
      </c>
      <c r="X1347" s="12">
        <f t="shared" si="409"/>
        <v>12333.20056</v>
      </c>
      <c r="Y1347" s="12">
        <f t="shared" si="409"/>
        <v>11436.66831</v>
      </c>
      <c r="Z1347" s="12">
        <f t="shared" si="409"/>
        <v>13556.29493</v>
      </c>
      <c r="AA1347" s="12">
        <f t="shared" si="409"/>
        <v>13113.81743</v>
      </c>
      <c r="AB1347" s="12">
        <f t="shared" si="409"/>
        <v>10872.55262</v>
      </c>
      <c r="AC1347" s="12">
        <f t="shared" si="409"/>
        <v>11815.19909</v>
      </c>
      <c r="AD1347" s="12">
        <f t="shared" si="409"/>
        <v>13053.93748</v>
      </c>
      <c r="AE1347" s="12">
        <f t="shared" si="409"/>
        <v>12224.31743</v>
      </c>
      <c r="AF1347" s="12">
        <f t="shared" si="409"/>
        <v>8921.38573</v>
      </c>
      <c r="AG1347" s="12"/>
    </row>
    <row r="1348" ht="14.25" hidden="1" customHeight="1" outlineLevel="1">
      <c r="B1348" s="7" t="s">
        <v>18</v>
      </c>
      <c r="C1348" s="12">
        <f t="shared" ref="C1348:AF1348" si="410">C82+C255+C326+C397+C570+C743+C916+C953+C990+C1027+C1064+C1101+C1138</f>
        <v>61622.29627</v>
      </c>
      <c r="D1348" s="12">
        <f t="shared" si="410"/>
        <v>61582.55643</v>
      </c>
      <c r="E1348" s="12">
        <f t="shared" si="410"/>
        <v>60701.22662</v>
      </c>
      <c r="F1348" s="12">
        <f t="shared" si="410"/>
        <v>59456.10018</v>
      </c>
      <c r="G1348" s="12">
        <f t="shared" si="410"/>
        <v>60627.41702</v>
      </c>
      <c r="H1348" s="12">
        <f t="shared" si="410"/>
        <v>60255.63698</v>
      </c>
      <c r="I1348" s="12">
        <f t="shared" si="410"/>
        <v>59916.03525</v>
      </c>
      <c r="J1348" s="12">
        <f t="shared" si="410"/>
        <v>61688.72498</v>
      </c>
      <c r="K1348" s="12">
        <f t="shared" si="410"/>
        <v>63344.12705</v>
      </c>
      <c r="L1348" s="12">
        <f t="shared" si="410"/>
        <v>61574.00039</v>
      </c>
      <c r="M1348" s="12">
        <f t="shared" si="410"/>
        <v>61649.02681</v>
      </c>
      <c r="N1348" s="12">
        <f t="shared" si="410"/>
        <v>62966.39029</v>
      </c>
      <c r="O1348" s="12">
        <f t="shared" si="410"/>
        <v>58666.44829</v>
      </c>
      <c r="P1348" s="12">
        <f t="shared" si="410"/>
        <v>57175.8932</v>
      </c>
      <c r="Q1348" s="12">
        <f t="shared" si="410"/>
        <v>55411.67646</v>
      </c>
      <c r="R1348" s="12">
        <f t="shared" si="410"/>
        <v>56618.3278</v>
      </c>
      <c r="S1348" s="12">
        <f t="shared" si="410"/>
        <v>55321.43222</v>
      </c>
      <c r="T1348" s="12">
        <f t="shared" si="410"/>
        <v>53537.54324</v>
      </c>
      <c r="U1348" s="12">
        <f t="shared" si="410"/>
        <v>51770.58594</v>
      </c>
      <c r="V1348" s="12">
        <f t="shared" si="410"/>
        <v>46637.84565</v>
      </c>
      <c r="W1348" s="12">
        <f t="shared" si="410"/>
        <v>46455.26495</v>
      </c>
      <c r="X1348" s="12">
        <f t="shared" si="410"/>
        <v>42924.46827</v>
      </c>
      <c r="Y1348" s="12">
        <f t="shared" si="410"/>
        <v>43112.95201</v>
      </c>
      <c r="Z1348" s="12">
        <f t="shared" si="410"/>
        <v>43487.935</v>
      </c>
      <c r="AA1348" s="12">
        <f t="shared" si="410"/>
        <v>42418.47032</v>
      </c>
      <c r="AB1348" s="12">
        <f t="shared" si="410"/>
        <v>44098.15963</v>
      </c>
      <c r="AC1348" s="12">
        <f t="shared" si="410"/>
        <v>44806.26202</v>
      </c>
      <c r="AD1348" s="12">
        <f t="shared" si="410"/>
        <v>45332.92159</v>
      </c>
      <c r="AE1348" s="12">
        <f t="shared" si="410"/>
        <v>44835.88154</v>
      </c>
      <c r="AF1348" s="12">
        <f t="shared" si="410"/>
        <v>42698.82432</v>
      </c>
      <c r="AG1348" s="12"/>
    </row>
    <row r="1349" ht="14.25" hidden="1" customHeight="1" outlineLevel="1">
      <c r="B1349" s="7" t="s">
        <v>16</v>
      </c>
      <c r="C1349" s="12">
        <f t="shared" ref="C1349:AF1349" si="411">C83+C256+C327+C398+C571+C744+C917+C954+C991+C1028+C1065+C1102+C1139</f>
        <v>122203.9771</v>
      </c>
      <c r="D1349" s="12">
        <f t="shared" si="411"/>
        <v>121216.4426</v>
      </c>
      <c r="E1349" s="12">
        <f t="shared" si="411"/>
        <v>121845.7118</v>
      </c>
      <c r="F1349" s="12">
        <f t="shared" si="411"/>
        <v>119872.4484</v>
      </c>
      <c r="G1349" s="12">
        <f t="shared" si="411"/>
        <v>122202.0977</v>
      </c>
      <c r="H1349" s="12">
        <f t="shared" si="411"/>
        <v>121881.8514</v>
      </c>
      <c r="I1349" s="12">
        <f t="shared" si="411"/>
        <v>124695.4441</v>
      </c>
      <c r="J1349" s="12">
        <f t="shared" si="411"/>
        <v>129442.2536</v>
      </c>
      <c r="K1349" s="12">
        <f t="shared" si="411"/>
        <v>134276.4934</v>
      </c>
      <c r="L1349" s="12">
        <f t="shared" si="411"/>
        <v>132871.1061</v>
      </c>
      <c r="M1349" s="12">
        <f t="shared" si="411"/>
        <v>135689.2451</v>
      </c>
      <c r="N1349" s="12">
        <f t="shared" si="411"/>
        <v>129551.6677</v>
      </c>
      <c r="O1349" s="12">
        <f t="shared" si="411"/>
        <v>128482.8142</v>
      </c>
      <c r="P1349" s="12">
        <f t="shared" si="411"/>
        <v>130586.0484</v>
      </c>
      <c r="Q1349" s="12">
        <f t="shared" si="411"/>
        <v>131921.935</v>
      </c>
      <c r="R1349" s="12">
        <f t="shared" si="411"/>
        <v>133887.823</v>
      </c>
      <c r="S1349" s="12">
        <f t="shared" si="411"/>
        <v>129956.683</v>
      </c>
      <c r="T1349" s="12">
        <f t="shared" si="411"/>
        <v>131312.6605</v>
      </c>
      <c r="U1349" s="12">
        <f t="shared" si="411"/>
        <v>125314.1037</v>
      </c>
      <c r="V1349" s="12">
        <f t="shared" si="411"/>
        <v>117243.2958</v>
      </c>
      <c r="W1349" s="12">
        <f t="shared" si="411"/>
        <v>99905.89904</v>
      </c>
      <c r="X1349" s="12">
        <f t="shared" si="411"/>
        <v>93352.04957</v>
      </c>
      <c r="Y1349" s="12">
        <f t="shared" si="411"/>
        <v>89583.84437</v>
      </c>
      <c r="Z1349" s="12">
        <f t="shared" si="411"/>
        <v>83086.02492</v>
      </c>
      <c r="AA1349" s="12">
        <f t="shared" si="411"/>
        <v>81679.87663</v>
      </c>
      <c r="AB1349" s="12">
        <f t="shared" si="411"/>
        <v>75608.34439</v>
      </c>
      <c r="AC1349" s="12">
        <f t="shared" si="411"/>
        <v>72544.52431</v>
      </c>
      <c r="AD1349" s="12">
        <f t="shared" si="411"/>
        <v>75061.94311</v>
      </c>
      <c r="AE1349" s="12">
        <f t="shared" si="411"/>
        <v>71465.56951</v>
      </c>
      <c r="AF1349" s="12">
        <f t="shared" si="411"/>
        <v>67833.24083</v>
      </c>
      <c r="AG1349" s="12"/>
    </row>
    <row r="1350" ht="14.25" hidden="1" customHeight="1" outlineLevel="1">
      <c r="B1350" s="7" t="s">
        <v>31</v>
      </c>
      <c r="C1350" s="12">
        <f t="shared" ref="C1350:AF1350" si="412">C84+C257+C328+C399+C572+C745+C918+C955+C992+C1029+C1066+C1103+C1140</f>
        <v>514461.0801</v>
      </c>
      <c r="D1350" s="12">
        <f t="shared" si="412"/>
        <v>492197.0112</v>
      </c>
      <c r="E1350" s="12">
        <f t="shared" si="412"/>
        <v>476851.68</v>
      </c>
      <c r="F1350" s="12">
        <f t="shared" si="412"/>
        <v>456573.9697</v>
      </c>
      <c r="G1350" s="12">
        <f t="shared" si="412"/>
        <v>461902.8649</v>
      </c>
      <c r="H1350" s="12">
        <f t="shared" si="412"/>
        <v>452905.9412</v>
      </c>
      <c r="I1350" s="12">
        <f t="shared" si="412"/>
        <v>431389.698</v>
      </c>
      <c r="J1350" s="12">
        <f t="shared" si="412"/>
        <v>441258.6306</v>
      </c>
      <c r="K1350" s="12">
        <f t="shared" si="412"/>
        <v>433523.5927</v>
      </c>
      <c r="L1350" s="12">
        <f t="shared" si="412"/>
        <v>444871.6783</v>
      </c>
      <c r="M1350" s="12">
        <f t="shared" si="412"/>
        <v>439691.0383</v>
      </c>
      <c r="N1350" s="12">
        <f t="shared" si="412"/>
        <v>421888.4078</v>
      </c>
      <c r="O1350" s="12">
        <f t="shared" si="412"/>
        <v>438467.0913</v>
      </c>
      <c r="P1350" s="12">
        <f t="shared" si="412"/>
        <v>428408.4836</v>
      </c>
      <c r="Q1350" s="12">
        <f t="shared" si="412"/>
        <v>435875.1619</v>
      </c>
      <c r="R1350" s="12">
        <f t="shared" si="412"/>
        <v>437020.8455</v>
      </c>
      <c r="S1350" s="12">
        <f t="shared" si="412"/>
        <v>421529.9817</v>
      </c>
      <c r="T1350" s="12">
        <f t="shared" si="412"/>
        <v>426027.4224</v>
      </c>
      <c r="U1350" s="12">
        <f t="shared" si="412"/>
        <v>343883.0858</v>
      </c>
      <c r="V1350" s="12">
        <f t="shared" si="412"/>
        <v>312191.6255</v>
      </c>
      <c r="W1350" s="12">
        <f t="shared" si="412"/>
        <v>296262.9093</v>
      </c>
      <c r="X1350" s="12">
        <f t="shared" si="412"/>
        <v>297650.0509</v>
      </c>
      <c r="Y1350" s="12">
        <f t="shared" si="412"/>
        <v>286597.8808</v>
      </c>
      <c r="Z1350" s="12">
        <f t="shared" si="412"/>
        <v>268735.7068</v>
      </c>
      <c r="AA1350" s="12">
        <f t="shared" si="412"/>
        <v>265967.0772</v>
      </c>
      <c r="AB1350" s="12">
        <f t="shared" si="412"/>
        <v>275371.8445</v>
      </c>
      <c r="AC1350" s="12">
        <f t="shared" si="412"/>
        <v>263730.5546</v>
      </c>
      <c r="AD1350" s="12">
        <f t="shared" si="412"/>
        <v>270512.0071</v>
      </c>
      <c r="AE1350" s="12">
        <f t="shared" si="412"/>
        <v>269101.2213</v>
      </c>
      <c r="AF1350" s="12">
        <f t="shared" si="412"/>
        <v>253451.2441</v>
      </c>
      <c r="AG1350" s="12"/>
    </row>
    <row r="1351" ht="14.25" hidden="1" customHeight="1" outlineLevel="1">
      <c r="B1351" s="7" t="s">
        <v>14</v>
      </c>
      <c r="C1351" s="12">
        <f t="shared" ref="C1351:AF1351" si="413">C85+C258+C329+C400+C573+C746+C919+C956+C993+C1030+C1067+C1104+C1141</f>
        <v>897133.9065</v>
      </c>
      <c r="D1351" s="12">
        <f t="shared" si="413"/>
        <v>893587.0375</v>
      </c>
      <c r="E1351" s="12">
        <f t="shared" si="413"/>
        <v>837724.3194</v>
      </c>
      <c r="F1351" s="12">
        <f t="shared" si="413"/>
        <v>785317.4299</v>
      </c>
      <c r="G1351" s="12">
        <f t="shared" si="413"/>
        <v>749959.6179</v>
      </c>
      <c r="H1351" s="12">
        <f t="shared" si="413"/>
        <v>737410.1991</v>
      </c>
      <c r="I1351" s="12">
        <f t="shared" si="413"/>
        <v>738614.8605</v>
      </c>
      <c r="J1351" s="12">
        <f t="shared" si="413"/>
        <v>695909.1613</v>
      </c>
      <c r="K1351" s="12">
        <f t="shared" si="413"/>
        <v>700764.693</v>
      </c>
      <c r="L1351" s="12">
        <f t="shared" si="413"/>
        <v>666349.297</v>
      </c>
      <c r="M1351" s="12">
        <f t="shared" si="413"/>
        <v>630450.2855</v>
      </c>
      <c r="N1351" s="12">
        <f t="shared" si="413"/>
        <v>611649.8823</v>
      </c>
      <c r="O1351" s="12">
        <f t="shared" si="413"/>
        <v>587418.3299</v>
      </c>
      <c r="P1351" s="12">
        <f t="shared" si="413"/>
        <v>579637.7752</v>
      </c>
      <c r="Q1351" s="12">
        <f t="shared" si="413"/>
        <v>565792.8364</v>
      </c>
      <c r="R1351" s="12">
        <f t="shared" si="413"/>
        <v>551547.4398</v>
      </c>
      <c r="S1351" s="12">
        <f t="shared" si="413"/>
        <v>525171.3694</v>
      </c>
      <c r="T1351" s="12">
        <f t="shared" si="413"/>
        <v>506814.324</v>
      </c>
      <c r="U1351" s="12">
        <f t="shared" si="413"/>
        <v>487667.8408</v>
      </c>
      <c r="V1351" s="12">
        <f t="shared" si="413"/>
        <v>463321.8205</v>
      </c>
      <c r="W1351" s="12">
        <f t="shared" si="413"/>
        <v>463405.5844</v>
      </c>
      <c r="X1351" s="12">
        <f t="shared" si="413"/>
        <v>430502.1228</v>
      </c>
      <c r="Y1351" s="12">
        <f t="shared" si="413"/>
        <v>428934.0325</v>
      </c>
      <c r="Z1351" s="12">
        <f t="shared" si="413"/>
        <v>423533.0108</v>
      </c>
      <c r="AA1351" s="12">
        <f t="shared" si="413"/>
        <v>392765.1681</v>
      </c>
      <c r="AB1351" s="12">
        <f t="shared" si="413"/>
        <v>394829.33</v>
      </c>
      <c r="AC1351" s="12">
        <f t="shared" si="413"/>
        <v>395147.5414</v>
      </c>
      <c r="AD1351" s="12">
        <f t="shared" si="413"/>
        <v>396807.6288</v>
      </c>
      <c r="AE1351" s="12">
        <f t="shared" si="413"/>
        <v>379994.8959</v>
      </c>
      <c r="AF1351" s="12">
        <f t="shared" si="413"/>
        <v>369077.6883</v>
      </c>
      <c r="AG1351" s="12"/>
    </row>
    <row r="1352" ht="14.25" hidden="1" customHeight="1" outlineLevel="1">
      <c r="B1352" s="7" t="s">
        <v>8</v>
      </c>
      <c r="C1352" s="12">
        <f t="shared" ref="C1352:AF1352" si="414">C86+C259+C330+C401+C574+C747+C920+C957+C994+C1031+C1068+C1105+C1142</f>
        <v>68431.07233</v>
      </c>
      <c r="D1352" s="12">
        <f t="shared" si="414"/>
        <v>52206.60767</v>
      </c>
      <c r="E1352" s="12">
        <f t="shared" si="414"/>
        <v>45502.05012</v>
      </c>
      <c r="F1352" s="12">
        <f t="shared" si="414"/>
        <v>46134.71726</v>
      </c>
      <c r="G1352" s="12">
        <f t="shared" si="414"/>
        <v>44705.13306</v>
      </c>
      <c r="H1352" s="12">
        <f t="shared" si="414"/>
        <v>43133.69839</v>
      </c>
      <c r="I1352" s="12">
        <f t="shared" si="414"/>
        <v>42416.50043</v>
      </c>
      <c r="J1352" s="12">
        <f t="shared" si="414"/>
        <v>44011.63599</v>
      </c>
      <c r="K1352" s="12">
        <f t="shared" si="414"/>
        <v>45318.6563</v>
      </c>
      <c r="L1352" s="12">
        <f t="shared" si="414"/>
        <v>45600.26007</v>
      </c>
      <c r="M1352" s="12">
        <f t="shared" si="414"/>
        <v>40608.46727</v>
      </c>
      <c r="N1352" s="12">
        <f t="shared" si="414"/>
        <v>40343.34962</v>
      </c>
      <c r="O1352" s="12">
        <f t="shared" si="414"/>
        <v>40108.59421</v>
      </c>
      <c r="P1352" s="12">
        <f t="shared" si="414"/>
        <v>42557.86216</v>
      </c>
      <c r="Q1352" s="12">
        <f t="shared" si="414"/>
        <v>41034.82361</v>
      </c>
      <c r="R1352" s="12">
        <f t="shared" si="414"/>
        <v>41423.46238</v>
      </c>
      <c r="S1352" s="12">
        <f t="shared" si="414"/>
        <v>40055.43888</v>
      </c>
      <c r="T1352" s="12">
        <f t="shared" si="414"/>
        <v>41299.64757</v>
      </c>
      <c r="U1352" s="12">
        <f t="shared" si="414"/>
        <v>40211.61818</v>
      </c>
      <c r="V1352" s="12">
        <f t="shared" si="414"/>
        <v>37657.39587</v>
      </c>
      <c r="W1352" s="12">
        <f t="shared" si="414"/>
        <v>35168.04624</v>
      </c>
      <c r="X1352" s="12">
        <f t="shared" si="414"/>
        <v>34575.96023</v>
      </c>
      <c r="Y1352" s="12">
        <f t="shared" si="414"/>
        <v>32611.27852</v>
      </c>
      <c r="Z1352" s="12">
        <f t="shared" si="414"/>
        <v>30346.23265</v>
      </c>
      <c r="AA1352" s="12">
        <f t="shared" si="414"/>
        <v>27843.79733</v>
      </c>
      <c r="AB1352" s="12">
        <f t="shared" si="414"/>
        <v>29553.78133</v>
      </c>
      <c r="AC1352" s="12">
        <f t="shared" si="414"/>
        <v>29063.7685</v>
      </c>
      <c r="AD1352" s="12">
        <f t="shared" si="414"/>
        <v>29458.17185</v>
      </c>
      <c r="AE1352" s="12">
        <f t="shared" si="414"/>
        <v>28009.88397</v>
      </c>
      <c r="AF1352" s="12">
        <f t="shared" si="414"/>
        <v>27529.25233</v>
      </c>
      <c r="AG1352" s="12"/>
    </row>
    <row r="1353" ht="14.25" hidden="1" customHeight="1" outlineLevel="1">
      <c r="B1353" s="7" t="s">
        <v>19</v>
      </c>
      <c r="C1353" s="12">
        <f t="shared" ref="C1353:AF1353" si="415">C87+C260+C331+C402+C575+C748+C921+C958+C995+C1032+C1069+C1106+C1143</f>
        <v>1132709.251</v>
      </c>
      <c r="D1353" s="12">
        <f t="shared" si="415"/>
        <v>1099088.127</v>
      </c>
      <c r="E1353" s="12">
        <f t="shared" si="415"/>
        <v>1060131.022</v>
      </c>
      <c r="F1353" s="12">
        <f t="shared" si="415"/>
        <v>1037720.018</v>
      </c>
      <c r="G1353" s="12">
        <f t="shared" si="415"/>
        <v>997019.1984</v>
      </c>
      <c r="H1353" s="12">
        <f t="shared" si="415"/>
        <v>993408.0436</v>
      </c>
      <c r="I1353" s="12">
        <f t="shared" si="415"/>
        <v>955303.1963</v>
      </c>
      <c r="J1353" s="12">
        <f t="shared" si="415"/>
        <v>938953.4713</v>
      </c>
      <c r="K1353" s="12">
        <f t="shared" si="415"/>
        <v>915526.0507</v>
      </c>
      <c r="L1353" s="12">
        <f t="shared" si="415"/>
        <v>883911.0381</v>
      </c>
      <c r="M1353" s="12">
        <f t="shared" si="415"/>
        <v>827685.4667</v>
      </c>
      <c r="N1353" s="12">
        <f t="shared" si="415"/>
        <v>798434.1675</v>
      </c>
      <c r="O1353" s="12">
        <f t="shared" si="415"/>
        <v>737280.6672</v>
      </c>
      <c r="P1353" s="12">
        <f t="shared" si="415"/>
        <v>757566.4527</v>
      </c>
      <c r="Q1353" s="12">
        <f t="shared" si="415"/>
        <v>724561.9152</v>
      </c>
      <c r="R1353" s="12">
        <f t="shared" si="415"/>
        <v>729985.6451</v>
      </c>
      <c r="S1353" s="12">
        <f t="shared" si="415"/>
        <v>720801.7391</v>
      </c>
      <c r="T1353" s="12">
        <f t="shared" si="415"/>
        <v>742294.1934</v>
      </c>
      <c r="U1353" s="12">
        <f t="shared" si="415"/>
        <v>717235.4571</v>
      </c>
      <c r="V1353" s="12">
        <f t="shared" si="415"/>
        <v>648393.0426</v>
      </c>
      <c r="W1353" s="12">
        <f t="shared" si="415"/>
        <v>639247.5337</v>
      </c>
      <c r="X1353" s="12">
        <f t="shared" si="415"/>
        <v>583277.7264</v>
      </c>
      <c r="Y1353" s="12">
        <f t="shared" si="415"/>
        <v>597374.798</v>
      </c>
      <c r="Z1353" s="12">
        <f t="shared" si="415"/>
        <v>551626.0406</v>
      </c>
      <c r="AA1353" s="12">
        <f t="shared" si="415"/>
        <v>516535.2818</v>
      </c>
      <c r="AB1353" s="12">
        <f t="shared" si="415"/>
        <v>521377.06</v>
      </c>
      <c r="AC1353" s="12">
        <f t="shared" si="415"/>
        <v>515276.7462</v>
      </c>
      <c r="AD1353" s="12">
        <f t="shared" si="415"/>
        <v>523753.7963</v>
      </c>
      <c r="AE1353" s="12">
        <f t="shared" si="415"/>
        <v>492317.9106</v>
      </c>
      <c r="AF1353" s="12">
        <f t="shared" si="415"/>
        <v>479018.0259</v>
      </c>
      <c r="AG1353" s="12"/>
    </row>
    <row r="1354" ht="14.25" hidden="1" customHeight="1" outlineLevel="1">
      <c r="B1354" s="7" t="s">
        <v>9</v>
      </c>
      <c r="C1354" s="12">
        <f t="shared" ref="C1354:AF1354" si="416">C88+C261+C332+C403+C576+C749+C922+C959+C996+C1033+C1070+C1107+C1144</f>
        <v>4868.70152</v>
      </c>
      <c r="D1354" s="12">
        <f t="shared" si="416"/>
        <v>5176.32111</v>
      </c>
      <c r="E1354" s="12">
        <f t="shared" si="416"/>
        <v>5532.83834</v>
      </c>
      <c r="F1354" s="12">
        <f t="shared" si="416"/>
        <v>5693.84909</v>
      </c>
      <c r="G1354" s="12">
        <f t="shared" si="416"/>
        <v>5905.31663</v>
      </c>
      <c r="H1354" s="12">
        <f t="shared" si="416"/>
        <v>5820.96065</v>
      </c>
      <c r="I1354" s="12">
        <f t="shared" si="416"/>
        <v>6050.83491</v>
      </c>
      <c r="J1354" s="12">
        <f t="shared" si="416"/>
        <v>6124.85426</v>
      </c>
      <c r="K1354" s="12">
        <f t="shared" si="416"/>
        <v>6322.43826</v>
      </c>
      <c r="L1354" s="12">
        <f t="shared" si="416"/>
        <v>6423.05927</v>
      </c>
      <c r="M1354" s="12">
        <f t="shared" si="416"/>
        <v>6603.86496</v>
      </c>
      <c r="N1354" s="12">
        <f t="shared" si="416"/>
        <v>6412.7313</v>
      </c>
      <c r="O1354" s="12">
        <f t="shared" si="416"/>
        <v>6460.97641</v>
      </c>
      <c r="P1354" s="12">
        <f t="shared" si="416"/>
        <v>6629.63246</v>
      </c>
      <c r="Q1354" s="12">
        <f t="shared" si="416"/>
        <v>6303.56152</v>
      </c>
      <c r="R1354" s="12">
        <f t="shared" si="416"/>
        <v>6138.8543</v>
      </c>
      <c r="S1354" s="12">
        <f t="shared" si="416"/>
        <v>6150.85742</v>
      </c>
      <c r="T1354" s="12">
        <f t="shared" si="416"/>
        <v>6342.7677</v>
      </c>
      <c r="U1354" s="12">
        <f t="shared" si="416"/>
        <v>6197.72921</v>
      </c>
      <c r="V1354" s="12">
        <f t="shared" si="416"/>
        <v>5954.86899</v>
      </c>
      <c r="W1354" s="12">
        <f t="shared" si="416"/>
        <v>5852.94457</v>
      </c>
      <c r="X1354" s="12">
        <f t="shared" si="416"/>
        <v>5667.68906</v>
      </c>
      <c r="Y1354" s="12">
        <f t="shared" si="416"/>
        <v>5224.87054</v>
      </c>
      <c r="Z1354" s="12">
        <f t="shared" si="416"/>
        <v>4677.64082</v>
      </c>
      <c r="AA1354" s="12">
        <f t="shared" si="416"/>
        <v>4935.48167</v>
      </c>
      <c r="AB1354" s="12">
        <f t="shared" si="416"/>
        <v>4857.54129</v>
      </c>
      <c r="AC1354" s="12">
        <f t="shared" si="416"/>
        <v>5362.31893</v>
      </c>
      <c r="AD1354" s="12">
        <f t="shared" si="416"/>
        <v>5273.59881</v>
      </c>
      <c r="AE1354" s="12">
        <f t="shared" si="416"/>
        <v>5220.71543</v>
      </c>
      <c r="AF1354" s="12">
        <f t="shared" si="416"/>
        <v>5210.34922</v>
      </c>
      <c r="AG1354" s="12"/>
    </row>
    <row r="1355" ht="14.25" hidden="1" customHeight="1" outlineLevel="1">
      <c r="B1355" s="7" t="s">
        <v>20</v>
      </c>
      <c r="C1355" s="12">
        <f t="shared" ref="C1355:AF1355" si="417">C89+C262+C333+C404+C577+C750+C923+C960+C997+C1034+C1071+C1108+C1145</f>
        <v>24999.79902</v>
      </c>
      <c r="D1355" s="12">
        <f t="shared" si="417"/>
        <v>21408.75571</v>
      </c>
      <c r="E1355" s="12">
        <f t="shared" si="417"/>
        <v>16119.80687</v>
      </c>
      <c r="F1355" s="12">
        <f t="shared" si="417"/>
        <v>14644.71544</v>
      </c>
      <c r="G1355" s="12">
        <f t="shared" si="417"/>
        <v>12004.70701</v>
      </c>
      <c r="H1355" s="12">
        <f t="shared" si="417"/>
        <v>10837.67387</v>
      </c>
      <c r="I1355" s="12">
        <f t="shared" si="417"/>
        <v>11039.2201</v>
      </c>
      <c r="J1355" s="12">
        <f t="shared" si="417"/>
        <v>12515.27023</v>
      </c>
      <c r="K1355" s="12">
        <f t="shared" si="417"/>
        <v>12327.07119</v>
      </c>
      <c r="L1355" s="12">
        <f t="shared" si="417"/>
        <v>13461.2213</v>
      </c>
      <c r="M1355" s="12">
        <f t="shared" si="417"/>
        <v>10750.39237</v>
      </c>
      <c r="N1355" s="12">
        <f t="shared" si="417"/>
        <v>10991.45383</v>
      </c>
      <c r="O1355" s="12">
        <f t="shared" si="417"/>
        <v>11800.94516</v>
      </c>
      <c r="P1355" s="12">
        <f t="shared" si="417"/>
        <v>12756.50702</v>
      </c>
      <c r="Q1355" s="12">
        <f t="shared" si="417"/>
        <v>15316.29795</v>
      </c>
      <c r="R1355" s="12">
        <f t="shared" si="417"/>
        <v>15081.13659</v>
      </c>
      <c r="S1355" s="12">
        <f t="shared" si="417"/>
        <v>14884.97943</v>
      </c>
      <c r="T1355" s="12">
        <f t="shared" si="417"/>
        <v>15409.03011</v>
      </c>
      <c r="U1355" s="12">
        <f t="shared" si="417"/>
        <v>14326.92326</v>
      </c>
      <c r="V1355" s="12">
        <f t="shared" si="417"/>
        <v>14725.24131</v>
      </c>
      <c r="W1355" s="12">
        <f t="shared" si="417"/>
        <v>16192.0296</v>
      </c>
      <c r="X1355" s="12">
        <f t="shared" si="417"/>
        <v>10314.83499</v>
      </c>
      <c r="Y1355" s="12">
        <f t="shared" si="417"/>
        <v>9630.61171</v>
      </c>
      <c r="Z1355" s="12">
        <f t="shared" si="417"/>
        <v>9847.58814</v>
      </c>
      <c r="AA1355" s="12">
        <f t="shared" si="417"/>
        <v>11710.50107</v>
      </c>
      <c r="AB1355" s="12">
        <f t="shared" si="417"/>
        <v>10707.00602</v>
      </c>
      <c r="AC1355" s="12">
        <f t="shared" si="417"/>
        <v>9602.6023</v>
      </c>
      <c r="AD1355" s="12">
        <f t="shared" si="417"/>
        <v>9117.4006</v>
      </c>
      <c r="AE1355" s="12">
        <f t="shared" si="417"/>
        <v>10863.80165</v>
      </c>
      <c r="AF1355" s="12">
        <f t="shared" si="417"/>
        <v>9777.21445</v>
      </c>
      <c r="AG1355" s="12"/>
    </row>
    <row r="1356" ht="14.25" hidden="1" customHeight="1" outlineLevel="1">
      <c r="B1356" s="7" t="s">
        <v>21</v>
      </c>
      <c r="C1356" s="12">
        <f t="shared" ref="C1356:AF1356" si="418">C90+C263+C334+C405+C578+C751+C924+C961+C998+C1035+C1072+C1109+C1146</f>
        <v>34010.81339</v>
      </c>
      <c r="D1356" s="12">
        <f t="shared" si="418"/>
        <v>35863.74183</v>
      </c>
      <c r="E1356" s="12">
        <f t="shared" si="418"/>
        <v>20501.70246</v>
      </c>
      <c r="F1356" s="12">
        <f t="shared" si="418"/>
        <v>15850.10907</v>
      </c>
      <c r="G1356" s="12">
        <f t="shared" si="418"/>
        <v>14996.74648</v>
      </c>
      <c r="H1356" s="12">
        <f t="shared" si="418"/>
        <v>14458.02433</v>
      </c>
      <c r="I1356" s="12">
        <f t="shared" si="418"/>
        <v>18003.46427</v>
      </c>
      <c r="J1356" s="12">
        <f t="shared" si="418"/>
        <v>17054.43642</v>
      </c>
      <c r="K1356" s="12">
        <f t="shared" si="418"/>
        <v>14089.59352</v>
      </c>
      <c r="L1356" s="12">
        <f t="shared" si="418"/>
        <v>12004.3304</v>
      </c>
      <c r="M1356" s="12">
        <f t="shared" si="418"/>
        <v>9032.2159</v>
      </c>
      <c r="N1356" s="12">
        <f t="shared" si="418"/>
        <v>10740.85571</v>
      </c>
      <c r="O1356" s="12">
        <f t="shared" si="418"/>
        <v>11382.48628</v>
      </c>
      <c r="P1356" s="12">
        <f t="shared" si="418"/>
        <v>11433.15263</v>
      </c>
      <c r="Q1356" s="12">
        <f t="shared" si="418"/>
        <v>12154.21315</v>
      </c>
      <c r="R1356" s="12">
        <f t="shared" si="418"/>
        <v>13477.69212</v>
      </c>
      <c r="S1356" s="12">
        <f t="shared" si="418"/>
        <v>13827.95988</v>
      </c>
      <c r="T1356" s="12">
        <f t="shared" si="418"/>
        <v>13924.00961</v>
      </c>
      <c r="U1356" s="12">
        <f t="shared" si="418"/>
        <v>12968.00887</v>
      </c>
      <c r="V1356" s="12">
        <f t="shared" si="418"/>
        <v>9907.14301</v>
      </c>
      <c r="W1356" s="12">
        <f t="shared" si="418"/>
        <v>8841.48301</v>
      </c>
      <c r="X1356" s="12">
        <f t="shared" si="418"/>
        <v>9118.93753</v>
      </c>
      <c r="Y1356" s="12">
        <f t="shared" si="418"/>
        <v>9289.15647</v>
      </c>
      <c r="Z1356" s="12">
        <f t="shared" si="418"/>
        <v>8628.74849</v>
      </c>
      <c r="AA1356" s="12">
        <f t="shared" si="418"/>
        <v>9091.03972</v>
      </c>
      <c r="AB1356" s="12">
        <f t="shared" si="418"/>
        <v>9600.61365</v>
      </c>
      <c r="AC1356" s="12">
        <f t="shared" si="418"/>
        <v>9944.5922</v>
      </c>
      <c r="AD1356" s="12">
        <f t="shared" si="418"/>
        <v>10320.43858</v>
      </c>
      <c r="AE1356" s="12">
        <f t="shared" si="418"/>
        <v>10243.40288</v>
      </c>
      <c r="AF1356" s="12">
        <f t="shared" si="418"/>
        <v>10800.20194</v>
      </c>
      <c r="AG1356" s="12"/>
    </row>
    <row r="1357" ht="14.25" hidden="1" customHeight="1" outlineLevel="1">
      <c r="B1357" s="7" t="s">
        <v>22</v>
      </c>
      <c r="C1357" s="12">
        <f t="shared" ref="C1357:AF1357" si="419">C91+C264+C335+C406+C579+C752+C925+C962+C999+C1036+C1073+C1110+C1147</f>
        <v>20008.70982</v>
      </c>
      <c r="D1357" s="12">
        <f t="shared" si="419"/>
        <v>20444.32276</v>
      </c>
      <c r="E1357" s="12">
        <f t="shared" si="419"/>
        <v>19593.69788</v>
      </c>
      <c r="F1357" s="12">
        <f t="shared" si="419"/>
        <v>20027.20799</v>
      </c>
      <c r="G1357" s="12">
        <f t="shared" si="419"/>
        <v>18260.73967</v>
      </c>
      <c r="H1357" s="12">
        <f t="shared" si="419"/>
        <v>13162.28512</v>
      </c>
      <c r="I1357" s="12">
        <f t="shared" si="419"/>
        <v>13042.31058</v>
      </c>
      <c r="J1357" s="12">
        <f t="shared" si="419"/>
        <v>11087.54472</v>
      </c>
      <c r="K1357" s="12">
        <f t="shared" si="419"/>
        <v>8946.42385</v>
      </c>
      <c r="L1357" s="12">
        <f t="shared" si="419"/>
        <v>9375.51781</v>
      </c>
      <c r="M1357" s="12">
        <f t="shared" si="419"/>
        <v>9965.30021</v>
      </c>
      <c r="N1357" s="12">
        <f t="shared" si="419"/>
        <v>10529.57668</v>
      </c>
      <c r="O1357" s="12">
        <f t="shared" si="419"/>
        <v>10754.18898</v>
      </c>
      <c r="P1357" s="12">
        <f t="shared" si="419"/>
        <v>11265.43451</v>
      </c>
      <c r="Q1357" s="12">
        <f t="shared" si="419"/>
        <v>12511.07098</v>
      </c>
      <c r="R1357" s="12">
        <f t="shared" si="419"/>
        <v>12754.55601</v>
      </c>
      <c r="S1357" s="12">
        <f t="shared" si="419"/>
        <v>12316.25695</v>
      </c>
      <c r="T1357" s="12">
        <f t="shared" si="419"/>
        <v>11498.95232</v>
      </c>
      <c r="U1357" s="12">
        <f t="shared" si="419"/>
        <v>11075.99243</v>
      </c>
      <c r="V1357" s="12">
        <f t="shared" si="419"/>
        <v>10366.27347</v>
      </c>
      <c r="W1357" s="12">
        <f t="shared" si="419"/>
        <v>10872.01934</v>
      </c>
      <c r="X1357" s="12">
        <f t="shared" si="419"/>
        <v>10641.62305</v>
      </c>
      <c r="Y1357" s="12">
        <f t="shared" si="419"/>
        <v>10283.85777</v>
      </c>
      <c r="Z1357" s="12">
        <f t="shared" si="419"/>
        <v>9621.43195</v>
      </c>
      <c r="AA1357" s="12">
        <f t="shared" si="419"/>
        <v>9296.69466</v>
      </c>
      <c r="AB1357" s="12">
        <f t="shared" si="419"/>
        <v>8717.0412</v>
      </c>
      <c r="AC1357" s="12">
        <f t="shared" si="419"/>
        <v>8294.10193</v>
      </c>
      <c r="AD1357" s="12">
        <f t="shared" si="419"/>
        <v>8235.583</v>
      </c>
      <c r="AE1357" s="12">
        <f t="shared" si="419"/>
        <v>8334.64958</v>
      </c>
      <c r="AF1357" s="12">
        <f t="shared" si="419"/>
        <v>8169.54622</v>
      </c>
      <c r="AG1357" s="12"/>
    </row>
    <row r="1358" ht="14.25" hidden="1" customHeight="1" outlineLevel="1">
      <c r="B1358" s="7" t="s">
        <v>17</v>
      </c>
      <c r="C1358" s="12">
        <f t="shared" ref="C1358:AF1358" si="420">C92+C265+C336+C407+C580+C753+C926+C963+C1000+C1037+C1074+C1111+C1148</f>
        <v>198161.7787</v>
      </c>
      <c r="D1358" s="12">
        <f t="shared" si="420"/>
        <v>187385.3338</v>
      </c>
      <c r="E1358" s="12">
        <f t="shared" si="420"/>
        <v>154996.0579</v>
      </c>
      <c r="F1358" s="12">
        <f t="shared" si="420"/>
        <v>152057.2698</v>
      </c>
      <c r="G1358" s="12">
        <f t="shared" si="420"/>
        <v>141671.7012</v>
      </c>
      <c r="H1358" s="12">
        <f t="shared" si="420"/>
        <v>137693.2846</v>
      </c>
      <c r="I1358" s="12">
        <f t="shared" si="420"/>
        <v>139420.4747</v>
      </c>
      <c r="J1358" s="12">
        <f t="shared" si="420"/>
        <v>138385.1219</v>
      </c>
      <c r="K1358" s="12">
        <f t="shared" si="420"/>
        <v>132487.2505</v>
      </c>
      <c r="L1358" s="12">
        <f t="shared" si="420"/>
        <v>131122.581</v>
      </c>
      <c r="M1358" s="12">
        <f t="shared" si="420"/>
        <v>119127.3793</v>
      </c>
      <c r="N1358" s="12">
        <f t="shared" si="420"/>
        <v>114948.2679</v>
      </c>
      <c r="O1358" s="12">
        <f t="shared" si="420"/>
        <v>101227.4144</v>
      </c>
      <c r="P1358" s="12">
        <f t="shared" si="420"/>
        <v>104312.0539</v>
      </c>
      <c r="Q1358" s="12">
        <f t="shared" si="420"/>
        <v>95678.27254</v>
      </c>
      <c r="R1358" s="12">
        <f t="shared" si="420"/>
        <v>83804.73626</v>
      </c>
      <c r="S1358" s="12">
        <f t="shared" si="420"/>
        <v>82047.81347</v>
      </c>
      <c r="T1358" s="12">
        <f t="shared" si="420"/>
        <v>80032.54179</v>
      </c>
      <c r="U1358" s="12">
        <f t="shared" si="420"/>
        <v>76420.94235</v>
      </c>
      <c r="V1358" s="12">
        <f t="shared" si="420"/>
        <v>77207.8159</v>
      </c>
      <c r="W1358" s="12">
        <f t="shared" si="420"/>
        <v>77477.9179</v>
      </c>
      <c r="X1358" s="12">
        <f t="shared" si="420"/>
        <v>78538.49143</v>
      </c>
      <c r="Y1358" s="12">
        <f t="shared" si="420"/>
        <v>76122.41287</v>
      </c>
      <c r="Z1358" s="12">
        <f t="shared" si="420"/>
        <v>75236.00124</v>
      </c>
      <c r="AA1358" s="12">
        <f t="shared" si="420"/>
        <v>71210.50653</v>
      </c>
      <c r="AB1358" s="12">
        <f t="shared" si="420"/>
        <v>73578.06463</v>
      </c>
      <c r="AC1358" s="12">
        <f t="shared" si="420"/>
        <v>72998.15505</v>
      </c>
      <c r="AD1358" s="12">
        <f t="shared" si="420"/>
        <v>73186.18671</v>
      </c>
      <c r="AE1358" s="12">
        <f t="shared" si="420"/>
        <v>70334.26095</v>
      </c>
      <c r="AF1358" s="12">
        <f t="shared" si="420"/>
        <v>68431.32166</v>
      </c>
      <c r="AG1358" s="12"/>
    </row>
    <row r="1359" ht="14.25" hidden="1" customHeight="1" outlineLevel="1">
      <c r="B1359" s="7" t="s">
        <v>23</v>
      </c>
      <c r="C1359" s="12">
        <f t="shared" ref="C1359:AF1359" si="421">C93+C266+C337+C408+C581+C754+C927+C964+C1001+C1038+C1075+C1112+C1149</f>
        <v>1956.38623</v>
      </c>
      <c r="D1359" s="12">
        <f t="shared" si="421"/>
        <v>1884.56269</v>
      </c>
      <c r="E1359" s="12">
        <f t="shared" si="421"/>
        <v>1940.26269</v>
      </c>
      <c r="F1359" s="12">
        <f t="shared" si="421"/>
        <v>2391.6622</v>
      </c>
      <c r="G1359" s="12">
        <f t="shared" si="421"/>
        <v>2232.408</v>
      </c>
      <c r="H1359" s="12">
        <f t="shared" si="421"/>
        <v>2082.67793</v>
      </c>
      <c r="I1359" s="12">
        <f t="shared" si="421"/>
        <v>2132.9572</v>
      </c>
      <c r="J1359" s="12">
        <f t="shared" si="421"/>
        <v>2174.27029</v>
      </c>
      <c r="K1359" s="12">
        <f t="shared" si="421"/>
        <v>2131.51218</v>
      </c>
      <c r="L1359" s="12">
        <f t="shared" si="421"/>
        <v>2149.43336</v>
      </c>
      <c r="M1359" s="12">
        <f t="shared" si="421"/>
        <v>2082.6053</v>
      </c>
      <c r="N1359" s="12">
        <f t="shared" si="421"/>
        <v>2193.80932</v>
      </c>
      <c r="O1359" s="12">
        <f t="shared" si="421"/>
        <v>2233.47453</v>
      </c>
      <c r="P1359" s="12">
        <f t="shared" si="421"/>
        <v>2361.98875</v>
      </c>
      <c r="Q1359" s="12">
        <f t="shared" si="421"/>
        <v>2337.1166</v>
      </c>
      <c r="R1359" s="12">
        <f t="shared" si="421"/>
        <v>2378.60272</v>
      </c>
      <c r="S1359" s="12">
        <f t="shared" si="421"/>
        <v>2419.52661</v>
      </c>
      <c r="T1359" s="12">
        <f t="shared" si="421"/>
        <v>2488.13478</v>
      </c>
      <c r="U1359" s="12">
        <f t="shared" si="421"/>
        <v>2369.79908</v>
      </c>
      <c r="V1359" s="12">
        <f t="shared" si="421"/>
        <v>2147.05958</v>
      </c>
      <c r="W1359" s="12">
        <f t="shared" si="421"/>
        <v>2249.00086</v>
      </c>
      <c r="X1359" s="12">
        <f t="shared" si="421"/>
        <v>2176.13181</v>
      </c>
      <c r="Y1359" s="12">
        <f t="shared" si="421"/>
        <v>2504.54065</v>
      </c>
      <c r="Z1359" s="12">
        <f t="shared" si="421"/>
        <v>2018.82603</v>
      </c>
      <c r="AA1359" s="12">
        <f t="shared" si="421"/>
        <v>2105.02909</v>
      </c>
      <c r="AB1359" s="12">
        <f t="shared" si="421"/>
        <v>1519.66909</v>
      </c>
      <c r="AC1359" s="12">
        <f t="shared" si="421"/>
        <v>1337.45008</v>
      </c>
      <c r="AD1359" s="12">
        <f t="shared" si="421"/>
        <v>1374.53485</v>
      </c>
      <c r="AE1359" s="12">
        <f t="shared" si="421"/>
        <v>1376.58224</v>
      </c>
      <c r="AF1359" s="12">
        <f t="shared" si="421"/>
        <v>1435.91751</v>
      </c>
      <c r="AG1359" s="12"/>
    </row>
    <row r="1360" ht="14.25" hidden="1" customHeight="1" outlineLevel="1">
      <c r="B1360" s="7" t="s">
        <v>24</v>
      </c>
      <c r="C1360" s="12">
        <f t="shared" ref="C1360:AF1360" si="422">C94+C267+C338+C409+C582+C755+C928+C965+C1002+C1039+C1076+C1113+C1150</f>
        <v>284469.0325</v>
      </c>
      <c r="D1360" s="12">
        <f t="shared" si="422"/>
        <v>283913.645</v>
      </c>
      <c r="E1360" s="12">
        <f t="shared" si="422"/>
        <v>271446.1332</v>
      </c>
      <c r="F1360" s="12">
        <f t="shared" si="422"/>
        <v>266235.0416</v>
      </c>
      <c r="G1360" s="12">
        <f t="shared" si="422"/>
        <v>254136.9478</v>
      </c>
      <c r="H1360" s="12">
        <f t="shared" si="422"/>
        <v>244584.5644</v>
      </c>
      <c r="I1360" s="12">
        <f t="shared" si="422"/>
        <v>244478.5286</v>
      </c>
      <c r="J1360" s="12">
        <f t="shared" si="422"/>
        <v>231553.1127</v>
      </c>
      <c r="K1360" s="12">
        <f t="shared" si="422"/>
        <v>225292.2701</v>
      </c>
      <c r="L1360" s="12">
        <f t="shared" si="422"/>
        <v>215453.1601</v>
      </c>
      <c r="M1360" s="12">
        <f t="shared" si="422"/>
        <v>207753.7568</v>
      </c>
      <c r="N1360" s="12">
        <f t="shared" si="422"/>
        <v>205706.566</v>
      </c>
      <c r="O1360" s="12">
        <f t="shared" si="422"/>
        <v>200848.402</v>
      </c>
      <c r="P1360" s="12">
        <f t="shared" si="422"/>
        <v>198983.0764</v>
      </c>
      <c r="Q1360" s="12">
        <f t="shared" si="422"/>
        <v>198047.0208</v>
      </c>
      <c r="R1360" s="12">
        <f t="shared" si="422"/>
        <v>193360.8598</v>
      </c>
      <c r="S1360" s="12">
        <f t="shared" si="422"/>
        <v>190316.1513</v>
      </c>
      <c r="T1360" s="12">
        <f t="shared" si="422"/>
        <v>187045.3778</v>
      </c>
      <c r="U1360" s="12">
        <f t="shared" si="422"/>
        <v>182389.9327</v>
      </c>
      <c r="V1360" s="12">
        <f t="shared" si="422"/>
        <v>173615.1361</v>
      </c>
      <c r="W1360" s="12">
        <f t="shared" si="422"/>
        <v>178710.2495</v>
      </c>
      <c r="X1360" s="12">
        <f t="shared" si="422"/>
        <v>168026.4416</v>
      </c>
      <c r="Y1360" s="12">
        <f t="shared" si="422"/>
        <v>162487.9574</v>
      </c>
      <c r="Z1360" s="12">
        <f t="shared" si="422"/>
        <v>160499.3271</v>
      </c>
      <c r="AA1360" s="12">
        <f t="shared" si="422"/>
        <v>154483.8709</v>
      </c>
      <c r="AB1360" s="12">
        <f t="shared" si="422"/>
        <v>158445.6841</v>
      </c>
      <c r="AC1360" s="12">
        <f t="shared" si="422"/>
        <v>156792.163</v>
      </c>
      <c r="AD1360" s="12">
        <f t="shared" si="422"/>
        <v>154095.2136</v>
      </c>
      <c r="AE1360" s="12">
        <f t="shared" si="422"/>
        <v>149707.0586</v>
      </c>
      <c r="AF1360" s="12">
        <f t="shared" si="422"/>
        <v>144168.8819</v>
      </c>
      <c r="AG1360" s="12"/>
    </row>
    <row r="1361" ht="14.25" hidden="1" customHeight="1" outlineLevel="1">
      <c r="B1361" s="7" t="s">
        <v>5</v>
      </c>
      <c r="C1361" s="12">
        <f t="shared" ref="C1361:AF1361" si="423">C95+C268+C339+C410+C583+C756+C929+C966+C1003+C1040+C1077+C1114+C1151</f>
        <v>87230.60588</v>
      </c>
      <c r="D1361" s="12">
        <f t="shared" si="423"/>
        <v>85736.43333</v>
      </c>
      <c r="E1361" s="12">
        <f t="shared" si="423"/>
        <v>79731.49372</v>
      </c>
      <c r="F1361" s="12">
        <f t="shared" si="423"/>
        <v>77395.96743</v>
      </c>
      <c r="G1361" s="12">
        <f t="shared" si="423"/>
        <v>75058.48684</v>
      </c>
      <c r="H1361" s="12">
        <f t="shared" si="423"/>
        <v>74237.35491</v>
      </c>
      <c r="I1361" s="12">
        <f t="shared" si="423"/>
        <v>78085.21859</v>
      </c>
      <c r="J1361" s="12">
        <f t="shared" si="423"/>
        <v>71750.54656</v>
      </c>
      <c r="K1361" s="12">
        <f t="shared" si="423"/>
        <v>72523.63803</v>
      </c>
      <c r="L1361" s="12">
        <f t="shared" si="423"/>
        <v>69377.36215</v>
      </c>
      <c r="M1361" s="12">
        <f t="shared" si="423"/>
        <v>70824.84795</v>
      </c>
      <c r="N1361" s="12">
        <f t="shared" si="423"/>
        <v>72316.27472</v>
      </c>
      <c r="O1361" s="12">
        <f t="shared" si="423"/>
        <v>75954.56483</v>
      </c>
      <c r="P1361" s="12">
        <f t="shared" si="423"/>
        <v>84454.95728</v>
      </c>
      <c r="Q1361" s="12">
        <f t="shared" si="423"/>
        <v>81169.91273</v>
      </c>
      <c r="R1361" s="12">
        <f t="shared" si="423"/>
        <v>81331.68428</v>
      </c>
      <c r="S1361" s="12">
        <f t="shared" si="423"/>
        <v>82254.75474</v>
      </c>
      <c r="T1361" s="12">
        <f t="shared" si="423"/>
        <v>79537.27428</v>
      </c>
      <c r="U1361" s="12">
        <f t="shared" si="423"/>
        <v>78230.71823</v>
      </c>
      <c r="V1361" s="12">
        <f t="shared" si="423"/>
        <v>73286.65022</v>
      </c>
      <c r="W1361" s="12">
        <f t="shared" si="423"/>
        <v>75441.40858</v>
      </c>
      <c r="X1361" s="12">
        <f t="shared" si="423"/>
        <v>72899.0532</v>
      </c>
      <c r="Y1361" s="12">
        <f t="shared" si="423"/>
        <v>71171.61493</v>
      </c>
      <c r="Z1361" s="12">
        <f t="shared" si="423"/>
        <v>71576.92322</v>
      </c>
      <c r="AA1361" s="12">
        <f t="shared" si="423"/>
        <v>68623.86917</v>
      </c>
      <c r="AB1361" s="12">
        <f t="shared" si="423"/>
        <v>69534.17297</v>
      </c>
      <c r="AC1361" s="12">
        <f t="shared" si="423"/>
        <v>69378.88978</v>
      </c>
      <c r="AD1361" s="12">
        <f t="shared" si="423"/>
        <v>69535.27405</v>
      </c>
      <c r="AE1361" s="12">
        <f t="shared" si="423"/>
        <v>66092.70893</v>
      </c>
      <c r="AF1361" s="12">
        <f t="shared" si="423"/>
        <v>66257.84318</v>
      </c>
      <c r="AG1361" s="12"/>
    </row>
    <row r="1362" ht="14.25" hidden="1" customHeight="1" outlineLevel="1">
      <c r="B1362" s="7" t="s">
        <v>26</v>
      </c>
      <c r="C1362" s="12">
        <f t="shared" ref="C1362:AF1362" si="424">C96+C269+C340+C411+C584+C757+C930+C967+C1004+C1041+C1078+C1115+C1152</f>
        <v>544223.2877</v>
      </c>
      <c r="D1362" s="12">
        <f t="shared" si="424"/>
        <v>523881.1239</v>
      </c>
      <c r="E1362" s="12">
        <f t="shared" si="424"/>
        <v>501021.2967</v>
      </c>
      <c r="F1362" s="12">
        <f t="shared" si="424"/>
        <v>497978.2431</v>
      </c>
      <c r="G1362" s="12">
        <f t="shared" si="424"/>
        <v>483153.6986</v>
      </c>
      <c r="H1362" s="12">
        <f t="shared" si="424"/>
        <v>466491.5473</v>
      </c>
      <c r="I1362" s="12">
        <f t="shared" si="424"/>
        <v>464151.636</v>
      </c>
      <c r="J1362" s="12">
        <f t="shared" si="424"/>
        <v>439977.1877</v>
      </c>
      <c r="K1362" s="12">
        <f t="shared" si="424"/>
        <v>400059.2741</v>
      </c>
      <c r="L1362" s="12">
        <f t="shared" si="424"/>
        <v>382497.7997</v>
      </c>
      <c r="M1362" s="12">
        <f t="shared" si="424"/>
        <v>358211.2867</v>
      </c>
      <c r="N1362" s="12">
        <f t="shared" si="424"/>
        <v>354206.8991</v>
      </c>
      <c r="O1362" s="12">
        <f t="shared" si="424"/>
        <v>339298.4857</v>
      </c>
      <c r="P1362" s="12">
        <f t="shared" si="424"/>
        <v>343750.8926</v>
      </c>
      <c r="Q1362" s="12">
        <f t="shared" si="424"/>
        <v>338868.1899</v>
      </c>
      <c r="R1362" s="12">
        <f t="shared" si="424"/>
        <v>339114.3067</v>
      </c>
      <c r="S1362" s="12">
        <f t="shared" si="424"/>
        <v>356387.7681</v>
      </c>
      <c r="T1362" s="12">
        <f t="shared" si="424"/>
        <v>354743.3613</v>
      </c>
      <c r="U1362" s="12">
        <f t="shared" si="424"/>
        <v>339165.1883</v>
      </c>
      <c r="V1362" s="12">
        <f t="shared" si="424"/>
        <v>319457.581</v>
      </c>
      <c r="W1362" s="12">
        <f t="shared" si="424"/>
        <v>335552.643</v>
      </c>
      <c r="X1362" s="12">
        <f t="shared" si="424"/>
        <v>327422.8188</v>
      </c>
      <c r="Y1362" s="12">
        <f t="shared" si="424"/>
        <v>319366.5001</v>
      </c>
      <c r="Z1362" s="12">
        <f t="shared" si="424"/>
        <v>311212.5146</v>
      </c>
      <c r="AA1362" s="12">
        <f t="shared" si="424"/>
        <v>302996.7285</v>
      </c>
      <c r="AB1362" s="12">
        <f t="shared" si="424"/>
        <v>304842.6032</v>
      </c>
      <c r="AC1362" s="12">
        <f t="shared" si="424"/>
        <v>303259.5934</v>
      </c>
      <c r="AD1362" s="12">
        <f t="shared" si="424"/>
        <v>313132.1187</v>
      </c>
      <c r="AE1362" s="12">
        <f t="shared" si="424"/>
        <v>310665.2243</v>
      </c>
      <c r="AF1362" s="12">
        <f t="shared" si="424"/>
        <v>300297.8512</v>
      </c>
      <c r="AG1362" s="12"/>
    </row>
    <row r="1363" ht="14.25" hidden="1" customHeight="1" outlineLevel="1">
      <c r="B1363" s="7" t="s">
        <v>27</v>
      </c>
      <c r="C1363" s="12">
        <f t="shared" ref="C1363:AF1363" si="425">C97+C270+C341+C412+C585+C758+C931+C968+C1005+C1042+C1079+C1116+C1153</f>
        <v>103143.4889</v>
      </c>
      <c r="D1363" s="12">
        <f t="shared" si="425"/>
        <v>107283.2907</v>
      </c>
      <c r="E1363" s="12">
        <f t="shared" si="425"/>
        <v>113511.9456</v>
      </c>
      <c r="F1363" s="12">
        <f t="shared" si="425"/>
        <v>109305.776</v>
      </c>
      <c r="G1363" s="12">
        <f t="shared" si="425"/>
        <v>109218.1593</v>
      </c>
      <c r="H1363" s="12">
        <f t="shared" si="425"/>
        <v>115205.6195</v>
      </c>
      <c r="I1363" s="12">
        <f t="shared" si="425"/>
        <v>93736.66796</v>
      </c>
      <c r="J1363" s="12">
        <f t="shared" si="425"/>
        <v>97695.0693</v>
      </c>
      <c r="K1363" s="12">
        <f t="shared" si="425"/>
        <v>116160.6229</v>
      </c>
      <c r="L1363" s="12">
        <f t="shared" si="425"/>
        <v>111797.9204</v>
      </c>
      <c r="M1363" s="12">
        <f t="shared" si="425"/>
        <v>97980.22494</v>
      </c>
      <c r="N1363" s="12">
        <f t="shared" si="425"/>
        <v>96326.4131</v>
      </c>
      <c r="O1363" s="12">
        <f t="shared" si="425"/>
        <v>99577.30776</v>
      </c>
      <c r="P1363" s="12">
        <f t="shared" si="425"/>
        <v>95003.83527</v>
      </c>
      <c r="Q1363" s="12">
        <f t="shared" si="425"/>
        <v>91970.39468</v>
      </c>
      <c r="R1363" s="12">
        <f t="shared" si="425"/>
        <v>97520.97968</v>
      </c>
      <c r="S1363" s="12">
        <f t="shared" si="425"/>
        <v>86621.98606</v>
      </c>
      <c r="T1363" s="12">
        <f t="shared" si="425"/>
        <v>80830.09916</v>
      </c>
      <c r="U1363" s="12">
        <f t="shared" si="425"/>
        <v>75612.29282</v>
      </c>
      <c r="V1363" s="12">
        <f t="shared" si="425"/>
        <v>71253.24959</v>
      </c>
      <c r="W1363" s="12">
        <f t="shared" si="425"/>
        <v>69621.76376</v>
      </c>
      <c r="X1363" s="12">
        <f t="shared" si="425"/>
        <v>68786.18873</v>
      </c>
      <c r="Y1363" s="12">
        <f t="shared" si="425"/>
        <v>65647.76191</v>
      </c>
      <c r="Z1363" s="12">
        <f t="shared" si="425"/>
        <v>62755.47554</v>
      </c>
      <c r="AA1363" s="12">
        <f t="shared" si="425"/>
        <v>60305.63138</v>
      </c>
      <c r="AB1363" s="12">
        <f t="shared" si="425"/>
        <v>63399.95892</v>
      </c>
      <c r="AC1363" s="12">
        <f t="shared" si="425"/>
        <v>64599.83621</v>
      </c>
      <c r="AD1363" s="12">
        <f t="shared" si="425"/>
        <v>75451.96769</v>
      </c>
      <c r="AE1363" s="12">
        <f t="shared" si="425"/>
        <v>63680.6877</v>
      </c>
      <c r="AF1363" s="12">
        <f t="shared" si="425"/>
        <v>61008.21859</v>
      </c>
      <c r="AG1363" s="12"/>
    </row>
    <row r="1364" ht="14.25" hidden="1" customHeight="1" outlineLevel="1">
      <c r="B1364" s="7" t="s">
        <v>28</v>
      </c>
      <c r="C1364" s="12">
        <f t="shared" ref="C1364:AF1364" si="426">C98+C271+C342+C413+C586+C759+C932+C969+C1006+C1043+C1080+C1117+C1154</f>
        <v>269469.0265</v>
      </c>
      <c r="D1364" s="12">
        <f t="shared" si="426"/>
        <v>216993.8656</v>
      </c>
      <c r="E1364" s="12">
        <f t="shared" si="426"/>
        <v>200874.5682</v>
      </c>
      <c r="F1364" s="12">
        <f t="shared" si="426"/>
        <v>194755.8949</v>
      </c>
      <c r="G1364" s="12">
        <f t="shared" si="426"/>
        <v>192188.2129</v>
      </c>
      <c r="H1364" s="12">
        <f t="shared" si="426"/>
        <v>200547.9051</v>
      </c>
      <c r="I1364" s="12">
        <f t="shared" si="426"/>
        <v>218219.7545</v>
      </c>
      <c r="J1364" s="12">
        <f t="shared" si="426"/>
        <v>213947.3831</v>
      </c>
      <c r="K1364" s="12">
        <f t="shared" si="426"/>
        <v>185335.4088</v>
      </c>
      <c r="L1364" s="12">
        <f t="shared" si="426"/>
        <v>164194.1904</v>
      </c>
      <c r="M1364" s="12">
        <f t="shared" si="426"/>
        <v>157683.4475</v>
      </c>
      <c r="N1364" s="12">
        <f t="shared" si="426"/>
        <v>153523.1771</v>
      </c>
      <c r="O1364" s="12">
        <f t="shared" si="426"/>
        <v>157299.1491</v>
      </c>
      <c r="P1364" s="12">
        <f t="shared" si="426"/>
        <v>171875.767</v>
      </c>
      <c r="Q1364" s="12">
        <f t="shared" si="426"/>
        <v>175601.0106</v>
      </c>
      <c r="R1364" s="12">
        <f t="shared" si="426"/>
        <v>178417.4113</v>
      </c>
      <c r="S1364" s="12">
        <f t="shared" si="426"/>
        <v>180557.9422</v>
      </c>
      <c r="T1364" s="12">
        <f t="shared" si="426"/>
        <v>172612.5984</v>
      </c>
      <c r="U1364" s="12">
        <f t="shared" si="426"/>
        <v>176225.7704</v>
      </c>
      <c r="V1364" s="12">
        <f t="shared" si="426"/>
        <v>155166.1196</v>
      </c>
      <c r="W1364" s="12">
        <f t="shared" si="426"/>
        <v>148374.5382</v>
      </c>
      <c r="X1364" s="12">
        <f t="shared" si="426"/>
        <v>147045.1026</v>
      </c>
      <c r="Y1364" s="12">
        <f t="shared" si="426"/>
        <v>141266.1164</v>
      </c>
      <c r="Z1364" s="12">
        <f t="shared" si="426"/>
        <v>127753.2582</v>
      </c>
      <c r="AA1364" s="12">
        <f t="shared" si="426"/>
        <v>124079.6347</v>
      </c>
      <c r="AB1364" s="12">
        <f t="shared" si="426"/>
        <v>121048.444</v>
      </c>
      <c r="AC1364" s="12">
        <f t="shared" si="426"/>
        <v>115159.9196</v>
      </c>
      <c r="AD1364" s="12">
        <f t="shared" si="426"/>
        <v>117217.5101</v>
      </c>
      <c r="AE1364" s="12">
        <f t="shared" si="426"/>
        <v>119445.4613</v>
      </c>
      <c r="AF1364" s="12">
        <f t="shared" si="426"/>
        <v>119785.5076</v>
      </c>
      <c r="AG1364" s="12"/>
    </row>
    <row r="1365" ht="14.25" hidden="1" customHeight="1" outlineLevel="1">
      <c r="B1365" s="7" t="s">
        <v>30</v>
      </c>
      <c r="C1365" s="12">
        <f t="shared" ref="C1365:AF1365" si="427">C99+C272+C343+C414+C587+C760+C933+C970+C1007+C1044+C1081+C1118+C1155</f>
        <v>45577.60681</v>
      </c>
      <c r="D1365" s="12">
        <f t="shared" si="427"/>
        <v>42569.9245</v>
      </c>
      <c r="E1365" s="12">
        <f t="shared" si="427"/>
        <v>43032.26074</v>
      </c>
      <c r="F1365" s="12">
        <f t="shared" si="427"/>
        <v>43278.75723</v>
      </c>
      <c r="G1365" s="12">
        <f t="shared" si="427"/>
        <v>43068.093</v>
      </c>
      <c r="H1365" s="12">
        <f t="shared" si="427"/>
        <v>37351.34236</v>
      </c>
      <c r="I1365" s="12">
        <f t="shared" si="427"/>
        <v>36362.74237</v>
      </c>
      <c r="J1365" s="12">
        <f t="shared" si="427"/>
        <v>36960.57771</v>
      </c>
      <c r="K1365" s="12">
        <f t="shared" si="427"/>
        <v>35048.70695</v>
      </c>
      <c r="L1365" s="12">
        <f t="shared" si="427"/>
        <v>32845.80227</v>
      </c>
      <c r="M1365" s="12">
        <f t="shared" si="427"/>
        <v>32348.21365</v>
      </c>
      <c r="N1365" s="12">
        <f t="shared" si="427"/>
        <v>31593.90146</v>
      </c>
      <c r="O1365" s="12">
        <f t="shared" si="427"/>
        <v>29660.98533</v>
      </c>
      <c r="P1365" s="12">
        <f t="shared" si="427"/>
        <v>29434.3729</v>
      </c>
      <c r="Q1365" s="12">
        <f t="shared" si="427"/>
        <v>28249.58486</v>
      </c>
      <c r="R1365" s="12">
        <f t="shared" si="427"/>
        <v>28859.83515</v>
      </c>
      <c r="S1365" s="12">
        <f t="shared" si="427"/>
        <v>25804.75377</v>
      </c>
      <c r="T1365" s="12">
        <f t="shared" si="427"/>
        <v>26400.15307</v>
      </c>
      <c r="U1365" s="12">
        <f t="shared" si="427"/>
        <v>26685.27272</v>
      </c>
      <c r="V1365" s="12">
        <f t="shared" si="427"/>
        <v>23422.43852</v>
      </c>
      <c r="W1365" s="12">
        <f t="shared" si="427"/>
        <v>23423.14403</v>
      </c>
      <c r="X1365" s="12">
        <f t="shared" si="427"/>
        <v>23178.34871</v>
      </c>
      <c r="Y1365" s="12">
        <f t="shared" si="427"/>
        <v>22310.25363</v>
      </c>
      <c r="Z1365" s="12">
        <f t="shared" si="427"/>
        <v>22441.42759</v>
      </c>
      <c r="AA1365" s="12">
        <f t="shared" si="427"/>
        <v>22976.23788</v>
      </c>
      <c r="AB1365" s="12">
        <f t="shared" si="427"/>
        <v>23264.86716</v>
      </c>
      <c r="AC1365" s="12">
        <f t="shared" si="427"/>
        <v>23688.01527</v>
      </c>
      <c r="AD1365" s="12">
        <f t="shared" si="427"/>
        <v>23484.83989</v>
      </c>
      <c r="AE1365" s="12">
        <f t="shared" si="427"/>
        <v>22661.98018</v>
      </c>
      <c r="AF1365" s="12">
        <f t="shared" si="427"/>
        <v>18455.46318</v>
      </c>
      <c r="AG1365" s="12"/>
    </row>
    <row r="1366" ht="14.25" hidden="1" customHeight="1" outlineLevel="1">
      <c r="B1366" s="7" t="s">
        <v>29</v>
      </c>
      <c r="C1366" s="12">
        <f t="shared" ref="C1366:AF1366" si="428">C100+C273+C344+C415+C588+C761+C934+C971+C1008+C1045+C1082+C1119+C1156</f>
        <v>96449.54024</v>
      </c>
      <c r="D1366" s="12">
        <f t="shared" si="428"/>
        <v>85810.07611</v>
      </c>
      <c r="E1366" s="12">
        <f t="shared" si="428"/>
        <v>78846.90983</v>
      </c>
      <c r="F1366" s="12">
        <f t="shared" si="428"/>
        <v>69990.23369</v>
      </c>
      <c r="G1366" s="12">
        <f t="shared" si="428"/>
        <v>65302.71457</v>
      </c>
      <c r="H1366" s="12">
        <f t="shared" si="428"/>
        <v>62987.24368</v>
      </c>
      <c r="I1366" s="12">
        <f t="shared" si="428"/>
        <v>61473.26651</v>
      </c>
      <c r="J1366" s="12">
        <f t="shared" si="428"/>
        <v>58986.2249</v>
      </c>
      <c r="K1366" s="12">
        <f t="shared" si="428"/>
        <v>58244.44062</v>
      </c>
      <c r="L1366" s="12">
        <f t="shared" si="428"/>
        <v>56225.44491</v>
      </c>
      <c r="M1366" s="12">
        <f t="shared" si="428"/>
        <v>57009.03453</v>
      </c>
      <c r="N1366" s="12">
        <f t="shared" si="428"/>
        <v>58573.29242</v>
      </c>
      <c r="O1366" s="12">
        <f t="shared" si="428"/>
        <v>51898.25123</v>
      </c>
      <c r="P1366" s="12">
        <f t="shared" si="428"/>
        <v>51140.10496</v>
      </c>
      <c r="Q1366" s="12">
        <f t="shared" si="428"/>
        <v>49793.2871</v>
      </c>
      <c r="R1366" s="12">
        <f t="shared" si="428"/>
        <v>54014.57344</v>
      </c>
      <c r="S1366" s="12">
        <f t="shared" si="428"/>
        <v>49911.37737</v>
      </c>
      <c r="T1366" s="12">
        <f t="shared" si="428"/>
        <v>46673.22075</v>
      </c>
      <c r="U1366" s="12">
        <f t="shared" si="428"/>
        <v>45988.47128</v>
      </c>
      <c r="V1366" s="12">
        <f t="shared" si="428"/>
        <v>42100.7566</v>
      </c>
      <c r="W1366" s="12">
        <f t="shared" si="428"/>
        <v>44115.45095</v>
      </c>
      <c r="X1366" s="12">
        <f t="shared" si="428"/>
        <v>42115.50286</v>
      </c>
      <c r="Y1366" s="12">
        <f t="shared" si="428"/>
        <v>40427.8345</v>
      </c>
      <c r="Z1366" s="12">
        <f t="shared" si="428"/>
        <v>38855.53408</v>
      </c>
      <c r="AA1366" s="12">
        <f t="shared" si="428"/>
        <v>35345.47319</v>
      </c>
      <c r="AB1366" s="12">
        <f t="shared" si="428"/>
        <v>38678.40426</v>
      </c>
      <c r="AC1366" s="12">
        <f t="shared" si="428"/>
        <v>36191.99223</v>
      </c>
      <c r="AD1366" s="12">
        <f t="shared" si="428"/>
        <v>37239.73718</v>
      </c>
      <c r="AE1366" s="12">
        <f t="shared" si="428"/>
        <v>35463.05151</v>
      </c>
      <c r="AF1366" s="12">
        <f t="shared" si="428"/>
        <v>33335.49135</v>
      </c>
      <c r="AG1366" s="12"/>
    </row>
    <row r="1367" ht="14.25" hidden="1" customHeight="1" outlineLevel="1">
      <c r="B1367" s="7" t="s">
        <v>13</v>
      </c>
      <c r="C1367" s="12">
        <f t="shared" ref="C1367:AF1367" si="429">C101+C274+C345+C416+C589+C762+C935+C972+C1009+C1046+C1083+C1120+C1157</f>
        <v>58150.44934</v>
      </c>
      <c r="D1367" s="12">
        <f t="shared" si="429"/>
        <v>45511.89387</v>
      </c>
      <c r="E1367" s="12">
        <f t="shared" si="429"/>
        <v>43611.16739</v>
      </c>
      <c r="F1367" s="12">
        <f t="shared" si="429"/>
        <v>42115.96582</v>
      </c>
      <c r="G1367" s="12">
        <f t="shared" si="429"/>
        <v>47226.67824</v>
      </c>
      <c r="H1367" s="12">
        <f t="shared" si="429"/>
        <v>44304.40097</v>
      </c>
      <c r="I1367" s="12">
        <f t="shared" si="429"/>
        <v>42999.31311</v>
      </c>
      <c r="J1367" s="12">
        <f t="shared" si="429"/>
        <v>43980.64549</v>
      </c>
      <c r="K1367" s="12">
        <f t="shared" si="429"/>
        <v>42193.02989</v>
      </c>
      <c r="L1367" s="12">
        <f t="shared" si="429"/>
        <v>41233.76808</v>
      </c>
      <c r="M1367" s="12">
        <f t="shared" si="429"/>
        <v>39318.4999</v>
      </c>
      <c r="N1367" s="12">
        <f t="shared" si="429"/>
        <v>41825.43983</v>
      </c>
      <c r="O1367" s="12">
        <f t="shared" si="429"/>
        <v>42222.78396</v>
      </c>
      <c r="P1367" s="12">
        <f t="shared" si="429"/>
        <v>45888.67736</v>
      </c>
      <c r="Q1367" s="12">
        <f t="shared" si="429"/>
        <v>43024.45406</v>
      </c>
      <c r="R1367" s="12">
        <f t="shared" si="429"/>
        <v>35229.09743</v>
      </c>
      <c r="S1367" s="12">
        <f t="shared" si="429"/>
        <v>38935.73844</v>
      </c>
      <c r="T1367" s="12">
        <f t="shared" si="429"/>
        <v>42321.00464</v>
      </c>
      <c r="U1367" s="12">
        <f t="shared" si="429"/>
        <v>35668.1978</v>
      </c>
      <c r="V1367" s="12">
        <f t="shared" si="429"/>
        <v>26148.60579</v>
      </c>
      <c r="W1367" s="12">
        <f t="shared" si="429"/>
        <v>36894.93832</v>
      </c>
      <c r="X1367" s="12">
        <f t="shared" si="429"/>
        <v>31952.16531</v>
      </c>
      <c r="Y1367" s="12">
        <f t="shared" si="429"/>
        <v>27203.89671</v>
      </c>
      <c r="Z1367" s="12">
        <f t="shared" si="429"/>
        <v>30509.81668</v>
      </c>
      <c r="AA1367" s="12">
        <f t="shared" si="429"/>
        <v>26837.71541</v>
      </c>
      <c r="AB1367" s="12">
        <f t="shared" si="429"/>
        <v>25496.13471</v>
      </c>
      <c r="AC1367" s="12">
        <f t="shared" si="429"/>
        <v>27668.73918</v>
      </c>
      <c r="AD1367" s="12">
        <f t="shared" si="429"/>
        <v>26624.87708</v>
      </c>
      <c r="AE1367" s="12">
        <f t="shared" si="429"/>
        <v>31717.56768</v>
      </c>
      <c r="AF1367" s="12">
        <f t="shared" si="429"/>
        <v>26322.51077</v>
      </c>
      <c r="AG1367" s="12"/>
    </row>
    <row r="1368" ht="14.25" hidden="1" customHeight="1" outlineLevel="1">
      <c r="B1368" s="7" t="s">
        <v>32</v>
      </c>
      <c r="C1368" s="12">
        <f t="shared" ref="C1368:AF1368" si="430">C102+C275+C346+C417+C590+C763+C936+C973+C1010+C1047+C1084+C1121+C1158</f>
        <v>44266.445</v>
      </c>
      <c r="D1368" s="12">
        <f t="shared" si="430"/>
        <v>43129.11554</v>
      </c>
      <c r="E1368" s="12">
        <f t="shared" si="430"/>
        <v>41808.94912</v>
      </c>
      <c r="F1368" s="12">
        <f t="shared" si="430"/>
        <v>38336.36733</v>
      </c>
      <c r="G1368" s="12">
        <f t="shared" si="430"/>
        <v>35302.72746</v>
      </c>
      <c r="H1368" s="12">
        <f t="shared" si="430"/>
        <v>32353.48104</v>
      </c>
      <c r="I1368" s="12">
        <f t="shared" si="430"/>
        <v>33016.0691</v>
      </c>
      <c r="J1368" s="12">
        <f t="shared" si="430"/>
        <v>29165.64212</v>
      </c>
      <c r="K1368" s="12">
        <f t="shared" si="430"/>
        <v>28388.03012</v>
      </c>
      <c r="L1368" s="12">
        <f t="shared" si="430"/>
        <v>26312.79451</v>
      </c>
      <c r="M1368" s="12">
        <f t="shared" si="430"/>
        <v>24527.51213</v>
      </c>
      <c r="N1368" s="12">
        <f t="shared" si="430"/>
        <v>24144.52075</v>
      </c>
      <c r="O1368" s="12">
        <f t="shared" si="430"/>
        <v>24565.81388</v>
      </c>
      <c r="P1368" s="12">
        <f t="shared" si="430"/>
        <v>26550.58273</v>
      </c>
      <c r="Q1368" s="12">
        <f t="shared" si="430"/>
        <v>29240.50165</v>
      </c>
      <c r="R1368" s="12">
        <f t="shared" si="430"/>
        <v>27738.61839</v>
      </c>
      <c r="S1368" s="12">
        <f t="shared" si="430"/>
        <v>22401.03754</v>
      </c>
      <c r="T1368" s="12">
        <f t="shared" si="430"/>
        <v>24852.00237</v>
      </c>
      <c r="U1368" s="12">
        <f t="shared" si="430"/>
        <v>20105.35891</v>
      </c>
      <c r="V1368" s="12">
        <f t="shared" si="430"/>
        <v>17316.39769</v>
      </c>
      <c r="W1368" s="12">
        <f t="shared" si="430"/>
        <v>19705.88058</v>
      </c>
      <c r="X1368" s="12">
        <f t="shared" si="430"/>
        <v>17207.54917</v>
      </c>
      <c r="Y1368" s="12">
        <f t="shared" si="430"/>
        <v>15105.91661</v>
      </c>
      <c r="Z1368" s="12">
        <f t="shared" si="430"/>
        <v>15240.11552</v>
      </c>
      <c r="AA1368" s="12">
        <f t="shared" si="430"/>
        <v>13964.55896</v>
      </c>
      <c r="AB1368" s="12">
        <f t="shared" si="430"/>
        <v>15023.95804</v>
      </c>
      <c r="AC1368" s="12">
        <f t="shared" si="430"/>
        <v>14609.32774</v>
      </c>
      <c r="AD1368" s="12">
        <f t="shared" si="430"/>
        <v>16563.54128</v>
      </c>
      <c r="AE1368" s="12">
        <f t="shared" si="430"/>
        <v>15807.29247</v>
      </c>
      <c r="AF1368" s="12">
        <f t="shared" si="430"/>
        <v>13641.78041</v>
      </c>
      <c r="AG1368" s="12"/>
    </row>
    <row r="1369" ht="14.25" hidden="1" customHeight="1" outlineLevel="1">
      <c r="B1369" s="7" t="s">
        <v>25</v>
      </c>
      <c r="C1369" s="12">
        <f t="shared" ref="C1369:AF1369" si="431">C103+C276+C347+C418+C591+C764+C937+C974+C1011+C1048+C1085+C1122+C1159</f>
        <v>37128.85265</v>
      </c>
      <c r="D1369" s="12">
        <f t="shared" si="431"/>
        <v>33009.19544</v>
      </c>
      <c r="E1369" s="12">
        <f t="shared" si="431"/>
        <v>31592.70607</v>
      </c>
      <c r="F1369" s="12">
        <f t="shared" si="431"/>
        <v>31133.05153</v>
      </c>
      <c r="G1369" s="12">
        <f t="shared" si="431"/>
        <v>31447.98629</v>
      </c>
      <c r="H1369" s="12">
        <f t="shared" si="431"/>
        <v>29376.15306</v>
      </c>
      <c r="I1369" s="12">
        <f t="shared" si="431"/>
        <v>31240.19422</v>
      </c>
      <c r="J1369" s="12">
        <f t="shared" si="431"/>
        <v>32421.28397</v>
      </c>
      <c r="K1369" s="12">
        <f t="shared" si="431"/>
        <v>30902.05676</v>
      </c>
      <c r="L1369" s="12">
        <f t="shared" si="431"/>
        <v>30271.52091</v>
      </c>
      <c r="M1369" s="12">
        <f t="shared" si="431"/>
        <v>28819.19527</v>
      </c>
      <c r="N1369" s="12">
        <f t="shared" si="431"/>
        <v>28281.62211</v>
      </c>
      <c r="O1369" s="12">
        <f t="shared" si="431"/>
        <v>26998.45803</v>
      </c>
      <c r="P1369" s="12">
        <f t="shared" si="431"/>
        <v>26121.29063</v>
      </c>
      <c r="Q1369" s="12">
        <f t="shared" si="431"/>
        <v>26248.74024</v>
      </c>
      <c r="R1369" s="12">
        <f t="shared" si="431"/>
        <v>27124.04854</v>
      </c>
      <c r="S1369" s="12">
        <f t="shared" si="431"/>
        <v>25818.3961</v>
      </c>
      <c r="T1369" s="12">
        <f t="shared" si="431"/>
        <v>26648.95262</v>
      </c>
      <c r="U1369" s="12">
        <f t="shared" si="431"/>
        <v>24849.13553</v>
      </c>
      <c r="V1369" s="12">
        <f t="shared" si="431"/>
        <v>21232.93752</v>
      </c>
      <c r="W1369" s="12">
        <f t="shared" si="431"/>
        <v>24635.70412</v>
      </c>
      <c r="X1369" s="12">
        <f t="shared" si="431"/>
        <v>23237.79572</v>
      </c>
      <c r="Y1369" s="12">
        <f t="shared" si="431"/>
        <v>24826.27185</v>
      </c>
      <c r="Z1369" s="12">
        <f t="shared" si="431"/>
        <v>24145.75727</v>
      </c>
      <c r="AA1369" s="12">
        <f t="shared" si="431"/>
        <v>25760.41633</v>
      </c>
      <c r="AB1369" s="12">
        <f t="shared" si="431"/>
        <v>28579.03794</v>
      </c>
      <c r="AC1369" s="12">
        <f t="shared" si="431"/>
        <v>27792.73145</v>
      </c>
      <c r="AD1369" s="12">
        <f t="shared" si="431"/>
        <v>26730.17103</v>
      </c>
      <c r="AE1369" s="12">
        <f t="shared" si="431"/>
        <v>26508.5499</v>
      </c>
      <c r="AF1369" s="12">
        <f t="shared" si="431"/>
        <v>24314.81593</v>
      </c>
      <c r="AG1369" s="12"/>
    </row>
    <row r="1370" ht="14.25" hidden="1" customHeight="1" outlineLevel="1">
      <c r="B1370" s="7" t="s">
        <v>33</v>
      </c>
      <c r="C1370" s="12">
        <f t="shared" ref="C1370:AF1370" si="432">C104+C277+C348+C419+C592+C765+C938+C975+C1012+C1049+C1086+C1123+C1160</f>
        <v>87711.42876</v>
      </c>
      <c r="D1370" s="12">
        <f t="shared" si="432"/>
        <v>85400.92361</v>
      </c>
      <c r="E1370" s="12">
        <f t="shared" si="432"/>
        <v>82655.91629</v>
      </c>
      <c r="F1370" s="12">
        <f t="shared" si="432"/>
        <v>75662.50843</v>
      </c>
      <c r="G1370" s="12">
        <f t="shared" si="432"/>
        <v>73142.71584</v>
      </c>
      <c r="H1370" s="12">
        <f t="shared" si="432"/>
        <v>69842.92807</v>
      </c>
      <c r="I1370" s="12">
        <f t="shared" si="432"/>
        <v>67073.61874</v>
      </c>
      <c r="J1370" s="12">
        <f t="shared" si="432"/>
        <v>64637.16781</v>
      </c>
      <c r="K1370" s="12">
        <f t="shared" si="432"/>
        <v>64296.4441</v>
      </c>
      <c r="L1370" s="12">
        <f t="shared" si="432"/>
        <v>61899.00036</v>
      </c>
      <c r="M1370" s="12">
        <f t="shared" si="432"/>
        <v>63489.15923</v>
      </c>
      <c r="N1370" s="12">
        <f t="shared" si="432"/>
        <v>60373.59631</v>
      </c>
      <c r="O1370" s="12">
        <f t="shared" si="432"/>
        <v>56895.18078</v>
      </c>
      <c r="P1370" s="12">
        <f t="shared" si="432"/>
        <v>57068.19437</v>
      </c>
      <c r="Q1370" s="12">
        <f t="shared" si="432"/>
        <v>57080.28401</v>
      </c>
      <c r="R1370" s="12">
        <f t="shared" si="432"/>
        <v>57148.38242</v>
      </c>
      <c r="S1370" s="12">
        <f t="shared" si="432"/>
        <v>56992.873</v>
      </c>
      <c r="T1370" s="12">
        <f t="shared" si="432"/>
        <v>55825.96374</v>
      </c>
      <c r="U1370" s="12">
        <f t="shared" si="432"/>
        <v>55832.57737</v>
      </c>
      <c r="V1370" s="12">
        <f t="shared" si="432"/>
        <v>53017.56863</v>
      </c>
      <c r="W1370" s="12">
        <f t="shared" si="432"/>
        <v>53816.09251</v>
      </c>
      <c r="X1370" s="12">
        <f t="shared" si="432"/>
        <v>50881.80696</v>
      </c>
      <c r="Y1370" s="12">
        <f t="shared" si="432"/>
        <v>50874.68217</v>
      </c>
      <c r="Z1370" s="12">
        <f t="shared" si="432"/>
        <v>51200.25362</v>
      </c>
      <c r="AA1370" s="12">
        <f t="shared" si="432"/>
        <v>48787.60613</v>
      </c>
      <c r="AB1370" s="12">
        <f t="shared" si="432"/>
        <v>46358.89709</v>
      </c>
      <c r="AC1370" s="12">
        <f t="shared" si="432"/>
        <v>46077.55258</v>
      </c>
      <c r="AD1370" s="12">
        <f t="shared" si="432"/>
        <v>45159.28285</v>
      </c>
      <c r="AE1370" s="12">
        <f t="shared" si="432"/>
        <v>44259.8025</v>
      </c>
      <c r="AF1370" s="12">
        <f t="shared" si="432"/>
        <v>42742.78381</v>
      </c>
      <c r="AG1370" s="12"/>
    </row>
    <row r="1371" ht="14.25" hidden="1" customHeight="1" outlineLevel="1">
      <c r="B1371" s="7" t="s">
        <v>35</v>
      </c>
      <c r="C1371" s="12">
        <f t="shared" ref="C1371:AF1371" si="433">C105+C278+C349+C420+C593+C766+C939+C976+C1013+C1050+C1087+C1124+C1161</f>
        <v>1303206.927</v>
      </c>
      <c r="D1371" s="12">
        <f t="shared" si="433"/>
        <v>1285252.5</v>
      </c>
      <c r="E1371" s="12">
        <f t="shared" si="433"/>
        <v>1245103.483</v>
      </c>
      <c r="F1371" s="12">
        <f t="shared" si="433"/>
        <v>1167239.731</v>
      </c>
      <c r="G1371" s="12">
        <f t="shared" si="433"/>
        <v>1108840.229</v>
      </c>
      <c r="H1371" s="12">
        <f t="shared" si="433"/>
        <v>1042414.989</v>
      </c>
      <c r="I1371" s="12">
        <f t="shared" si="433"/>
        <v>995042.5125</v>
      </c>
      <c r="J1371" s="12">
        <f t="shared" si="433"/>
        <v>912690.7329</v>
      </c>
      <c r="K1371" s="12">
        <f t="shared" si="433"/>
        <v>889549.0157</v>
      </c>
      <c r="L1371" s="12">
        <f t="shared" si="433"/>
        <v>804563.8723</v>
      </c>
      <c r="M1371" s="12">
        <f t="shared" si="433"/>
        <v>773319.5932</v>
      </c>
      <c r="N1371" s="12">
        <f t="shared" si="433"/>
        <v>763027.0748</v>
      </c>
      <c r="O1371" s="12">
        <f t="shared" si="433"/>
        <v>720680.18</v>
      </c>
      <c r="P1371" s="12">
        <f t="shared" si="433"/>
        <v>719310.9131</v>
      </c>
      <c r="Q1371" s="12">
        <f t="shared" si="433"/>
        <v>689709.7504</v>
      </c>
      <c r="R1371" s="12">
        <f t="shared" si="433"/>
        <v>667955.5134</v>
      </c>
      <c r="S1371" s="12">
        <f t="shared" si="433"/>
        <v>651505.8955</v>
      </c>
      <c r="T1371" s="12">
        <f t="shared" si="433"/>
        <v>624680.143</v>
      </c>
      <c r="U1371" s="12">
        <f t="shared" si="433"/>
        <v>587855.4958</v>
      </c>
      <c r="V1371" s="12">
        <f t="shared" si="433"/>
        <v>531942.0456</v>
      </c>
      <c r="W1371" s="12">
        <f t="shared" si="433"/>
        <v>544394.7307</v>
      </c>
      <c r="X1371" s="12">
        <f t="shared" si="433"/>
        <v>505985.1053</v>
      </c>
      <c r="Y1371" s="12">
        <f t="shared" si="433"/>
        <v>521686.1082</v>
      </c>
      <c r="Z1371" s="12">
        <f t="shared" si="433"/>
        <v>505298.6117</v>
      </c>
      <c r="AA1371" s="12">
        <f t="shared" si="433"/>
        <v>469583.0608</v>
      </c>
      <c r="AB1371" s="12">
        <f t="shared" si="433"/>
        <v>451359.3391</v>
      </c>
      <c r="AC1371" s="12">
        <f t="shared" si="433"/>
        <v>424651.0396</v>
      </c>
      <c r="AD1371" s="12">
        <f t="shared" si="433"/>
        <v>417577.7898</v>
      </c>
      <c r="AE1371" s="12">
        <f t="shared" si="433"/>
        <v>410155.4148</v>
      </c>
      <c r="AF1371" s="12">
        <f t="shared" si="433"/>
        <v>396273.5715</v>
      </c>
      <c r="AG1371" s="12"/>
    </row>
    <row r="1372" ht="14.25" hidden="1" customHeight="1" outlineLevel="1">
      <c r="B1372" s="7" t="s">
        <v>34</v>
      </c>
      <c r="C1372" s="12">
        <f t="shared" ref="C1372:AF1372" si="434">C106+C279+C350+C421+C594+C767+C940+C977+C1014+C1051+C1088+C1125+C1162</f>
        <v>177767.8521</v>
      </c>
      <c r="D1372" s="12">
        <f t="shared" si="434"/>
        <v>184836.1157</v>
      </c>
      <c r="E1372" s="12">
        <f t="shared" si="434"/>
        <v>194580.0797</v>
      </c>
      <c r="F1372" s="12">
        <f t="shared" si="434"/>
        <v>191626.2822</v>
      </c>
      <c r="G1372" s="12">
        <f t="shared" si="434"/>
        <v>219683.511</v>
      </c>
      <c r="H1372" s="12">
        <f t="shared" si="434"/>
        <v>227367.0801</v>
      </c>
      <c r="I1372" s="12">
        <f t="shared" si="434"/>
        <v>249185.1856</v>
      </c>
      <c r="J1372" s="12">
        <f t="shared" si="434"/>
        <v>266899.9533</v>
      </c>
      <c r="K1372" s="12">
        <f t="shared" si="434"/>
        <v>275665.8175</v>
      </c>
      <c r="L1372" s="12">
        <f t="shared" si="434"/>
        <v>228769.4066</v>
      </c>
      <c r="M1372" s="12">
        <f t="shared" si="434"/>
        <v>294694.6578</v>
      </c>
      <c r="N1372" s="12">
        <f t="shared" si="434"/>
        <v>266669.8025</v>
      </c>
      <c r="O1372" s="12">
        <f t="shared" si="434"/>
        <v>251436.6723</v>
      </c>
      <c r="P1372" s="12">
        <f t="shared" si="434"/>
        <v>257736.774</v>
      </c>
      <c r="Q1372" s="12">
        <f t="shared" si="434"/>
        <v>279150.0805</v>
      </c>
      <c r="R1372" s="12">
        <f t="shared" si="434"/>
        <v>293157.7332</v>
      </c>
      <c r="S1372" s="12">
        <f t="shared" si="434"/>
        <v>308836.6442</v>
      </c>
      <c r="T1372" s="12">
        <f t="shared" si="434"/>
        <v>333221.4485</v>
      </c>
      <c r="U1372" s="12">
        <f t="shared" si="434"/>
        <v>330119.2058</v>
      </c>
      <c r="V1372" s="12">
        <f t="shared" si="434"/>
        <v>331346.6435</v>
      </c>
      <c r="W1372" s="12">
        <f t="shared" si="434"/>
        <v>329100.0721</v>
      </c>
      <c r="X1372" s="12">
        <f t="shared" si="434"/>
        <v>339739.8886</v>
      </c>
      <c r="Y1372" s="12">
        <f t="shared" si="434"/>
        <v>354608.2214</v>
      </c>
      <c r="Z1372" s="12">
        <f t="shared" si="434"/>
        <v>327071.0678</v>
      </c>
      <c r="AA1372" s="12">
        <f t="shared" si="434"/>
        <v>340607.0436</v>
      </c>
      <c r="AB1372" s="12">
        <f t="shared" si="434"/>
        <v>334188.6689</v>
      </c>
      <c r="AC1372" s="12">
        <f t="shared" si="434"/>
        <v>356192.6547</v>
      </c>
      <c r="AD1372" s="12">
        <f t="shared" si="434"/>
        <v>372082.9267</v>
      </c>
      <c r="AE1372" s="12">
        <f t="shared" si="434"/>
        <v>373602.0149</v>
      </c>
      <c r="AF1372" s="12">
        <f t="shared" si="434"/>
        <v>370697.708</v>
      </c>
      <c r="AG1372" s="12"/>
    </row>
    <row r="1373" ht="14.25" customHeight="1" collapsed="1"/>
  </sheetData>
  <mergeCells count="39">
    <mergeCell ref="B6:AG6"/>
    <mergeCell ref="B40:AG40"/>
    <mergeCell ref="B74:AG74"/>
    <mergeCell ref="B111:AG111"/>
    <mergeCell ref="B145:AG145"/>
    <mergeCell ref="B179:AG179"/>
    <mergeCell ref="B213:AG213"/>
    <mergeCell ref="B247:AG247"/>
    <mergeCell ref="B284:AG284"/>
    <mergeCell ref="B318:AG318"/>
    <mergeCell ref="B355:AG355"/>
    <mergeCell ref="B389:AG389"/>
    <mergeCell ref="B426:AG426"/>
    <mergeCell ref="B460:AG460"/>
    <mergeCell ref="B494:AG494"/>
    <mergeCell ref="B528:AG528"/>
    <mergeCell ref="B562:AG562"/>
    <mergeCell ref="B599:AG599"/>
    <mergeCell ref="B633:AG633"/>
    <mergeCell ref="B667:AG667"/>
    <mergeCell ref="B701:AG701"/>
    <mergeCell ref="B735:AG735"/>
    <mergeCell ref="B772:AG772"/>
    <mergeCell ref="B806:AG806"/>
    <mergeCell ref="B840:AG840"/>
    <mergeCell ref="B874:AG874"/>
    <mergeCell ref="B908:AG908"/>
    <mergeCell ref="B945:AG945"/>
    <mergeCell ref="B1238:AG1238"/>
    <mergeCell ref="B1272:AG1272"/>
    <mergeCell ref="B1306:AG1306"/>
    <mergeCell ref="B1340:AG1340"/>
    <mergeCell ref="B982:AG982"/>
    <mergeCell ref="B1019:AG1019"/>
    <mergeCell ref="B1056:AG1056"/>
    <mergeCell ref="B1093:AG1093"/>
    <mergeCell ref="B1130:AG1130"/>
    <mergeCell ref="B1167:AG1167"/>
    <mergeCell ref="B1201:AG120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33" width="8.71"/>
  </cols>
  <sheetData>
    <row r="1" ht="14.25" customHeight="1">
      <c r="A1" s="6" t="s">
        <v>83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G3" s="3">
        <v>220251.5</v>
      </c>
      <c r="H3" s="3">
        <v>219965.3</v>
      </c>
      <c r="I3" s="3">
        <v>223032.7</v>
      </c>
      <c r="J3" s="3">
        <v>231015.7</v>
      </c>
      <c r="K3" s="3">
        <v>242307.6</v>
      </c>
      <c r="L3" s="3">
        <v>256376.4</v>
      </c>
      <c r="M3" s="3">
        <v>264334.9</v>
      </c>
      <c r="N3" s="3">
        <v>273255.9</v>
      </c>
      <c r="O3" s="3">
        <v>281200.2</v>
      </c>
      <c r="P3" s="3">
        <v>296819.7</v>
      </c>
      <c r="Q3" s="3">
        <v>310037.6</v>
      </c>
      <c r="R3" s="3">
        <v>325151.5</v>
      </c>
      <c r="S3" s="3">
        <v>343618.9</v>
      </c>
      <c r="T3" s="3">
        <v>351743.1</v>
      </c>
      <c r="U3" s="3">
        <v>346472.8</v>
      </c>
      <c r="V3" s="3">
        <v>363140.1</v>
      </c>
      <c r="W3" s="3">
        <v>375967.8</v>
      </c>
      <c r="X3" s="3">
        <v>386174.7</v>
      </c>
      <c r="Y3" s="3">
        <v>392880.0</v>
      </c>
      <c r="Z3" s="3">
        <v>403003.3</v>
      </c>
      <c r="AA3" s="3">
        <v>416701.4</v>
      </c>
      <c r="AB3" s="3">
        <v>430085.3</v>
      </c>
      <c r="AC3" s="3">
        <v>445050.1</v>
      </c>
      <c r="AD3" s="3">
        <v>460091.7</v>
      </c>
      <c r="AE3" s="3">
        <v>478238.9</v>
      </c>
      <c r="AF3" s="3">
        <v>456731.5</v>
      </c>
      <c r="AG3" s="3" t="s">
        <v>84</v>
      </c>
    </row>
    <row r="4" ht="14.25" customHeight="1">
      <c r="A4" s="7" t="s">
        <v>7</v>
      </c>
      <c r="G4" s="3">
        <v>14512.8</v>
      </c>
      <c r="H4" s="3">
        <v>9829.8</v>
      </c>
      <c r="I4" s="3">
        <v>10064.7</v>
      </c>
      <c r="J4" s="3">
        <v>13437.6</v>
      </c>
      <c r="K4" s="3">
        <v>12804.4</v>
      </c>
      <c r="L4" s="3">
        <v>14440.0</v>
      </c>
      <c r="M4" s="3">
        <v>15905.3</v>
      </c>
      <c r="N4" s="3">
        <v>17478.3</v>
      </c>
      <c r="O4" s="3">
        <v>18798.3</v>
      </c>
      <c r="P4" s="3">
        <v>21093.2</v>
      </c>
      <c r="Q4" s="3">
        <v>24039.9</v>
      </c>
      <c r="R4" s="3">
        <v>27410.0</v>
      </c>
      <c r="S4" s="3">
        <v>32444.5</v>
      </c>
      <c r="T4" s="3">
        <v>37217.7</v>
      </c>
      <c r="U4" s="3">
        <v>37417.7</v>
      </c>
      <c r="V4" s="3">
        <v>38284.9</v>
      </c>
      <c r="W4" s="3">
        <v>41478.9</v>
      </c>
      <c r="X4" s="3">
        <v>42256.8</v>
      </c>
      <c r="Y4" s="3">
        <v>42050.2</v>
      </c>
      <c r="Z4" s="3">
        <v>43026.0</v>
      </c>
      <c r="AA4" s="3">
        <v>45812.3</v>
      </c>
      <c r="AB4" s="3">
        <v>48773.1</v>
      </c>
      <c r="AC4" s="3">
        <v>52531.3</v>
      </c>
      <c r="AD4" s="3">
        <v>56224.7</v>
      </c>
      <c r="AE4" s="3">
        <v>61558.0</v>
      </c>
      <c r="AF4" s="3">
        <v>61331.0</v>
      </c>
      <c r="AG4" s="3" t="s">
        <v>84</v>
      </c>
    </row>
    <row r="5" ht="14.25" customHeight="1">
      <c r="A5" s="7" t="s">
        <v>10</v>
      </c>
      <c r="G5" s="3">
        <v>46008.4</v>
      </c>
      <c r="H5" s="3">
        <v>53088.1</v>
      </c>
      <c r="I5" s="3">
        <v>54857.3</v>
      </c>
      <c r="J5" s="3">
        <v>59824.8</v>
      </c>
      <c r="K5" s="3">
        <v>61082.9</v>
      </c>
      <c r="L5" s="3">
        <v>67032.5</v>
      </c>
      <c r="M5" s="3">
        <v>75705.2</v>
      </c>
      <c r="N5" s="3">
        <v>87358.2</v>
      </c>
      <c r="O5" s="3">
        <v>88659.5</v>
      </c>
      <c r="P5" s="3">
        <v>96554.1</v>
      </c>
      <c r="Q5" s="3">
        <v>110321.7</v>
      </c>
      <c r="R5" s="3">
        <v>124581.2</v>
      </c>
      <c r="S5" s="3">
        <v>139002.1</v>
      </c>
      <c r="T5" s="3">
        <v>162064.5</v>
      </c>
      <c r="U5" s="3">
        <v>149586.5</v>
      </c>
      <c r="V5" s="3">
        <v>157920.8</v>
      </c>
      <c r="W5" s="3">
        <v>165202.2</v>
      </c>
      <c r="X5" s="3">
        <v>162587.5</v>
      </c>
      <c r="Y5" s="3">
        <v>159461.5</v>
      </c>
      <c r="Z5" s="3">
        <v>157821.3</v>
      </c>
      <c r="AA5" s="3">
        <v>169558.2</v>
      </c>
      <c r="AB5" s="3">
        <v>177438.5</v>
      </c>
      <c r="AC5" s="3">
        <v>194132.9</v>
      </c>
      <c r="AD5" s="3">
        <v>210970.5</v>
      </c>
      <c r="AE5" s="3">
        <v>225613.5</v>
      </c>
      <c r="AF5" s="3">
        <v>215805.4</v>
      </c>
      <c r="AG5" s="3" t="s">
        <v>84</v>
      </c>
    </row>
    <row r="6" ht="14.25" customHeight="1">
      <c r="A6" s="7" t="s">
        <v>11</v>
      </c>
      <c r="B6" s="3">
        <v>108898.0</v>
      </c>
      <c r="C6" s="3">
        <v>112605.4</v>
      </c>
      <c r="D6" s="3">
        <v>118194.2</v>
      </c>
      <c r="E6" s="3">
        <v>122269.6</v>
      </c>
      <c r="F6" s="3">
        <v>131678.0</v>
      </c>
      <c r="G6" s="3">
        <v>141441.4</v>
      </c>
      <c r="H6" s="3">
        <v>147843.4</v>
      </c>
      <c r="I6" s="3">
        <v>153152.1</v>
      </c>
      <c r="J6" s="3">
        <v>158146.4</v>
      </c>
      <c r="K6" s="3">
        <v>166972.1</v>
      </c>
      <c r="L6" s="3">
        <v>178018.1</v>
      </c>
      <c r="M6" s="3">
        <v>184045.6</v>
      </c>
      <c r="N6" s="3">
        <v>189794.9</v>
      </c>
      <c r="O6" s="3">
        <v>193353.4</v>
      </c>
      <c r="P6" s="3">
        <v>202422.2</v>
      </c>
      <c r="Q6" s="3">
        <v>212832.4</v>
      </c>
      <c r="R6" s="3">
        <v>225531.3</v>
      </c>
      <c r="S6" s="3">
        <v>233383.3</v>
      </c>
      <c r="T6" s="3">
        <v>241613.5</v>
      </c>
      <c r="U6" s="3">
        <v>231278.0</v>
      </c>
      <c r="V6" s="3">
        <v>243165.4</v>
      </c>
      <c r="W6" s="3">
        <v>247879.9</v>
      </c>
      <c r="X6" s="3">
        <v>254578.0</v>
      </c>
      <c r="Y6" s="3">
        <v>258742.7</v>
      </c>
      <c r="Z6" s="3">
        <v>265757.0</v>
      </c>
      <c r="AA6" s="3">
        <v>273017.6</v>
      </c>
      <c r="AB6" s="3">
        <v>283109.7</v>
      </c>
      <c r="AC6" s="3">
        <v>294808.2</v>
      </c>
      <c r="AD6" s="3">
        <v>302328.7</v>
      </c>
      <c r="AE6" s="3">
        <v>309526.4</v>
      </c>
      <c r="AF6" s="3">
        <v>311759.7</v>
      </c>
      <c r="AG6" s="3" t="s">
        <v>84</v>
      </c>
    </row>
    <row r="7" ht="14.25" customHeight="1">
      <c r="A7" s="7" t="s">
        <v>15</v>
      </c>
      <c r="B7" s="3">
        <v>1245386.0</v>
      </c>
      <c r="C7" s="3">
        <v>1512391.8</v>
      </c>
      <c r="D7" s="3">
        <v>1647737.1</v>
      </c>
      <c r="E7" s="3">
        <v>1768471.4</v>
      </c>
      <c r="F7" s="3">
        <v>1859310.3</v>
      </c>
      <c r="G7" s="3">
        <v>1977604.1</v>
      </c>
      <c r="H7" s="3">
        <v>1967956.2</v>
      </c>
      <c r="I7" s="3">
        <v>1952617.8</v>
      </c>
      <c r="J7" s="3">
        <v>2000815.9</v>
      </c>
      <c r="K7" s="3">
        <v>2059480.0</v>
      </c>
      <c r="L7" s="3">
        <v>2109090.0</v>
      </c>
      <c r="M7" s="3">
        <v>2172540.0</v>
      </c>
      <c r="N7" s="3">
        <v>2198120.0</v>
      </c>
      <c r="O7" s="3">
        <v>2211570.0</v>
      </c>
      <c r="P7" s="3">
        <v>2262520.0</v>
      </c>
      <c r="Q7" s="3">
        <v>2288310.0</v>
      </c>
      <c r="R7" s="3">
        <v>2385080.0</v>
      </c>
      <c r="S7" s="3">
        <v>2499550.0</v>
      </c>
      <c r="T7" s="3">
        <v>2546490.0</v>
      </c>
      <c r="U7" s="3">
        <v>2445730.0</v>
      </c>
      <c r="V7" s="3">
        <v>2564400.0</v>
      </c>
      <c r="W7" s="3">
        <v>2693560.0</v>
      </c>
      <c r="X7" s="3">
        <v>2745310.0</v>
      </c>
      <c r="Y7" s="3">
        <v>2811350.0</v>
      </c>
      <c r="Z7" s="3">
        <v>2927430.0</v>
      </c>
      <c r="AA7" s="3">
        <v>3026180.0</v>
      </c>
      <c r="AB7" s="3">
        <v>3134740.0</v>
      </c>
      <c r="AC7" s="3">
        <v>3267160.0</v>
      </c>
      <c r="AD7" s="3">
        <v>3365450.0</v>
      </c>
      <c r="AE7" s="3">
        <v>3473260.0</v>
      </c>
      <c r="AF7" s="3">
        <v>3405430.0</v>
      </c>
      <c r="AG7" s="3" t="s">
        <v>84</v>
      </c>
    </row>
    <row r="8" ht="14.25" customHeight="1">
      <c r="A8" s="7" t="s">
        <v>12</v>
      </c>
      <c r="G8" s="3">
        <v>2988.1</v>
      </c>
      <c r="H8" s="3">
        <v>3770.0</v>
      </c>
      <c r="I8" s="3">
        <v>4553.7</v>
      </c>
      <c r="J8" s="3">
        <v>5067.5</v>
      </c>
      <c r="K8" s="3">
        <v>5406.9</v>
      </c>
      <c r="L8" s="3">
        <v>6171.6</v>
      </c>
      <c r="M8" s="3">
        <v>6987.1</v>
      </c>
      <c r="N8" s="3">
        <v>7822.6</v>
      </c>
      <c r="O8" s="3">
        <v>8744.4</v>
      </c>
      <c r="P8" s="3">
        <v>9777.5</v>
      </c>
      <c r="Q8" s="3">
        <v>11343.3</v>
      </c>
      <c r="R8" s="3">
        <v>13568.9</v>
      </c>
      <c r="S8" s="3">
        <v>16401.3</v>
      </c>
      <c r="T8" s="3">
        <v>16618.1</v>
      </c>
      <c r="U8" s="3">
        <v>14131.9</v>
      </c>
      <c r="V8" s="3">
        <v>14741.1</v>
      </c>
      <c r="W8" s="3">
        <v>16677.3</v>
      </c>
      <c r="X8" s="3">
        <v>17916.7</v>
      </c>
      <c r="Y8" s="3">
        <v>18910.8</v>
      </c>
      <c r="Z8" s="3">
        <v>20048.2</v>
      </c>
      <c r="AA8" s="3">
        <v>20631.4</v>
      </c>
      <c r="AB8" s="3">
        <v>21747.9</v>
      </c>
      <c r="AC8" s="3">
        <v>23833.6</v>
      </c>
      <c r="AD8" s="3">
        <v>25817.7</v>
      </c>
      <c r="AE8" s="3">
        <v>27732.3</v>
      </c>
      <c r="AF8" s="3">
        <v>26834.5</v>
      </c>
      <c r="AG8" s="3" t="s">
        <v>84</v>
      </c>
    </row>
    <row r="9" ht="14.25" customHeight="1">
      <c r="A9" s="7" t="s">
        <v>18</v>
      </c>
      <c r="G9" s="3">
        <v>52881.3</v>
      </c>
      <c r="H9" s="3">
        <v>59701.5</v>
      </c>
      <c r="I9" s="3">
        <v>73118.8</v>
      </c>
      <c r="J9" s="3">
        <v>80565.7</v>
      </c>
      <c r="K9" s="3">
        <v>92790.5</v>
      </c>
      <c r="L9" s="3">
        <v>108495.3</v>
      </c>
      <c r="M9" s="3">
        <v>122089.2</v>
      </c>
      <c r="N9" s="3">
        <v>135997.6</v>
      </c>
      <c r="O9" s="3">
        <v>145576.4</v>
      </c>
      <c r="P9" s="3">
        <v>156260.3</v>
      </c>
      <c r="Q9" s="3">
        <v>170306.8</v>
      </c>
      <c r="R9" s="3">
        <v>184916.2</v>
      </c>
      <c r="S9" s="3">
        <v>197069.4</v>
      </c>
      <c r="T9" s="3">
        <v>187283.0</v>
      </c>
      <c r="U9" s="3">
        <v>169519.7</v>
      </c>
      <c r="V9" s="3">
        <v>167391.4</v>
      </c>
      <c r="W9" s="3">
        <v>171703.2</v>
      </c>
      <c r="X9" s="3">
        <v>175615.4</v>
      </c>
      <c r="Y9" s="3">
        <v>179457.6</v>
      </c>
      <c r="Z9" s="3">
        <v>195085.2</v>
      </c>
      <c r="AA9" s="3">
        <v>262975.9</v>
      </c>
      <c r="AB9" s="3">
        <v>270205.3</v>
      </c>
      <c r="AC9" s="3">
        <v>297763.2</v>
      </c>
      <c r="AD9" s="3">
        <v>326631.3</v>
      </c>
      <c r="AE9" s="3">
        <v>356704.6</v>
      </c>
      <c r="AF9" s="3">
        <v>372836.4</v>
      </c>
      <c r="AG9" s="3" t="s">
        <v>84</v>
      </c>
    </row>
    <row r="10" ht="14.25" customHeight="1">
      <c r="A10" s="7" t="s">
        <v>16</v>
      </c>
      <c r="G10" s="3">
        <v>104662.1</v>
      </c>
      <c r="H10" s="3">
        <v>114908.2</v>
      </c>
      <c r="I10" s="3">
        <v>126353.8</v>
      </c>
      <c r="J10" s="3">
        <v>129057.3</v>
      </c>
      <c r="K10" s="3">
        <v>139945.1</v>
      </c>
      <c r="L10" s="3">
        <v>142976.0</v>
      </c>
      <c r="M10" s="3">
        <v>152193.8</v>
      </c>
      <c r="N10" s="3">
        <v>163460.8</v>
      </c>
      <c r="O10" s="3">
        <v>178904.9</v>
      </c>
      <c r="P10" s="3">
        <v>193715.8</v>
      </c>
      <c r="Q10" s="3">
        <v>199242.3</v>
      </c>
      <c r="R10" s="3">
        <v>217861.6</v>
      </c>
      <c r="S10" s="3">
        <v>232694.6</v>
      </c>
      <c r="T10" s="3">
        <v>241990.4</v>
      </c>
      <c r="U10" s="3">
        <v>237534.2</v>
      </c>
      <c r="V10" s="3">
        <v>224124.0</v>
      </c>
      <c r="W10" s="3">
        <v>203308.2</v>
      </c>
      <c r="X10" s="3">
        <v>188380.6</v>
      </c>
      <c r="Y10" s="3">
        <v>179884.4</v>
      </c>
      <c r="Z10" s="3">
        <v>177236.0</v>
      </c>
      <c r="AA10" s="3">
        <v>176368.9</v>
      </c>
      <c r="AB10" s="3">
        <v>174494.2</v>
      </c>
      <c r="AC10" s="3">
        <v>176903.4</v>
      </c>
      <c r="AD10" s="3">
        <v>179557.7</v>
      </c>
      <c r="AE10" s="3">
        <v>183250.4</v>
      </c>
      <c r="AF10" s="3">
        <v>165326.4</v>
      </c>
      <c r="AG10" s="3" t="s">
        <v>84</v>
      </c>
    </row>
    <row r="11" ht="14.25" customHeight="1">
      <c r="A11" s="7" t="s">
        <v>31</v>
      </c>
      <c r="G11" s="3">
        <v>470155.7</v>
      </c>
      <c r="H11" s="3">
        <v>506362.6</v>
      </c>
      <c r="I11" s="3">
        <v>520831.0</v>
      </c>
      <c r="J11" s="3">
        <v>553338.4</v>
      </c>
      <c r="K11" s="3">
        <v>595723.0</v>
      </c>
      <c r="L11" s="3">
        <v>647851.0</v>
      </c>
      <c r="M11" s="3">
        <v>700993.0</v>
      </c>
      <c r="N11" s="3">
        <v>749552.0</v>
      </c>
      <c r="O11" s="3">
        <v>802266.0</v>
      </c>
      <c r="P11" s="3">
        <v>859437.0</v>
      </c>
      <c r="Q11" s="3">
        <v>927357.0</v>
      </c>
      <c r="R11" s="3">
        <v>1003823.0</v>
      </c>
      <c r="S11" s="3">
        <v>1075539.0</v>
      </c>
      <c r="T11" s="3">
        <v>1109541.0</v>
      </c>
      <c r="U11" s="3">
        <v>1069323.0</v>
      </c>
      <c r="V11" s="3">
        <v>1072709.0</v>
      </c>
      <c r="W11" s="3">
        <v>1063763.0</v>
      </c>
      <c r="X11" s="3">
        <v>1031099.0</v>
      </c>
      <c r="Y11" s="3">
        <v>1020348.0</v>
      </c>
      <c r="Z11" s="3">
        <v>1032158.0</v>
      </c>
      <c r="AA11" s="3">
        <v>1077590.0</v>
      </c>
      <c r="AB11" s="3">
        <v>1113840.0</v>
      </c>
      <c r="AC11" s="3">
        <v>1161867.0</v>
      </c>
      <c r="AD11" s="3">
        <v>1203259.0</v>
      </c>
      <c r="AE11" s="3">
        <v>1244375.0</v>
      </c>
      <c r="AF11" s="3">
        <v>1121948.0</v>
      </c>
      <c r="AG11" s="3" t="s">
        <v>84</v>
      </c>
    </row>
    <row r="12" ht="14.25" customHeight="1">
      <c r="A12" s="7" t="s">
        <v>14</v>
      </c>
      <c r="B12" s="3">
        <v>999521.7</v>
      </c>
      <c r="C12" s="3">
        <v>1026930.1</v>
      </c>
      <c r="D12" s="3">
        <v>1083285.9</v>
      </c>
      <c r="E12" s="3">
        <v>1129359.6</v>
      </c>
      <c r="F12" s="3">
        <v>1175736.5</v>
      </c>
      <c r="G12" s="3">
        <v>1224717.2</v>
      </c>
      <c r="H12" s="3">
        <v>1265105.4</v>
      </c>
      <c r="I12" s="3">
        <v>1282409.5</v>
      </c>
      <c r="J12" s="3">
        <v>1343327.3</v>
      </c>
      <c r="K12" s="3">
        <v>1400999.0</v>
      </c>
      <c r="L12" s="3">
        <v>1478585.0</v>
      </c>
      <c r="M12" s="3">
        <v>1538200.0</v>
      </c>
      <c r="N12" s="3">
        <v>1587829.0</v>
      </c>
      <c r="O12" s="3">
        <v>1630666.0</v>
      </c>
      <c r="P12" s="3">
        <v>1704019.0</v>
      </c>
      <c r="Q12" s="3">
        <v>1765905.0</v>
      </c>
      <c r="R12" s="3">
        <v>1848151.0</v>
      </c>
      <c r="S12" s="3">
        <v>1941360.0</v>
      </c>
      <c r="T12" s="3">
        <v>1992380.0</v>
      </c>
      <c r="U12" s="3">
        <v>1936422.0</v>
      </c>
      <c r="V12" s="3">
        <v>1995289.0</v>
      </c>
      <c r="W12" s="3">
        <v>2058369.0</v>
      </c>
      <c r="X12" s="3">
        <v>2088804.0</v>
      </c>
      <c r="Y12" s="3">
        <v>2117189.0</v>
      </c>
      <c r="Z12" s="3">
        <v>2149765.0</v>
      </c>
      <c r="AA12" s="3">
        <v>2198432.0</v>
      </c>
      <c r="AB12" s="3">
        <v>2234129.0</v>
      </c>
      <c r="AC12" s="3">
        <v>2297242.0</v>
      </c>
      <c r="AD12" s="3">
        <v>2363306.0</v>
      </c>
      <c r="AE12" s="3">
        <v>2437635.0</v>
      </c>
      <c r="AF12" s="3">
        <v>2310469.0</v>
      </c>
      <c r="AG12" s="3" t="s">
        <v>84</v>
      </c>
    </row>
    <row r="13" ht="14.25" customHeight="1">
      <c r="A13" s="7" t="s">
        <v>8</v>
      </c>
      <c r="G13" s="3">
        <v>17581.4</v>
      </c>
      <c r="H13" s="3">
        <v>19230.3</v>
      </c>
      <c r="I13" s="3">
        <v>21332.1</v>
      </c>
      <c r="J13" s="3">
        <v>22985.8</v>
      </c>
      <c r="K13" s="3">
        <v>22228.4</v>
      </c>
      <c r="L13" s="3">
        <v>23659.5</v>
      </c>
      <c r="M13" s="3">
        <v>25947.3</v>
      </c>
      <c r="N13" s="3">
        <v>28749.8</v>
      </c>
      <c r="O13" s="3">
        <v>30992.8</v>
      </c>
      <c r="P13" s="3">
        <v>33774.0</v>
      </c>
      <c r="Q13" s="3">
        <v>36801.1</v>
      </c>
      <c r="R13" s="3">
        <v>40536.1</v>
      </c>
      <c r="S13" s="3">
        <v>44262.9</v>
      </c>
      <c r="T13" s="3">
        <v>48333.6</v>
      </c>
      <c r="U13" s="3">
        <v>45413.1</v>
      </c>
      <c r="V13" s="3">
        <v>45578.0</v>
      </c>
      <c r="W13" s="3">
        <v>45378.6</v>
      </c>
      <c r="X13" s="3">
        <v>44483.6</v>
      </c>
      <c r="Y13" s="3">
        <v>44329.4</v>
      </c>
      <c r="Z13" s="3">
        <v>43918.6</v>
      </c>
      <c r="AA13" s="3">
        <v>45186.2</v>
      </c>
      <c r="AB13" s="3">
        <v>47246.3</v>
      </c>
      <c r="AC13" s="3">
        <v>49888.8</v>
      </c>
      <c r="AD13" s="3">
        <v>52688.8</v>
      </c>
      <c r="AE13" s="3">
        <v>55571.4</v>
      </c>
      <c r="AF13" s="3">
        <v>50188.5</v>
      </c>
      <c r="AG13" s="3" t="s">
        <v>84</v>
      </c>
    </row>
    <row r="14" ht="14.25" customHeight="1">
      <c r="A14" s="7" t="s">
        <v>19</v>
      </c>
      <c r="G14" s="3">
        <v>898299.3</v>
      </c>
      <c r="H14" s="3">
        <v>1033759.7</v>
      </c>
      <c r="I14" s="3">
        <v>1096302.0</v>
      </c>
      <c r="J14" s="3">
        <v>1134534.9</v>
      </c>
      <c r="K14" s="3">
        <v>1175149.5</v>
      </c>
      <c r="L14" s="3">
        <v>1241512.9</v>
      </c>
      <c r="M14" s="3">
        <v>1304136.8</v>
      </c>
      <c r="N14" s="3">
        <v>1350258.9</v>
      </c>
      <c r="O14" s="3">
        <v>1394693.2</v>
      </c>
      <c r="P14" s="3">
        <v>1452319.0</v>
      </c>
      <c r="Q14" s="3">
        <v>1493635.3</v>
      </c>
      <c r="R14" s="3">
        <v>1552686.8</v>
      </c>
      <c r="S14" s="3">
        <v>1614839.8</v>
      </c>
      <c r="T14" s="3">
        <v>1637699.4</v>
      </c>
      <c r="U14" s="3">
        <v>1577255.9</v>
      </c>
      <c r="V14" s="3">
        <v>1611279.4</v>
      </c>
      <c r="W14" s="3">
        <v>1648755.8</v>
      </c>
      <c r="X14" s="3">
        <v>1624358.7</v>
      </c>
      <c r="Y14" s="3">
        <v>1612751.3</v>
      </c>
      <c r="Z14" s="3">
        <v>1627405.6</v>
      </c>
      <c r="AA14" s="3">
        <v>1655355.0</v>
      </c>
      <c r="AB14" s="3">
        <v>1695786.8</v>
      </c>
      <c r="AC14" s="3">
        <v>1736592.8</v>
      </c>
      <c r="AD14" s="3">
        <v>1771391.2</v>
      </c>
      <c r="AE14" s="3">
        <v>1796633.8</v>
      </c>
      <c r="AF14" s="3">
        <v>1656960.7</v>
      </c>
      <c r="AG14" s="3" t="s">
        <v>84</v>
      </c>
    </row>
    <row r="15" ht="14.25" customHeight="1">
      <c r="A15" s="7" t="s">
        <v>9</v>
      </c>
      <c r="G15" s="3">
        <v>7596.0</v>
      </c>
      <c r="H15" s="3">
        <v>7890.1</v>
      </c>
      <c r="I15" s="3">
        <v>8414.2</v>
      </c>
      <c r="J15" s="3">
        <v>9152.6</v>
      </c>
      <c r="K15" s="3">
        <v>9839.8</v>
      </c>
      <c r="L15" s="3">
        <v>10804.6</v>
      </c>
      <c r="M15" s="3">
        <v>11602.9</v>
      </c>
      <c r="N15" s="3">
        <v>12082.9</v>
      </c>
      <c r="O15" s="3">
        <v>12871.3</v>
      </c>
      <c r="P15" s="3">
        <v>13937.9</v>
      </c>
      <c r="Q15" s="3">
        <v>15039.3</v>
      </c>
      <c r="R15" s="3">
        <v>16263.8</v>
      </c>
      <c r="S15" s="3">
        <v>17591.1</v>
      </c>
      <c r="T15" s="3">
        <v>19009.6</v>
      </c>
      <c r="U15" s="3">
        <v>18675.5</v>
      </c>
      <c r="V15" s="3">
        <v>19410.0</v>
      </c>
      <c r="W15" s="3">
        <v>19803.0</v>
      </c>
      <c r="X15" s="3">
        <v>19440.8</v>
      </c>
      <c r="Y15" s="3">
        <v>17995.0</v>
      </c>
      <c r="Z15" s="3">
        <v>17430.2</v>
      </c>
      <c r="AA15" s="3">
        <v>17884.0</v>
      </c>
      <c r="AB15" s="3">
        <v>18929.3</v>
      </c>
      <c r="AC15" s="3">
        <v>20245.3</v>
      </c>
      <c r="AD15" s="3">
        <v>21612.6</v>
      </c>
      <c r="AE15" s="3">
        <v>23009.9</v>
      </c>
      <c r="AF15" s="3">
        <v>21617.9</v>
      </c>
      <c r="AG15" s="3" t="s">
        <v>84</v>
      </c>
    </row>
    <row r="16" ht="14.25" customHeight="1">
      <c r="A16" s="7" t="s">
        <v>20</v>
      </c>
      <c r="G16" s="3">
        <v>4137.4</v>
      </c>
      <c r="H16" s="3">
        <v>4703.6</v>
      </c>
      <c r="I16" s="3">
        <v>5751.2</v>
      </c>
      <c r="J16" s="3">
        <v>6402.4</v>
      </c>
      <c r="K16" s="3">
        <v>7046.7</v>
      </c>
      <c r="L16" s="3">
        <v>8632.3</v>
      </c>
      <c r="M16" s="3">
        <v>9374.4</v>
      </c>
      <c r="N16" s="3">
        <v>10168.7</v>
      </c>
      <c r="O16" s="3">
        <v>10499.6</v>
      </c>
      <c r="P16" s="3">
        <v>11724.0</v>
      </c>
      <c r="Q16" s="3">
        <v>13791.9</v>
      </c>
      <c r="R16" s="3">
        <v>17363.1</v>
      </c>
      <c r="S16" s="3">
        <v>22791.5</v>
      </c>
      <c r="T16" s="3">
        <v>24531.5</v>
      </c>
      <c r="U16" s="3">
        <v>18922.0</v>
      </c>
      <c r="V16" s="3">
        <v>17937.5</v>
      </c>
      <c r="W16" s="3">
        <v>19666.0</v>
      </c>
      <c r="X16" s="3">
        <v>22097.5</v>
      </c>
      <c r="Y16" s="3">
        <v>22791.3</v>
      </c>
      <c r="Z16" s="3">
        <v>23625.8</v>
      </c>
      <c r="AA16" s="3">
        <v>24572.1</v>
      </c>
      <c r="AB16" s="3">
        <v>25371.3</v>
      </c>
      <c r="AC16" s="3">
        <v>26984.4</v>
      </c>
      <c r="AD16" s="3">
        <v>29153.6</v>
      </c>
      <c r="AE16" s="3">
        <v>30647.2</v>
      </c>
      <c r="AF16" s="3">
        <v>29456.8</v>
      </c>
      <c r="AG16" s="3" t="s">
        <v>84</v>
      </c>
    </row>
    <row r="17" ht="14.25" customHeight="1">
      <c r="A17" s="7" t="s">
        <v>21</v>
      </c>
      <c r="G17" s="3">
        <v>5121.7</v>
      </c>
      <c r="H17" s="3">
        <v>6601.8</v>
      </c>
      <c r="I17" s="3">
        <v>8922.8</v>
      </c>
      <c r="J17" s="3">
        <v>10025.7</v>
      </c>
      <c r="K17" s="3">
        <v>10292.3</v>
      </c>
      <c r="L17" s="3">
        <v>12475.7</v>
      </c>
      <c r="M17" s="3">
        <v>13664.6</v>
      </c>
      <c r="N17" s="3">
        <v>15153.3</v>
      </c>
      <c r="O17" s="3">
        <v>16650.2</v>
      </c>
      <c r="P17" s="3">
        <v>18219.4</v>
      </c>
      <c r="Q17" s="3">
        <v>20979.9</v>
      </c>
      <c r="R17" s="3">
        <v>24053.3</v>
      </c>
      <c r="S17" s="3">
        <v>29011.2</v>
      </c>
      <c r="T17" s="3">
        <v>32660.1</v>
      </c>
      <c r="U17" s="3">
        <v>26897.0</v>
      </c>
      <c r="V17" s="3">
        <v>28033.8</v>
      </c>
      <c r="W17" s="3">
        <v>31317.2</v>
      </c>
      <c r="X17" s="3">
        <v>33410.2</v>
      </c>
      <c r="Y17" s="3">
        <v>35039.5</v>
      </c>
      <c r="Z17" s="3">
        <v>36581.3</v>
      </c>
      <c r="AA17" s="3">
        <v>37345.7</v>
      </c>
      <c r="AB17" s="3">
        <v>38889.9</v>
      </c>
      <c r="AC17" s="3">
        <v>42276.3</v>
      </c>
      <c r="AD17" s="3">
        <v>45514.8</v>
      </c>
      <c r="AE17" s="3">
        <v>48859.9</v>
      </c>
      <c r="AF17" s="3">
        <v>49507.2</v>
      </c>
      <c r="AG17" s="3" t="s">
        <v>84</v>
      </c>
    </row>
    <row r="18" ht="14.25" customHeight="1">
      <c r="A18" s="7" t="s">
        <v>22</v>
      </c>
      <c r="G18" s="3">
        <v>15946.2</v>
      </c>
      <c r="H18" s="3">
        <v>16462.1</v>
      </c>
      <c r="I18" s="3">
        <v>17266.5</v>
      </c>
      <c r="J18" s="3">
        <v>18005.7</v>
      </c>
      <c r="K18" s="3">
        <v>20547.8</v>
      </c>
      <c r="L18" s="3">
        <v>22986.0</v>
      </c>
      <c r="M18" s="3">
        <v>23879.9</v>
      </c>
      <c r="N18" s="3">
        <v>25011.1</v>
      </c>
      <c r="O18" s="3">
        <v>26227.3</v>
      </c>
      <c r="P18" s="3">
        <v>28189.4</v>
      </c>
      <c r="Q18" s="3">
        <v>30281.0</v>
      </c>
      <c r="R18" s="3">
        <v>34175.0</v>
      </c>
      <c r="S18" s="3">
        <v>37641.9</v>
      </c>
      <c r="T18" s="3">
        <v>40009.6</v>
      </c>
      <c r="U18" s="3">
        <v>39050.7</v>
      </c>
      <c r="V18" s="3">
        <v>42402.7</v>
      </c>
      <c r="W18" s="3">
        <v>44323.5</v>
      </c>
      <c r="X18" s="3">
        <v>46526.2</v>
      </c>
      <c r="Y18" s="3">
        <v>49094.5</v>
      </c>
      <c r="Z18" s="3">
        <v>51791.3</v>
      </c>
      <c r="AA18" s="3">
        <v>54142.3</v>
      </c>
      <c r="AB18" s="3">
        <v>56208.1</v>
      </c>
      <c r="AC18" s="3">
        <v>58168.8</v>
      </c>
      <c r="AD18" s="3">
        <v>60362.2</v>
      </c>
      <c r="AE18" s="3">
        <v>62704.2</v>
      </c>
      <c r="AF18" s="3">
        <v>64221.1</v>
      </c>
      <c r="AG18" s="3" t="s">
        <v>84</v>
      </c>
    </row>
    <row r="19" ht="14.25" customHeight="1">
      <c r="A19" s="7" t="s">
        <v>17</v>
      </c>
      <c r="G19" s="3">
        <v>35469.4</v>
      </c>
      <c r="H19" s="3">
        <v>36758.4</v>
      </c>
      <c r="I19" s="3">
        <v>41741.4</v>
      </c>
      <c r="J19" s="3">
        <v>43408.6</v>
      </c>
      <c r="K19" s="3">
        <v>46040.1</v>
      </c>
      <c r="L19" s="3">
        <v>51238.5</v>
      </c>
      <c r="M19" s="3">
        <v>60012.9</v>
      </c>
      <c r="N19" s="3">
        <v>71756.1</v>
      </c>
      <c r="O19" s="3">
        <v>75442.8</v>
      </c>
      <c r="P19" s="3">
        <v>83899.5</v>
      </c>
      <c r="Q19" s="3">
        <v>91110.9</v>
      </c>
      <c r="R19" s="3">
        <v>92155.1</v>
      </c>
      <c r="S19" s="3">
        <v>102444.4</v>
      </c>
      <c r="T19" s="3">
        <v>108378.8</v>
      </c>
      <c r="U19" s="3">
        <v>94638.0</v>
      </c>
      <c r="V19" s="3">
        <v>99813.8</v>
      </c>
      <c r="W19" s="3">
        <v>102193.5</v>
      </c>
      <c r="X19" s="3">
        <v>100281.2</v>
      </c>
      <c r="Y19" s="3">
        <v>102276.1</v>
      </c>
      <c r="Z19" s="3">
        <v>106297.8</v>
      </c>
      <c r="AA19" s="3">
        <v>112823.6</v>
      </c>
      <c r="AB19" s="3">
        <v>116279.4</v>
      </c>
      <c r="AC19" s="3">
        <v>127046.0</v>
      </c>
      <c r="AD19" s="3">
        <v>136073.4</v>
      </c>
      <c r="AE19" s="3">
        <v>146113.2</v>
      </c>
      <c r="AF19" s="3">
        <v>137441.6</v>
      </c>
      <c r="AG19" s="3" t="s">
        <v>84</v>
      </c>
    </row>
    <row r="20" ht="14.25" customHeight="1">
      <c r="A20" s="7" t="s">
        <v>23</v>
      </c>
      <c r="G20" s="3">
        <v>2846.6</v>
      </c>
      <c r="H20" s="3">
        <v>3010.6</v>
      </c>
      <c r="I20" s="3">
        <v>3346.8</v>
      </c>
      <c r="J20" s="3">
        <v>3581.8</v>
      </c>
      <c r="K20" s="3">
        <v>3861.0</v>
      </c>
      <c r="L20" s="3">
        <v>4412.4</v>
      </c>
      <c r="M20" s="3">
        <v>4565.5</v>
      </c>
      <c r="N20" s="3">
        <v>4740.9</v>
      </c>
      <c r="O20" s="3">
        <v>4823.5</v>
      </c>
      <c r="P20" s="3">
        <v>4910.4</v>
      </c>
      <c r="Q20" s="3">
        <v>5152.1</v>
      </c>
      <c r="R20" s="3">
        <v>5403.0</v>
      </c>
      <c r="S20" s="3">
        <v>5790.3</v>
      </c>
      <c r="T20" s="3">
        <v>6206.0</v>
      </c>
      <c r="U20" s="3">
        <v>6259.6</v>
      </c>
      <c r="V20" s="3">
        <v>6815.8</v>
      </c>
      <c r="W20" s="3">
        <v>6924.6</v>
      </c>
      <c r="X20" s="3">
        <v>7364.5</v>
      </c>
      <c r="Y20" s="3">
        <v>7944.3</v>
      </c>
      <c r="Z20" s="3">
        <v>8751.1</v>
      </c>
      <c r="AA20" s="3">
        <v>9996.7</v>
      </c>
      <c r="AB20" s="3">
        <v>10541.1</v>
      </c>
      <c r="AC20" s="3">
        <v>11941.0</v>
      </c>
      <c r="AD20" s="3">
        <v>12954.8</v>
      </c>
      <c r="AE20" s="3">
        <v>14047.1</v>
      </c>
      <c r="AF20" s="3">
        <v>13066.0</v>
      </c>
      <c r="AG20" s="3" t="s">
        <v>84</v>
      </c>
    </row>
    <row r="21" ht="14.25" customHeight="1">
      <c r="A21" s="7" t="s">
        <v>24</v>
      </c>
      <c r="G21" s="3">
        <v>346000.8</v>
      </c>
      <c r="H21" s="3">
        <v>354929.1</v>
      </c>
      <c r="I21" s="3">
        <v>367861.6</v>
      </c>
      <c r="J21" s="3">
        <v>391460.9</v>
      </c>
      <c r="K21" s="3">
        <v>419459.0</v>
      </c>
      <c r="L21" s="3">
        <v>452007.0</v>
      </c>
      <c r="M21" s="3">
        <v>481881.0</v>
      </c>
      <c r="N21" s="3">
        <v>501137.0</v>
      </c>
      <c r="O21" s="3">
        <v>512810.0</v>
      </c>
      <c r="P21" s="3">
        <v>529286.0</v>
      </c>
      <c r="Q21" s="3">
        <v>550883.0</v>
      </c>
      <c r="R21" s="3">
        <v>584546.0</v>
      </c>
      <c r="S21" s="3">
        <v>619170.0</v>
      </c>
      <c r="T21" s="3">
        <v>647198.0</v>
      </c>
      <c r="U21" s="3">
        <v>624842.0</v>
      </c>
      <c r="V21" s="3">
        <v>639187.0</v>
      </c>
      <c r="W21" s="3">
        <v>650359.0</v>
      </c>
      <c r="X21" s="3">
        <v>652966.0</v>
      </c>
      <c r="Y21" s="3">
        <v>660463.0</v>
      </c>
      <c r="Z21" s="3">
        <v>671560.0</v>
      </c>
      <c r="AA21" s="3">
        <v>690008.0</v>
      </c>
      <c r="AB21" s="3">
        <v>708337.0</v>
      </c>
      <c r="AC21" s="3">
        <v>738146.0</v>
      </c>
      <c r="AD21" s="3">
        <v>773987.0</v>
      </c>
      <c r="AE21" s="3">
        <v>813055.0</v>
      </c>
      <c r="AF21" s="3">
        <v>796530.0</v>
      </c>
      <c r="AG21" s="3" t="s">
        <v>84</v>
      </c>
    </row>
    <row r="22" ht="14.25" customHeight="1">
      <c r="A22" s="7" t="s">
        <v>5</v>
      </c>
      <c r="G22" s="3">
        <v>184351.3</v>
      </c>
      <c r="H22" s="3">
        <v>186968.1</v>
      </c>
      <c r="I22" s="3">
        <v>187853.7</v>
      </c>
      <c r="J22" s="3">
        <v>195011.9</v>
      </c>
      <c r="K22" s="3">
        <v>203850.6</v>
      </c>
      <c r="L22" s="3">
        <v>213606.5</v>
      </c>
      <c r="M22" s="3">
        <v>220525.1</v>
      </c>
      <c r="N22" s="3">
        <v>226735.2</v>
      </c>
      <c r="O22" s="3">
        <v>231862.5</v>
      </c>
      <c r="P22" s="3">
        <v>242348.3</v>
      </c>
      <c r="Q22" s="3">
        <v>254075.0</v>
      </c>
      <c r="R22" s="3">
        <v>267824.5</v>
      </c>
      <c r="S22" s="3">
        <v>283978.0</v>
      </c>
      <c r="T22" s="3">
        <v>293761.9</v>
      </c>
      <c r="U22" s="3">
        <v>288044.0</v>
      </c>
      <c r="V22" s="3">
        <v>295896.6</v>
      </c>
      <c r="W22" s="3">
        <v>310128.7</v>
      </c>
      <c r="X22" s="3">
        <v>318653.0</v>
      </c>
      <c r="Y22" s="3">
        <v>323910.2</v>
      </c>
      <c r="Z22" s="3">
        <v>333146.1</v>
      </c>
      <c r="AA22" s="3">
        <v>344269.2</v>
      </c>
      <c r="AB22" s="3">
        <v>357608.0</v>
      </c>
      <c r="AC22" s="3">
        <v>369361.9</v>
      </c>
      <c r="AD22" s="3">
        <v>385424.0</v>
      </c>
      <c r="AE22" s="3">
        <v>397518.5</v>
      </c>
      <c r="AF22" s="3">
        <v>379320.6</v>
      </c>
      <c r="AG22" s="3" t="s">
        <v>84</v>
      </c>
    </row>
    <row r="23" ht="14.25" customHeight="1">
      <c r="A23" s="7" t="s">
        <v>26</v>
      </c>
      <c r="G23" s="3">
        <v>108834.6</v>
      </c>
      <c r="H23" s="3">
        <v>126200.8</v>
      </c>
      <c r="I23" s="3">
        <v>140649.2</v>
      </c>
      <c r="J23" s="3">
        <v>155011.6</v>
      </c>
      <c r="K23" s="3">
        <v>159561.4</v>
      </c>
      <c r="L23" s="3">
        <v>186737.9</v>
      </c>
      <c r="M23" s="3">
        <v>212834.1</v>
      </c>
      <c r="N23" s="3">
        <v>210560.0</v>
      </c>
      <c r="O23" s="3">
        <v>192552.1</v>
      </c>
      <c r="P23" s="3">
        <v>206126.0</v>
      </c>
      <c r="Q23" s="3">
        <v>246216.8</v>
      </c>
      <c r="R23" s="3">
        <v>274501.7</v>
      </c>
      <c r="S23" s="3">
        <v>313848.3</v>
      </c>
      <c r="T23" s="3">
        <v>366040.5</v>
      </c>
      <c r="U23" s="3">
        <v>317040.6</v>
      </c>
      <c r="V23" s="3">
        <v>362190.9</v>
      </c>
      <c r="W23" s="3">
        <v>379860.0</v>
      </c>
      <c r="X23" s="3">
        <v>387947.0</v>
      </c>
      <c r="Y23" s="3">
        <v>392310.7</v>
      </c>
      <c r="Z23" s="3">
        <v>408967.8</v>
      </c>
      <c r="AA23" s="3">
        <v>430465.8</v>
      </c>
      <c r="AB23" s="3">
        <v>427091.8</v>
      </c>
      <c r="AC23" s="3">
        <v>467426.6</v>
      </c>
      <c r="AD23" s="3">
        <v>497842.3</v>
      </c>
      <c r="AE23" s="3">
        <v>533599.9</v>
      </c>
      <c r="AF23" s="3">
        <v>526445.2</v>
      </c>
      <c r="AG23" s="3" t="s">
        <v>84</v>
      </c>
    </row>
    <row r="24" ht="14.25" customHeight="1">
      <c r="A24" s="7" t="s">
        <v>27</v>
      </c>
      <c r="G24" s="3">
        <v>91015.8</v>
      </c>
      <c r="H24" s="3">
        <v>96626.8</v>
      </c>
      <c r="I24" s="3">
        <v>103306.6</v>
      </c>
      <c r="J24" s="3">
        <v>110683.7</v>
      </c>
      <c r="K24" s="3">
        <v>119603.3</v>
      </c>
      <c r="L24" s="3">
        <v>128414.4</v>
      </c>
      <c r="M24" s="3">
        <v>135775.0</v>
      </c>
      <c r="N24" s="3">
        <v>142554.3</v>
      </c>
      <c r="O24" s="3">
        <v>146067.9</v>
      </c>
      <c r="P24" s="3">
        <v>152248.4</v>
      </c>
      <c r="Q24" s="3">
        <v>158552.7</v>
      </c>
      <c r="R24" s="3">
        <v>166260.5</v>
      </c>
      <c r="S24" s="3">
        <v>175483.4</v>
      </c>
      <c r="T24" s="3">
        <v>179102.8</v>
      </c>
      <c r="U24" s="3">
        <v>175416.4</v>
      </c>
      <c r="V24" s="3">
        <v>179610.8</v>
      </c>
      <c r="W24" s="3">
        <v>176096.2</v>
      </c>
      <c r="X24" s="3">
        <v>168295.6</v>
      </c>
      <c r="Y24" s="3">
        <v>170492.3</v>
      </c>
      <c r="Z24" s="3">
        <v>173053.7</v>
      </c>
      <c r="AA24" s="3">
        <v>179713.2</v>
      </c>
      <c r="AB24" s="3">
        <v>186489.8</v>
      </c>
      <c r="AC24" s="3">
        <v>195947.2</v>
      </c>
      <c r="AD24" s="3">
        <v>205184.1</v>
      </c>
      <c r="AE24" s="3">
        <v>214374.6</v>
      </c>
      <c r="AF24" s="3">
        <v>200087.6</v>
      </c>
      <c r="AG24" s="3" t="s">
        <v>84</v>
      </c>
    </row>
    <row r="25" ht="14.25" customHeight="1">
      <c r="A25" s="7" t="s">
        <v>28</v>
      </c>
      <c r="G25" s="3">
        <v>28589.8</v>
      </c>
      <c r="H25" s="3">
        <v>29035.4</v>
      </c>
      <c r="I25" s="3">
        <v>31450.5</v>
      </c>
      <c r="J25" s="3">
        <v>37063.3</v>
      </c>
      <c r="K25" s="3">
        <v>33726.8</v>
      </c>
      <c r="L25" s="3">
        <v>40594.9</v>
      </c>
      <c r="M25" s="3">
        <v>45143.6</v>
      </c>
      <c r="N25" s="3">
        <v>48695.7</v>
      </c>
      <c r="O25" s="3">
        <v>51108.5</v>
      </c>
      <c r="P25" s="3">
        <v>60402.0</v>
      </c>
      <c r="Q25" s="3">
        <v>79223.9</v>
      </c>
      <c r="R25" s="3">
        <v>97215.6</v>
      </c>
      <c r="S25" s="3">
        <v>127632.0</v>
      </c>
      <c r="T25" s="3">
        <v>146590.6</v>
      </c>
      <c r="U25" s="3">
        <v>125213.9</v>
      </c>
      <c r="V25" s="3">
        <v>125472.3</v>
      </c>
      <c r="W25" s="3">
        <v>131841.6</v>
      </c>
      <c r="X25" s="3">
        <v>132711.2</v>
      </c>
      <c r="Y25" s="3">
        <v>143690.4</v>
      </c>
      <c r="Z25" s="3">
        <v>150708.6</v>
      </c>
      <c r="AA25" s="3">
        <v>160149.8</v>
      </c>
      <c r="AB25" s="3">
        <v>170063.4</v>
      </c>
      <c r="AC25" s="3">
        <v>187772.7</v>
      </c>
      <c r="AD25" s="3">
        <v>204496.9</v>
      </c>
      <c r="AE25" s="3">
        <v>223162.5</v>
      </c>
      <c r="AF25" s="3">
        <v>218863.3</v>
      </c>
      <c r="AG25" s="3" t="s">
        <v>84</v>
      </c>
    </row>
    <row r="26" ht="14.25" customHeight="1">
      <c r="A26" s="7" t="s">
        <v>30</v>
      </c>
      <c r="G26" s="3">
        <v>16340.4</v>
      </c>
      <c r="H26" s="3">
        <v>16946.1</v>
      </c>
      <c r="I26" s="3">
        <v>18320.7</v>
      </c>
      <c r="J26" s="3">
        <v>19784.6</v>
      </c>
      <c r="K26" s="3">
        <v>21227.5</v>
      </c>
      <c r="L26" s="3">
        <v>21866.8</v>
      </c>
      <c r="M26" s="3">
        <v>23249.1</v>
      </c>
      <c r="N26" s="3">
        <v>24972.4</v>
      </c>
      <c r="O26" s="3">
        <v>26247.5</v>
      </c>
      <c r="P26" s="3">
        <v>27692.0</v>
      </c>
      <c r="Q26" s="3">
        <v>29122.3</v>
      </c>
      <c r="R26" s="3">
        <v>31476.1</v>
      </c>
      <c r="S26" s="3">
        <v>35073.5</v>
      </c>
      <c r="T26" s="3">
        <v>37925.7</v>
      </c>
      <c r="U26" s="3">
        <v>36254.9</v>
      </c>
      <c r="V26" s="3">
        <v>36363.9</v>
      </c>
      <c r="W26" s="3">
        <v>37058.6</v>
      </c>
      <c r="X26" s="3">
        <v>36253.3</v>
      </c>
      <c r="Y26" s="3">
        <v>36454.3</v>
      </c>
      <c r="Z26" s="3">
        <v>37634.3</v>
      </c>
      <c r="AA26" s="3">
        <v>38852.6</v>
      </c>
      <c r="AB26" s="3">
        <v>40443.2</v>
      </c>
      <c r="AC26" s="3">
        <v>43011.3</v>
      </c>
      <c r="AD26" s="3">
        <v>45864.2</v>
      </c>
      <c r="AE26" s="3">
        <v>48396.7</v>
      </c>
      <c r="AF26" s="3">
        <v>46918.0</v>
      </c>
      <c r="AG26" s="3" t="s">
        <v>84</v>
      </c>
    </row>
    <row r="27" ht="14.25" customHeight="1">
      <c r="A27" s="7" t="s">
        <v>29</v>
      </c>
      <c r="G27" s="3">
        <v>15322.9</v>
      </c>
      <c r="H27" s="3">
        <v>17053.2</v>
      </c>
      <c r="I27" s="3">
        <v>19331.1</v>
      </c>
      <c r="J27" s="3">
        <v>20333.8</v>
      </c>
      <c r="K27" s="3">
        <v>19516.1</v>
      </c>
      <c r="L27" s="3">
        <v>22389.1</v>
      </c>
      <c r="M27" s="3">
        <v>23909.8</v>
      </c>
      <c r="N27" s="3">
        <v>26340.7</v>
      </c>
      <c r="O27" s="3">
        <v>30119.1</v>
      </c>
      <c r="P27" s="3">
        <v>34757.7</v>
      </c>
      <c r="Q27" s="3">
        <v>39403.4</v>
      </c>
      <c r="R27" s="3">
        <v>45602.0</v>
      </c>
      <c r="S27" s="3">
        <v>56339.3</v>
      </c>
      <c r="T27" s="3">
        <v>66098.1</v>
      </c>
      <c r="U27" s="3">
        <v>64095.5</v>
      </c>
      <c r="V27" s="3">
        <v>68492.1</v>
      </c>
      <c r="W27" s="3">
        <v>71477.1</v>
      </c>
      <c r="X27" s="3">
        <v>73360.8</v>
      </c>
      <c r="Y27" s="3">
        <v>74217.3</v>
      </c>
      <c r="Z27" s="3">
        <v>76092.7</v>
      </c>
      <c r="AA27" s="3">
        <v>79888.1</v>
      </c>
      <c r="AB27" s="3">
        <v>81014.3</v>
      </c>
      <c r="AC27" s="3">
        <v>84442.9</v>
      </c>
      <c r="AD27" s="3">
        <v>89430.0</v>
      </c>
      <c r="AE27" s="3">
        <v>94048.0</v>
      </c>
      <c r="AF27" s="3">
        <v>92079.3</v>
      </c>
      <c r="AG27" s="3" t="s">
        <v>84</v>
      </c>
    </row>
    <row r="28" ht="14.25" customHeight="1">
      <c r="A28" s="7" t="s">
        <v>13</v>
      </c>
      <c r="B28" s="3">
        <v>111394.9</v>
      </c>
      <c r="C28" s="3">
        <v>103292.1</v>
      </c>
      <c r="D28" s="3">
        <v>86806.9</v>
      </c>
      <c r="E28" s="3">
        <v>76101.5</v>
      </c>
      <c r="F28" s="3">
        <v>87157.1</v>
      </c>
      <c r="G28" s="3">
        <v>102643.6</v>
      </c>
      <c r="H28" s="3">
        <v>104142.2</v>
      </c>
      <c r="I28" s="3">
        <v>112033.4</v>
      </c>
      <c r="J28" s="3">
        <v>119733.4</v>
      </c>
      <c r="K28" s="3">
        <v>126916.0</v>
      </c>
      <c r="L28" s="3">
        <v>136442.0</v>
      </c>
      <c r="M28" s="3">
        <v>144628.0</v>
      </c>
      <c r="N28" s="3">
        <v>148486.0</v>
      </c>
      <c r="O28" s="3">
        <v>151749.0</v>
      </c>
      <c r="P28" s="3">
        <v>158758.0</v>
      </c>
      <c r="Q28" s="3">
        <v>164687.0</v>
      </c>
      <c r="R28" s="3">
        <v>172897.0</v>
      </c>
      <c r="S28" s="3">
        <v>187072.0</v>
      </c>
      <c r="T28" s="3">
        <v>194265.0</v>
      </c>
      <c r="U28" s="3">
        <v>181747.0</v>
      </c>
      <c r="V28" s="3">
        <v>188143.0</v>
      </c>
      <c r="W28" s="3">
        <v>197998.0</v>
      </c>
      <c r="X28" s="3">
        <v>201037.0</v>
      </c>
      <c r="Y28" s="3">
        <v>204321.0</v>
      </c>
      <c r="Z28" s="3">
        <v>206897.0</v>
      </c>
      <c r="AA28" s="3">
        <v>211385.0</v>
      </c>
      <c r="AB28" s="3">
        <v>217518.0</v>
      </c>
      <c r="AC28" s="3">
        <v>226301.0</v>
      </c>
      <c r="AD28" s="3">
        <v>233462.0</v>
      </c>
      <c r="AE28" s="3">
        <v>239858.0</v>
      </c>
      <c r="AF28" s="3">
        <v>237987.0</v>
      </c>
      <c r="AG28" s="3" t="s">
        <v>84</v>
      </c>
    </row>
    <row r="29" ht="14.25" customHeight="1">
      <c r="A29" s="7" t="s">
        <v>32</v>
      </c>
      <c r="E29" s="3">
        <v>181713.6</v>
      </c>
      <c r="F29" s="3">
        <v>192863.0</v>
      </c>
      <c r="G29" s="3">
        <v>204328.5</v>
      </c>
      <c r="H29" s="3">
        <v>229771.3</v>
      </c>
      <c r="I29" s="3">
        <v>236645.7</v>
      </c>
      <c r="J29" s="3">
        <v>241468.1</v>
      </c>
      <c r="K29" s="3">
        <v>257109.7</v>
      </c>
      <c r="L29" s="3">
        <v>285150.3</v>
      </c>
      <c r="M29" s="3">
        <v>270524.5</v>
      </c>
      <c r="N29" s="3">
        <v>283627.1</v>
      </c>
      <c r="O29" s="3">
        <v>296305.5</v>
      </c>
      <c r="P29" s="3">
        <v>310182.0</v>
      </c>
      <c r="Q29" s="3">
        <v>315774.8</v>
      </c>
      <c r="R29" s="3">
        <v>337317.2</v>
      </c>
      <c r="S29" s="3">
        <v>358945.1</v>
      </c>
      <c r="T29" s="3">
        <v>354881.1</v>
      </c>
      <c r="U29" s="3">
        <v>314637.5</v>
      </c>
      <c r="V29" s="3">
        <v>374695.2</v>
      </c>
      <c r="W29" s="3">
        <v>412844.7</v>
      </c>
      <c r="X29" s="3">
        <v>430037.1</v>
      </c>
      <c r="Y29" s="3">
        <v>441850.7</v>
      </c>
      <c r="Z29" s="3">
        <v>438833.9</v>
      </c>
      <c r="AA29" s="3">
        <v>455494.7</v>
      </c>
      <c r="AB29" s="3">
        <v>466266.5</v>
      </c>
      <c r="AC29" s="3">
        <v>480025.5</v>
      </c>
      <c r="AD29" s="3">
        <v>470673.1</v>
      </c>
      <c r="AE29" s="3">
        <v>476869.5</v>
      </c>
      <c r="AF29" s="3">
        <v>480556.4</v>
      </c>
      <c r="AG29" s="3" t="s">
        <v>84</v>
      </c>
    </row>
    <row r="30" ht="14.25" customHeight="1">
      <c r="A30" s="7" t="s">
        <v>25</v>
      </c>
      <c r="B30" s="3">
        <v>94339.8</v>
      </c>
      <c r="C30" s="3">
        <v>98551.5</v>
      </c>
      <c r="D30" s="3">
        <v>101108.3</v>
      </c>
      <c r="E30" s="3">
        <v>102942.4</v>
      </c>
      <c r="F30" s="3">
        <v>107143.7</v>
      </c>
      <c r="G30" s="3">
        <v>116241.0</v>
      </c>
      <c r="H30" s="3">
        <v>128671.9</v>
      </c>
      <c r="I30" s="3">
        <v>142336.6</v>
      </c>
      <c r="J30" s="3">
        <v>137395.7</v>
      </c>
      <c r="K30" s="3">
        <v>152301.8</v>
      </c>
      <c r="L30" s="3">
        <v>185788.4</v>
      </c>
      <c r="M30" s="3">
        <v>194362.4</v>
      </c>
      <c r="N30" s="3">
        <v>207898.4</v>
      </c>
      <c r="O30" s="3">
        <v>202462.0</v>
      </c>
      <c r="P30" s="3">
        <v>213032.7</v>
      </c>
      <c r="Q30" s="3">
        <v>248462.6</v>
      </c>
      <c r="R30" s="3">
        <v>275414.7</v>
      </c>
      <c r="S30" s="3">
        <v>293167.0</v>
      </c>
      <c r="T30" s="3">
        <v>317021.5</v>
      </c>
      <c r="U30" s="3">
        <v>278246.6</v>
      </c>
      <c r="V30" s="3">
        <v>323760.9</v>
      </c>
      <c r="W30" s="3">
        <v>358339.5</v>
      </c>
      <c r="X30" s="3">
        <v>396523.5</v>
      </c>
      <c r="Y30" s="3">
        <v>393408.7</v>
      </c>
      <c r="Z30" s="3">
        <v>375947.3</v>
      </c>
      <c r="AA30" s="3">
        <v>347632.1</v>
      </c>
      <c r="AB30" s="3">
        <v>333471.3</v>
      </c>
      <c r="AC30" s="3">
        <v>353316.4</v>
      </c>
      <c r="AD30" s="3">
        <v>370294.3</v>
      </c>
      <c r="AE30" s="3">
        <v>361734.6</v>
      </c>
      <c r="AF30" s="3">
        <v>318051.2</v>
      </c>
      <c r="AG30" s="3" t="s">
        <v>84</v>
      </c>
    </row>
    <row r="31" ht="14.25" customHeight="1">
      <c r="A31" s="7" t="s">
        <v>33</v>
      </c>
      <c r="B31" s="3">
        <v>209686.3</v>
      </c>
      <c r="C31" s="3">
        <v>217731.6</v>
      </c>
      <c r="D31" s="3">
        <v>216721.6</v>
      </c>
      <c r="E31" s="3">
        <v>232687.8</v>
      </c>
      <c r="F31" s="3">
        <v>254448.5</v>
      </c>
      <c r="G31" s="3">
        <v>270155.4</v>
      </c>
      <c r="H31" s="3">
        <v>268398.8</v>
      </c>
      <c r="I31" s="3">
        <v>260529.0</v>
      </c>
      <c r="J31" s="3">
        <v>271620.6</v>
      </c>
      <c r="K31" s="3">
        <v>280220.9</v>
      </c>
      <c r="L31" s="3">
        <v>303354.3</v>
      </c>
      <c r="M31" s="3">
        <v>320902.7</v>
      </c>
      <c r="N31" s="3">
        <v>329543.3</v>
      </c>
      <c r="O31" s="3">
        <v>321415.6</v>
      </c>
      <c r="P31" s="3">
        <v>326647.4</v>
      </c>
      <c r="Q31" s="3">
        <v>338217.8</v>
      </c>
      <c r="R31" s="3">
        <v>353766.2</v>
      </c>
      <c r="S31" s="3">
        <v>360651.5</v>
      </c>
      <c r="T31" s="3">
        <v>389124.7</v>
      </c>
      <c r="U31" s="3">
        <v>402236.6</v>
      </c>
      <c r="V31" s="3">
        <v>455933.7</v>
      </c>
      <c r="W31" s="3">
        <v>520201.4</v>
      </c>
      <c r="X31" s="3">
        <v>538439.0</v>
      </c>
      <c r="Y31" s="3">
        <v>536632.9</v>
      </c>
      <c r="Z31" s="3">
        <v>553942.2</v>
      </c>
      <c r="AA31" s="3">
        <v>632770.5</v>
      </c>
      <c r="AB31" s="3">
        <v>628729.6</v>
      </c>
      <c r="AC31" s="3">
        <v>623994.0</v>
      </c>
      <c r="AD31" s="3">
        <v>622746.0</v>
      </c>
      <c r="AE31" s="3">
        <v>653732.6</v>
      </c>
      <c r="AF31" s="3">
        <v>659730.8</v>
      </c>
      <c r="AG31" s="3" t="s">
        <v>84</v>
      </c>
    </row>
    <row r="32" ht="14.25" customHeight="1">
      <c r="A32" s="7" t="s">
        <v>35</v>
      </c>
      <c r="B32" s="3">
        <v>862468.3</v>
      </c>
      <c r="C32" s="3">
        <v>924332.0</v>
      </c>
      <c r="D32" s="3">
        <v>911231.6</v>
      </c>
      <c r="E32" s="3">
        <v>907362.9</v>
      </c>
      <c r="F32" s="3">
        <v>960427.9</v>
      </c>
      <c r="G32" s="3">
        <v>1025809.9</v>
      </c>
      <c r="H32" s="3">
        <v>1114850.1</v>
      </c>
      <c r="I32" s="3">
        <v>1374765.3</v>
      </c>
      <c r="J32" s="3">
        <v>1474279.7</v>
      </c>
      <c r="K32" s="3">
        <v>1578395.1</v>
      </c>
      <c r="L32" s="3">
        <v>1798090.2</v>
      </c>
      <c r="M32" s="3">
        <v>1830567.5</v>
      </c>
      <c r="N32" s="3">
        <v>1888699.6</v>
      </c>
      <c r="O32" s="3">
        <v>1815326.8</v>
      </c>
      <c r="P32" s="3">
        <v>1941265.1</v>
      </c>
      <c r="Q32" s="3">
        <v>2037200.9</v>
      </c>
      <c r="R32" s="3">
        <v>2157333.5</v>
      </c>
      <c r="S32" s="3">
        <v>2259235.2</v>
      </c>
      <c r="T32" s="3">
        <v>1995854.5</v>
      </c>
      <c r="U32" s="3">
        <v>1738066.5</v>
      </c>
      <c r="V32" s="3">
        <v>1872175.5</v>
      </c>
      <c r="W32" s="3">
        <v>1912869.3</v>
      </c>
      <c r="X32" s="3">
        <v>2111028.9</v>
      </c>
      <c r="Y32" s="3">
        <v>2096338.0</v>
      </c>
      <c r="Z32" s="3">
        <v>2311080.2</v>
      </c>
      <c r="AA32" s="3">
        <v>2644716.5</v>
      </c>
      <c r="AB32" s="3">
        <v>2434119.2</v>
      </c>
      <c r="AC32" s="3">
        <v>2359789.9</v>
      </c>
      <c r="AD32" s="3">
        <v>2420897.2</v>
      </c>
      <c r="AE32" s="3">
        <v>2526615.2</v>
      </c>
      <c r="AG32" s="3" t="s">
        <v>84</v>
      </c>
    </row>
    <row r="33" ht="14.25" customHeight="1">
      <c r="A33" s="7" t="s">
        <v>34</v>
      </c>
      <c r="J33" s="3">
        <v>244959.8</v>
      </c>
      <c r="K33" s="3">
        <v>240103.4</v>
      </c>
      <c r="L33" s="3">
        <v>298354.6</v>
      </c>
      <c r="M33" s="3">
        <v>224298.1</v>
      </c>
      <c r="N33" s="3">
        <v>251517.4</v>
      </c>
      <c r="O33" s="3">
        <v>278583.9</v>
      </c>
      <c r="P33" s="3">
        <v>327979.7</v>
      </c>
      <c r="Q33" s="3">
        <v>405626.3</v>
      </c>
      <c r="R33" s="3">
        <v>439887.8</v>
      </c>
      <c r="S33" s="3">
        <v>496901.4</v>
      </c>
      <c r="T33" s="3">
        <v>525994.8</v>
      </c>
      <c r="U33" s="3">
        <v>465245.5</v>
      </c>
      <c r="V33" s="3">
        <v>584855.7</v>
      </c>
      <c r="W33" s="3">
        <v>600961.4</v>
      </c>
      <c r="X33" s="3">
        <v>683587.3</v>
      </c>
      <c r="Y33" s="3">
        <v>719726.6</v>
      </c>
      <c r="Z33" s="3">
        <v>707000.8</v>
      </c>
      <c r="AA33" s="3">
        <v>777042.3</v>
      </c>
      <c r="AB33" s="3">
        <v>785618.9</v>
      </c>
      <c r="AC33" s="3">
        <v>760497.1</v>
      </c>
      <c r="AD33" s="3">
        <v>658544.4</v>
      </c>
      <c r="AE33" s="3">
        <v>679132.2</v>
      </c>
      <c r="AF33" s="3">
        <v>626576.2</v>
      </c>
      <c r="AG33" s="3" t="s">
        <v>84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 outlineLevelRow="1"/>
  <cols>
    <col customWidth="1" min="1" max="1" width="8.71"/>
    <col customWidth="1" min="2" max="2" width="18.43"/>
    <col customWidth="1" min="3" max="33" width="8.71"/>
  </cols>
  <sheetData>
    <row r="1" ht="14.25" customHeight="1">
      <c r="A1" s="14" t="s">
        <v>154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ht="14.25" customHeight="1">
      <c r="A2" s="14" t="s">
        <v>116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4.25" customHeight="1"/>
    <row r="4" ht="14.25" customHeight="1">
      <c r="A4" s="15" t="s">
        <v>155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4.25" customHeight="1"/>
    <row r="6" ht="14.25" customHeight="1">
      <c r="B6" s="17" t="s">
        <v>150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9"/>
    </row>
    <row r="7" ht="14.25" hidden="1" customHeight="1" outlineLevel="1">
      <c r="C7" s="7">
        <v>1990.0</v>
      </c>
      <c r="D7" s="7">
        <v>1991.0</v>
      </c>
      <c r="E7" s="7">
        <v>1992.0</v>
      </c>
      <c r="F7" s="7">
        <v>1993.0</v>
      </c>
      <c r="G7" s="7">
        <v>1994.0</v>
      </c>
      <c r="H7" s="7">
        <v>1995.0</v>
      </c>
      <c r="I7" s="7">
        <v>1996.0</v>
      </c>
      <c r="J7" s="7">
        <v>1997.0</v>
      </c>
      <c r="K7" s="7">
        <v>1998.0</v>
      </c>
      <c r="L7" s="7">
        <v>1999.0</v>
      </c>
      <c r="M7" s="7">
        <v>2000.0</v>
      </c>
      <c r="N7" s="7">
        <v>2001.0</v>
      </c>
      <c r="O7" s="7">
        <v>2002.0</v>
      </c>
      <c r="P7" s="7">
        <v>2003.0</v>
      </c>
      <c r="Q7" s="7">
        <v>2004.0</v>
      </c>
      <c r="R7" s="7">
        <v>2005.0</v>
      </c>
      <c r="S7" s="7">
        <v>2006.0</v>
      </c>
      <c r="T7" s="7">
        <v>2007.0</v>
      </c>
      <c r="U7" s="7">
        <v>2008.0</v>
      </c>
      <c r="V7" s="7">
        <v>2009.0</v>
      </c>
      <c r="W7" s="7">
        <v>2010.0</v>
      </c>
      <c r="X7" s="7">
        <v>2011.0</v>
      </c>
      <c r="Y7" s="7">
        <v>2012.0</v>
      </c>
      <c r="Z7" s="7">
        <v>2013.0</v>
      </c>
      <c r="AA7" s="7">
        <v>2014.0</v>
      </c>
      <c r="AB7" s="7">
        <v>2015.0</v>
      </c>
      <c r="AC7" s="7">
        <v>2016.0</v>
      </c>
      <c r="AD7" s="7">
        <v>2017.0</v>
      </c>
      <c r="AE7" s="7">
        <v>2018.0</v>
      </c>
      <c r="AF7" s="7">
        <v>2019.0</v>
      </c>
      <c r="AG7" s="7">
        <v>2020.0</v>
      </c>
    </row>
    <row r="8" ht="14.25" hidden="1" customHeight="1" outlineLevel="1">
      <c r="B8" s="7" t="s">
        <v>6</v>
      </c>
      <c r="C8" s="12" t="str">
        <f>IF(GDP!B3="","",GDP!B3-'External Cost'!C1240)</f>
        <v/>
      </c>
      <c r="D8" s="12" t="str">
        <f>IF(GDP!C3="","",GDP!C3-'External Cost'!D1240)</f>
        <v/>
      </c>
      <c r="E8" s="12" t="str">
        <f>IF(GDP!D3="","",GDP!D3-'External Cost'!E1240)</f>
        <v/>
      </c>
      <c r="F8" s="12" t="str">
        <f>IF(GDP!E3="","",GDP!E3-'External Cost'!F1240)</f>
        <v/>
      </c>
      <c r="G8" s="12" t="str">
        <f>IF(GDP!F3="","",GDP!F3-'External Cost'!G1240)</f>
        <v/>
      </c>
      <c r="H8" s="12">
        <f>IF(GDP!G3="","",GDP!G3-'External Cost'!H1240)</f>
        <v>66727.81919</v>
      </c>
      <c r="I8" s="12">
        <f>IF(GDP!H3="","",GDP!H3-'External Cost'!I1240)</f>
        <v>69452.83797</v>
      </c>
      <c r="J8" s="12">
        <f>IF(GDP!I3="","",GDP!I3-'External Cost'!J1240)</f>
        <v>77845.94052</v>
      </c>
      <c r="K8" s="12">
        <f>IF(GDP!J3="","",GDP!J3-'External Cost'!K1240)</f>
        <v>91336.9012</v>
      </c>
      <c r="L8" s="12">
        <f>IF(GDP!K3="","",GDP!K3-'External Cost'!L1240)</f>
        <v>112502.9228</v>
      </c>
      <c r="M8" s="12">
        <f>IF(GDP!L3="","",GDP!L3-'External Cost'!M1240)</f>
        <v>135905.2214</v>
      </c>
      <c r="N8" s="12">
        <f>IF(GDP!M3="","",GDP!M3-'External Cost'!N1240)</f>
        <v>148116.128</v>
      </c>
      <c r="O8" s="12">
        <f>IF(GDP!N3="","",GDP!N3-'External Cost'!O1240)</f>
        <v>161701.6232</v>
      </c>
      <c r="P8" s="12">
        <f>IF(GDP!O3="","",GDP!O3-'External Cost'!P1240)</f>
        <v>171026.485</v>
      </c>
      <c r="Q8" s="12">
        <f>IF(GDP!P3="","",GDP!P3-'External Cost'!Q1240)</f>
        <v>186217.0725</v>
      </c>
      <c r="R8" s="12">
        <f>IF(GDP!Q3="","",GDP!Q3-'External Cost'!R1240)</f>
        <v>206180.087</v>
      </c>
      <c r="S8" s="12">
        <f>IF(GDP!R3="","",GDP!R3-'External Cost'!S1240)</f>
        <v>223836.9701</v>
      </c>
      <c r="T8" s="12">
        <f>IF(GDP!S3="","",GDP!S3-'External Cost'!T1240)</f>
        <v>247760.0561</v>
      </c>
      <c r="U8" s="12">
        <f>IF(GDP!T3="","",GDP!T3-'External Cost'!U1240)</f>
        <v>262649.2823</v>
      </c>
      <c r="V8" s="12">
        <f>IF(GDP!U3="","",GDP!U3-'External Cost'!V1240)</f>
        <v>268350.9192</v>
      </c>
      <c r="W8" s="12">
        <f>IF(GDP!V3="","",GDP!V3-'External Cost'!W1240)</f>
        <v>284858.8068</v>
      </c>
      <c r="X8" s="12">
        <f>IF(GDP!W3="","",GDP!W3-'External Cost'!X1240)</f>
        <v>306436.385</v>
      </c>
      <c r="Y8" s="12">
        <f>IF(GDP!X3="","",GDP!X3-'External Cost'!Y1240)</f>
        <v>318571.0613</v>
      </c>
      <c r="Z8" s="12">
        <f>IF(GDP!Y3="","",GDP!Y3-'External Cost'!Z1240)</f>
        <v>326218.7986</v>
      </c>
      <c r="AA8" s="12">
        <f>IF(GDP!Z3="","",GDP!Z3-'External Cost'!AA1240)</f>
        <v>342319.1679</v>
      </c>
      <c r="AB8" s="12">
        <f>IF(GDP!AA3="","",GDP!AA3-'External Cost'!AB1240)</f>
        <v>354034.1659</v>
      </c>
      <c r="AC8" s="12">
        <f>IF(GDP!AB3="","",GDP!AB3-'External Cost'!AC1240)</f>
        <v>369047.214</v>
      </c>
      <c r="AD8" s="12">
        <f>IF(GDP!AC3="","",GDP!AC3-'External Cost'!AD1240)</f>
        <v>387233.1991</v>
      </c>
      <c r="AE8" s="12">
        <f>IF(GDP!AD3="","",GDP!AD3-'External Cost'!AE1240)</f>
        <v>404281.307</v>
      </c>
      <c r="AF8" s="12">
        <f>IF(GDP!AE3="","",GDP!AE3-'External Cost'!AF1240)</f>
        <v>424461.2678</v>
      </c>
      <c r="AG8" s="12"/>
    </row>
    <row r="9" ht="14.25" hidden="1" customHeight="1" outlineLevel="1">
      <c r="B9" s="7" t="s">
        <v>7</v>
      </c>
      <c r="C9" s="12" t="str">
        <f>IF(GDP!B4="","",GDP!B4-'External Cost'!C1241)</f>
        <v/>
      </c>
      <c r="D9" s="12" t="str">
        <f>IF(GDP!C4="","",GDP!C4-'External Cost'!D1241)</f>
        <v/>
      </c>
      <c r="E9" s="12" t="str">
        <f>IF(GDP!D4="","",GDP!D4-'External Cost'!E1241)</f>
        <v/>
      </c>
      <c r="F9" s="12" t="str">
        <f>IF(GDP!E4="","",GDP!E4-'External Cost'!F1241)</f>
        <v/>
      </c>
      <c r="G9" s="12" t="str">
        <f>IF(GDP!F4="","",GDP!F4-'External Cost'!G1241)</f>
        <v/>
      </c>
      <c r="H9" s="12">
        <f>IF(GDP!G4="","",GDP!G4-'External Cost'!H1241)</f>
        <v>-88367.46797</v>
      </c>
      <c r="I9" s="12">
        <f>IF(GDP!H4="","",GDP!H4-'External Cost'!I1241)</f>
        <v>-92551.90938</v>
      </c>
      <c r="J9" s="12">
        <f>IF(GDP!I4="","",GDP!I4-'External Cost'!J1241)</f>
        <v>-84975.99888</v>
      </c>
      <c r="K9" s="12">
        <f>IF(GDP!J4="","",GDP!J4-'External Cost'!K1241)</f>
        <v>-80486.46392</v>
      </c>
      <c r="L9" s="12">
        <f>IF(GDP!K4="","",GDP!K4-'External Cost'!L1241)</f>
        <v>-65640.87332</v>
      </c>
      <c r="M9" s="12">
        <f>IF(GDP!L4="","",GDP!L4-'External Cost'!M1241)</f>
        <v>-64036.25325</v>
      </c>
      <c r="N9" s="12">
        <f>IF(GDP!M4="","",GDP!M4-'External Cost'!N1241)</f>
        <v>-59798.33593</v>
      </c>
      <c r="O9" s="12">
        <f>IF(GDP!N4="","",GDP!N4-'External Cost'!O1241)</f>
        <v>-56122.38919</v>
      </c>
      <c r="P9" s="12">
        <f>IF(GDP!O4="","",GDP!O4-'External Cost'!P1241)</f>
        <v>-61706.71855</v>
      </c>
      <c r="Q9" s="12">
        <f>IF(GDP!P4="","",GDP!P4-'External Cost'!Q1241)</f>
        <v>-54011.5608</v>
      </c>
      <c r="R9" s="12">
        <f>IF(GDP!Q4="","",GDP!Q4-'External Cost'!R1241)</f>
        <v>-50522.41768</v>
      </c>
      <c r="S9" s="12">
        <f>IF(GDP!R4="","",GDP!R4-'External Cost'!S1241)</f>
        <v>-46516.70918</v>
      </c>
      <c r="T9" s="12">
        <f>IF(GDP!S4="","",GDP!S4-'External Cost'!T1241)</f>
        <v>-44040.14123</v>
      </c>
      <c r="U9" s="12">
        <f>IF(GDP!T4="","",GDP!T4-'External Cost'!U1241)</f>
        <v>-29121.8536</v>
      </c>
      <c r="V9" s="12">
        <f>IF(GDP!U4="","",GDP!U4-'External Cost'!V1241)</f>
        <v>-16438.73388</v>
      </c>
      <c r="W9" s="12">
        <f>IF(GDP!V4="","",GDP!V4-'External Cost'!W1241)</f>
        <v>-13045.38571</v>
      </c>
      <c r="X9" s="12">
        <f>IF(GDP!W4="","",GDP!W4-'External Cost'!X1241)</f>
        <v>-18039.09386</v>
      </c>
      <c r="Y9" s="12">
        <f>IF(GDP!X4="","",GDP!X4-'External Cost'!Y1241)</f>
        <v>-8126.49638</v>
      </c>
      <c r="Z9" s="12">
        <f>IF(GDP!Y4="","",GDP!Y4-'External Cost'!Z1241)</f>
        <v>-339.48362</v>
      </c>
      <c r="AA9" s="12">
        <f>IF(GDP!Z4="","",GDP!Z4-'External Cost'!AA1241)</f>
        <v>403.71023</v>
      </c>
      <c r="AB9" s="12">
        <f>IF(GDP!AA4="","",GDP!AA4-'External Cost'!AB1241)</f>
        <v>4616.42792</v>
      </c>
      <c r="AC9" s="12">
        <f>IF(GDP!AB4="","",GDP!AB4-'External Cost'!AC1241)</f>
        <v>11390.71186</v>
      </c>
      <c r="AD9" s="12">
        <f>IF(GDP!AC4="","",GDP!AC4-'External Cost'!AD1241)</f>
        <v>15572.95449</v>
      </c>
      <c r="AE9" s="12">
        <f>IF(GDP!AD4="","",GDP!AD4-'External Cost'!AE1241)</f>
        <v>20583.21582</v>
      </c>
      <c r="AF9" s="12">
        <f>IF(GDP!AE4="","",GDP!AE4-'External Cost'!AF1241)</f>
        <v>29920.62489</v>
      </c>
      <c r="AG9" s="12"/>
    </row>
    <row r="10" ht="14.25" hidden="1" customHeight="1" outlineLevel="1">
      <c r="B10" s="7" t="s">
        <v>10</v>
      </c>
      <c r="C10" s="12" t="str">
        <f>IF(GDP!B5="","",GDP!B5-'External Cost'!C1242)</f>
        <v/>
      </c>
      <c r="D10" s="12" t="str">
        <f>IF(GDP!C5="","",GDP!C5-'External Cost'!D1242)</f>
        <v/>
      </c>
      <c r="E10" s="12" t="str">
        <f>IF(GDP!D5="","",GDP!D5-'External Cost'!E1242)</f>
        <v/>
      </c>
      <c r="F10" s="12" t="str">
        <f>IF(GDP!E5="","",GDP!E5-'External Cost'!F1242)</f>
        <v/>
      </c>
      <c r="G10" s="12" t="str">
        <f>IF(GDP!F5="","",GDP!F5-'External Cost'!G1242)</f>
        <v/>
      </c>
      <c r="H10" s="12">
        <f>IF(GDP!G5="","",GDP!G5-'External Cost'!H1242)</f>
        <v>-149113.5491</v>
      </c>
      <c r="I10" s="12">
        <f>IF(GDP!H5="","",GDP!H5-'External Cost'!I1242)</f>
        <v>-131659.8904</v>
      </c>
      <c r="J10" s="12">
        <f>IF(GDP!I5="","",GDP!I5-'External Cost'!J1242)</f>
        <v>-96973.71528</v>
      </c>
      <c r="K10" s="12">
        <f>IF(GDP!J5="","",GDP!J5-'External Cost'!K1242)</f>
        <v>-56682.44499</v>
      </c>
      <c r="L10" s="12">
        <f>IF(GDP!K5="","",GDP!K5-'External Cost'!L1242)</f>
        <v>-29892.62051</v>
      </c>
      <c r="M10" s="12">
        <f>IF(GDP!L5="","",GDP!L5-'External Cost'!M1242)</f>
        <v>-23336.57867</v>
      </c>
      <c r="N10" s="12">
        <f>IF(GDP!M5="","",GDP!M5-'External Cost'!N1242)</f>
        <v>-11228.44976</v>
      </c>
      <c r="O10" s="12">
        <f>IF(GDP!N5="","",GDP!N5-'External Cost'!O1242)</f>
        <v>3875.55063</v>
      </c>
      <c r="P10" s="12">
        <f>IF(GDP!O5="","",GDP!O5-'External Cost'!P1242)</f>
        <v>5847.42876</v>
      </c>
      <c r="Q10" s="12">
        <f>IF(GDP!P5="","",GDP!P5-'External Cost'!Q1242)</f>
        <v>15372.74575</v>
      </c>
      <c r="R10" s="12">
        <f>IF(GDP!Q5="","",GDP!Q5-'External Cost'!R1242)</f>
        <v>32581.12887</v>
      </c>
      <c r="S10" s="12">
        <f>IF(GDP!R5="","",GDP!R5-'External Cost'!S1242)</f>
        <v>46787.56558</v>
      </c>
      <c r="T10" s="12">
        <f>IF(GDP!S5="","",GDP!S5-'External Cost'!T1242)</f>
        <v>61293.44346</v>
      </c>
      <c r="U10" s="12">
        <f>IF(GDP!T5="","",GDP!T5-'External Cost'!U1242)</f>
        <v>90215.46513</v>
      </c>
      <c r="V10" s="12">
        <f>IF(GDP!U5="","",GDP!U5-'External Cost'!V1242)</f>
        <v>80148.872</v>
      </c>
      <c r="W10" s="12">
        <f>IF(GDP!V5="","",GDP!V5-'External Cost'!W1242)</f>
        <v>87210.57064</v>
      </c>
      <c r="X10" s="12">
        <f>IF(GDP!W5="","",GDP!W5-'External Cost'!X1242)</f>
        <v>95881.42737</v>
      </c>
      <c r="Y10" s="12">
        <f>IF(GDP!X5="","",GDP!X5-'External Cost'!Y1242)</f>
        <v>95362.03955</v>
      </c>
      <c r="Z10" s="12">
        <f>IF(GDP!Y5="","",GDP!Y5-'External Cost'!Z1242)</f>
        <v>92803.64632</v>
      </c>
      <c r="AA10" s="12">
        <f>IF(GDP!Z5="","",GDP!Z5-'External Cost'!AA1242)</f>
        <v>93045.10472</v>
      </c>
      <c r="AB10" s="12">
        <f>IF(GDP!AA5="","",GDP!AA5-'External Cost'!AB1242)</f>
        <v>104493.2099</v>
      </c>
      <c r="AC10" s="12">
        <f>IF(GDP!AB5="","",GDP!AB5-'External Cost'!AC1242)</f>
        <v>116801.3283</v>
      </c>
      <c r="AD10" s="12">
        <f>IF(GDP!AC5="","",GDP!AC5-'External Cost'!AD1242)</f>
        <v>133814.365</v>
      </c>
      <c r="AE10" s="12">
        <f>IF(GDP!AD5="","",GDP!AD5-'External Cost'!AE1242)</f>
        <v>152242.9273</v>
      </c>
      <c r="AF10" s="12">
        <f>IF(GDP!AE5="","",GDP!AE5-'External Cost'!AF1242)</f>
        <v>170812.5271</v>
      </c>
      <c r="AG10" s="12"/>
    </row>
    <row r="11" ht="14.25" hidden="1" customHeight="1" outlineLevel="1">
      <c r="B11" s="7" t="s">
        <v>11</v>
      </c>
      <c r="C11" s="12">
        <f>IF(GDP!B6="","",GDP!B6-'External Cost'!C1243)</f>
        <v>72523.09347</v>
      </c>
      <c r="D11" s="12">
        <f>IF(GDP!C6="","",GDP!C6-'External Cost'!D1243)</f>
        <v>71536.62319</v>
      </c>
      <c r="E11" s="12">
        <f>IF(GDP!D6="","",GDP!D6-'External Cost'!E1243)</f>
        <v>82102.29948</v>
      </c>
      <c r="F11" s="12">
        <f>IF(GDP!E6="","",GDP!E6-'External Cost'!F1243)</f>
        <v>89423.68161</v>
      </c>
      <c r="G11" s="12">
        <f>IF(GDP!F6="","",GDP!F6-'External Cost'!G1243)</f>
        <v>99759.6184</v>
      </c>
      <c r="H11" s="12">
        <f>IF(GDP!G6="","",GDP!G6-'External Cost'!H1243)</f>
        <v>110702.4237</v>
      </c>
      <c r="I11" s="12">
        <f>IF(GDP!H6="","",GDP!H6-'External Cost'!I1243)</f>
        <v>114043.2574</v>
      </c>
      <c r="J11" s="12">
        <f>IF(GDP!I6="","",GDP!I6-'External Cost'!J1243)</f>
        <v>125323.203</v>
      </c>
      <c r="K11" s="12">
        <f>IF(GDP!J6="","",GDP!J6-'External Cost'!K1243)</f>
        <v>132750.7971</v>
      </c>
      <c r="L11" s="12">
        <f>IF(GDP!K6="","",GDP!K6-'External Cost'!L1243)</f>
        <v>143374.1183</v>
      </c>
      <c r="M11" s="12">
        <f>IF(GDP!L6="","",GDP!L6-'External Cost'!M1243)</f>
        <v>156760.7624</v>
      </c>
      <c r="N11" s="12">
        <f>IF(GDP!M6="","",GDP!M6-'External Cost'!N1243)</f>
        <v>163073.4672</v>
      </c>
      <c r="O11" s="12">
        <f>IF(GDP!N6="","",GDP!N6-'External Cost'!O1243)</f>
        <v>169136.3786</v>
      </c>
      <c r="P11" s="12">
        <f>IF(GDP!O6="","",GDP!O6-'External Cost'!P1243)</f>
        <v>171718.2469</v>
      </c>
      <c r="Q11" s="12">
        <f>IF(GDP!P6="","",GDP!P6-'External Cost'!Q1243)</f>
        <v>181852.3932</v>
      </c>
      <c r="R11" s="12">
        <f>IF(GDP!Q6="","",GDP!Q6-'External Cost'!R1243)</f>
        <v>193003.9552</v>
      </c>
      <c r="S11" s="12">
        <f>IF(GDP!R6="","",GDP!R6-'External Cost'!S1243)</f>
        <v>205071.82</v>
      </c>
      <c r="T11" s="12">
        <f>IF(GDP!S6="","",GDP!S6-'External Cost'!T1243)</f>
        <v>213436.799</v>
      </c>
      <c r="U11" s="12">
        <f>IF(GDP!T6="","",GDP!T6-'External Cost'!U1243)</f>
        <v>222532.1446</v>
      </c>
      <c r="V11" s="12">
        <f>IF(GDP!U6="","",GDP!U6-'External Cost'!V1243)</f>
        <v>214201.0215</v>
      </c>
      <c r="W11" s="12">
        <f>IF(GDP!V6="","",GDP!V6-'External Cost'!W1243)</f>
        <v>226210.7784</v>
      </c>
      <c r="X11" s="12">
        <f>IF(GDP!W6="","",GDP!W6-'External Cost'!X1243)</f>
        <v>232115.7644</v>
      </c>
      <c r="Y11" s="12">
        <f>IF(GDP!X6="","",GDP!X6-'External Cost'!Y1243)</f>
        <v>239814.6928</v>
      </c>
      <c r="Z11" s="12">
        <f>IF(GDP!Y6="","",GDP!Y6-'External Cost'!Z1243)</f>
        <v>244118.4154</v>
      </c>
      <c r="AA11" s="12">
        <f>IF(GDP!Z6="","",GDP!Z6-'External Cost'!AA1243)</f>
        <v>251965.6646</v>
      </c>
      <c r="AB11" s="12">
        <f>IF(GDP!AA6="","",GDP!AA6-'External Cost'!AB1243)</f>
        <v>259486.3826</v>
      </c>
      <c r="AC11" s="12">
        <f>IF(GDP!AB6="","",GDP!AB6-'External Cost'!AC1243)</f>
        <v>269405.9099</v>
      </c>
      <c r="AD11" s="12">
        <f>IF(GDP!AC6="","",GDP!AC6-'External Cost'!AD1243)</f>
        <v>281436.1841</v>
      </c>
      <c r="AE11" s="12">
        <f>IF(GDP!AD6="","",GDP!AD6-'External Cost'!AE1243)</f>
        <v>289189.1328</v>
      </c>
      <c r="AF11" s="12">
        <f>IF(GDP!AE6="","",GDP!AE6-'External Cost'!AF1243)</f>
        <v>297332.5254</v>
      </c>
      <c r="AG11" s="12"/>
    </row>
    <row r="12" ht="14.25" hidden="1" customHeight="1" outlineLevel="1">
      <c r="B12" s="7" t="s">
        <v>15</v>
      </c>
      <c r="C12" s="12">
        <f>IF(GDP!B7="","",GDP!B7-'External Cost'!C1244)</f>
        <v>30673.07933</v>
      </c>
      <c r="D12" s="12">
        <f>IF(GDP!C7="","",GDP!C7-'External Cost'!D1244)</f>
        <v>523426.5893</v>
      </c>
      <c r="E12" s="12">
        <f>IF(GDP!D7="","",GDP!D7-'External Cost'!E1244)</f>
        <v>774741.4648</v>
      </c>
      <c r="F12" s="12">
        <f>IF(GDP!E7="","",GDP!E7-'External Cost'!F1244)</f>
        <v>953482.7559</v>
      </c>
      <c r="G12" s="12">
        <f>IF(GDP!F7="","",GDP!F7-'External Cost'!G1244)</f>
        <v>1124873.192</v>
      </c>
      <c r="H12" s="12">
        <f>IF(GDP!G7="","",GDP!G7-'External Cost'!H1244)</f>
        <v>1330653.846</v>
      </c>
      <c r="I12" s="12">
        <f>IF(GDP!H7="","",GDP!H7-'External Cost'!I1244)</f>
        <v>1367436.003</v>
      </c>
      <c r="J12" s="12">
        <f>IF(GDP!I7="","",GDP!I7-'External Cost'!J1244)</f>
        <v>1393633.815</v>
      </c>
      <c r="K12" s="12">
        <f>IF(GDP!J7="","",GDP!J7-'External Cost'!K1244)</f>
        <v>1479255.627</v>
      </c>
      <c r="L12" s="12">
        <f>IF(GDP!K7="","",GDP!K7-'External Cost'!L1244)</f>
        <v>1568320.538</v>
      </c>
      <c r="M12" s="12">
        <f>IF(GDP!L7="","",GDP!L7-'External Cost'!M1244)</f>
        <v>1646032.496</v>
      </c>
      <c r="N12" s="12">
        <f>IF(GDP!M7="","",GDP!M7-'External Cost'!N1244)</f>
        <v>1721006.492</v>
      </c>
      <c r="O12" s="12">
        <f>IF(GDP!N7="","",GDP!N7-'External Cost'!O1244)</f>
        <v>1763657.812</v>
      </c>
      <c r="P12" s="12">
        <f>IF(GDP!O7="","",GDP!O7-'External Cost'!P1244)</f>
        <v>1790203.868</v>
      </c>
      <c r="Q12" s="12">
        <f>IF(GDP!P7="","",GDP!P7-'External Cost'!Q1244)</f>
        <v>1855929.468</v>
      </c>
      <c r="R12" s="12">
        <f>IF(GDP!Q7="","",GDP!Q7-'External Cost'!R1244)</f>
        <v>1894071.697</v>
      </c>
      <c r="S12" s="12">
        <f>IF(GDP!R7="","",GDP!R7-'External Cost'!S1244)</f>
        <v>1991977.383</v>
      </c>
      <c r="T12" s="12">
        <f>IF(GDP!S7="","",GDP!S7-'External Cost'!T1244)</f>
        <v>2116514.413</v>
      </c>
      <c r="U12" s="12">
        <f>IF(GDP!T7="","",GDP!T7-'External Cost'!U1244)</f>
        <v>2172028.971</v>
      </c>
      <c r="V12" s="12">
        <f>IF(GDP!U7="","",GDP!U7-'External Cost'!V1244)</f>
        <v>2097037.166</v>
      </c>
      <c r="W12" s="12">
        <f>IF(GDP!V7="","",GDP!V7-'External Cost'!W1244)</f>
        <v>2205500.112</v>
      </c>
      <c r="X12" s="12">
        <f>IF(GDP!W7="","",GDP!W7-'External Cost'!X1244)</f>
        <v>2341680.195</v>
      </c>
      <c r="Y12" s="12">
        <f>IF(GDP!X7="","",GDP!X7-'External Cost'!Y1244)</f>
        <v>2397153.896</v>
      </c>
      <c r="Z12" s="12">
        <f>IF(GDP!Y7="","",GDP!Y7-'External Cost'!Z1244)</f>
        <v>2463113.557</v>
      </c>
      <c r="AA12" s="12">
        <f>IF(GDP!Z7="","",GDP!Z7-'External Cost'!AA1244)</f>
        <v>2590581.441</v>
      </c>
      <c r="AB12" s="12">
        <f>IF(GDP!AA7="","",GDP!AA7-'External Cost'!AB1244)</f>
        <v>2692717.771</v>
      </c>
      <c r="AC12" s="12">
        <f>IF(GDP!AB7="","",GDP!AB7-'External Cost'!AC1244)</f>
        <v>2810172.052</v>
      </c>
      <c r="AD12" s="12">
        <f>IF(GDP!AC7="","",GDP!AC7-'External Cost'!AD1244)</f>
        <v>2949074.551</v>
      </c>
      <c r="AE12" s="12">
        <f>IF(GDP!AD7="","",GDP!AD7-'External Cost'!AE1244)</f>
        <v>3058738.007</v>
      </c>
      <c r="AF12" s="12">
        <f>IF(GDP!AE7="","",GDP!AE7-'External Cost'!AF1244)</f>
        <v>3181139.923</v>
      </c>
      <c r="AG12" s="12"/>
    </row>
    <row r="13" ht="14.25" hidden="1" customHeight="1" outlineLevel="1">
      <c r="B13" s="7" t="s">
        <v>12</v>
      </c>
      <c r="C13" s="12" t="str">
        <f>IF(GDP!B8="","",GDP!B8-'External Cost'!C1245)</f>
        <v/>
      </c>
      <c r="D13" s="12" t="str">
        <f>IF(GDP!C8="","",GDP!C8-'External Cost'!D1245)</f>
        <v/>
      </c>
      <c r="E13" s="12" t="str">
        <f>IF(GDP!D8="","",GDP!D8-'External Cost'!E1245)</f>
        <v/>
      </c>
      <c r="F13" s="12" t="str">
        <f>IF(GDP!E8="","",GDP!E8-'External Cost'!F1245)</f>
        <v/>
      </c>
      <c r="G13" s="12" t="str">
        <f>IF(GDP!F8="","",GDP!F8-'External Cost'!G1245)</f>
        <v/>
      </c>
      <c r="H13" s="12">
        <f>IF(GDP!G8="","",GDP!G8-'External Cost'!H1245)</f>
        <v>-4296.46008</v>
      </c>
      <c r="I13" s="12">
        <f>IF(GDP!H8="","",GDP!H8-'External Cost'!I1245)</f>
        <v>-2739.88747</v>
      </c>
      <c r="J13" s="12">
        <f>IF(GDP!I8="","",GDP!I8-'External Cost'!J1245)</f>
        <v>-1166.7207</v>
      </c>
      <c r="K13" s="12">
        <f>IF(GDP!J8="","",GDP!J8-'External Cost'!K1245)</f>
        <v>-126.83583</v>
      </c>
      <c r="L13" s="12">
        <f>IF(GDP!K8="","",GDP!K8-'External Cost'!L1245)</f>
        <v>483.03059</v>
      </c>
      <c r="M13" s="12">
        <f>IF(GDP!L8="","",GDP!L8-'External Cost'!M1245)</f>
        <v>1495.73892</v>
      </c>
      <c r="N13" s="12">
        <f>IF(GDP!M8="","",GDP!M8-'External Cost'!N1245)</f>
        <v>2291.67027</v>
      </c>
      <c r="O13" s="12">
        <f>IF(GDP!N8="","",GDP!N8-'External Cost'!O1245)</f>
        <v>3269.43489</v>
      </c>
      <c r="P13" s="12">
        <f>IF(GDP!O8="","",GDP!O8-'External Cost'!P1245)</f>
        <v>4113.27604</v>
      </c>
      <c r="Q13" s="12">
        <f>IF(GDP!P8="","",GDP!P8-'External Cost'!Q1245)</f>
        <v>5165.00486</v>
      </c>
      <c r="R13" s="12">
        <f>IF(GDP!Q8="","",GDP!Q8-'External Cost'!R1245)</f>
        <v>6879.69679</v>
      </c>
      <c r="S13" s="12">
        <f>IF(GDP!R8="","",GDP!R8-'External Cost'!S1245)</f>
        <v>9561.46761</v>
      </c>
      <c r="T13" s="12">
        <f>IF(GDP!S8="","",GDP!S8-'External Cost'!T1245)</f>
        <v>11506.90036</v>
      </c>
      <c r="U13" s="12">
        <f>IF(GDP!T8="","",GDP!T8-'External Cost'!U1245)</f>
        <v>12301.6025</v>
      </c>
      <c r="V13" s="12">
        <f>IF(GDP!U8="","",GDP!U8-'External Cost'!V1245)</f>
        <v>10599.17803</v>
      </c>
      <c r="W13" s="12">
        <f>IF(GDP!V8="","",GDP!V8-'External Cost'!W1245)</f>
        <v>10112.29785</v>
      </c>
      <c r="X13" s="12">
        <f>IF(GDP!W8="","",GDP!W8-'External Cost'!X1245)</f>
        <v>11863.87612</v>
      </c>
      <c r="Y13" s="12">
        <f>IF(GDP!X8="","",GDP!X8-'External Cost'!Y1245)</f>
        <v>14075.67053</v>
      </c>
      <c r="Z13" s="12">
        <f>IF(GDP!Y8="","",GDP!Y8-'External Cost'!Z1245)</f>
        <v>14468.16159</v>
      </c>
      <c r="AA13" s="12">
        <f>IF(GDP!Z8="","",GDP!Z8-'External Cost'!AA1245)</f>
        <v>15887.39903</v>
      </c>
      <c r="AB13" s="12">
        <f>IF(GDP!AA8="","",GDP!AA8-'External Cost'!AB1245)</f>
        <v>17092.74886</v>
      </c>
      <c r="AC13" s="12">
        <f>IF(GDP!AB8="","",GDP!AB8-'External Cost'!AC1245)</f>
        <v>18058.7894</v>
      </c>
      <c r="AD13" s="12">
        <f>IF(GDP!AC8="","",GDP!AC8-'External Cost'!AD1245)</f>
        <v>19860.61109</v>
      </c>
      <c r="AE13" s="12">
        <f>IF(GDP!AD8="","",GDP!AD8-'External Cost'!AE1245)</f>
        <v>22208.29241</v>
      </c>
      <c r="AF13" s="12">
        <f>IF(GDP!AE8="","",GDP!AE8-'External Cost'!AF1245)</f>
        <v>25403.93343</v>
      </c>
      <c r="AG13" s="12"/>
    </row>
    <row r="14" ht="14.25" hidden="1" customHeight="1" outlineLevel="1">
      <c r="B14" s="7" t="s">
        <v>18</v>
      </c>
      <c r="C14" s="12" t="str">
        <f>IF(GDP!B9="","",GDP!B9-'External Cost'!C1246)</f>
        <v/>
      </c>
      <c r="D14" s="12" t="str">
        <f>IF(GDP!C9="","",GDP!C9-'External Cost'!D1246)</f>
        <v/>
      </c>
      <c r="E14" s="12" t="str">
        <f>IF(GDP!D9="","",GDP!D9-'External Cost'!E1246)</f>
        <v/>
      </c>
      <c r="F14" s="12" t="str">
        <f>IF(GDP!E9="","",GDP!E9-'External Cost'!F1246)</f>
        <v/>
      </c>
      <c r="G14" s="12" t="str">
        <f>IF(GDP!F9="","",GDP!F9-'External Cost'!G1246)</f>
        <v/>
      </c>
      <c r="H14" s="12">
        <f>IF(GDP!G9="","",GDP!G9-'External Cost'!H1246)</f>
        <v>22970.62383</v>
      </c>
      <c r="I14" s="12">
        <f>IF(GDP!H9="","",GDP!H9-'External Cost'!I1246)</f>
        <v>30964.86322</v>
      </c>
      <c r="J14" s="12">
        <f>IF(GDP!I9="","",GDP!I9-'External Cost'!J1246)</f>
        <v>42979.67954</v>
      </c>
      <c r="K14" s="12">
        <f>IF(GDP!J9="","",GDP!J9-'External Cost'!K1246)</f>
        <v>49858.091</v>
      </c>
      <c r="L14" s="12">
        <f>IF(GDP!K9="","",GDP!K9-'External Cost'!L1246)</f>
        <v>64503.62235</v>
      </c>
      <c r="M14" s="12">
        <f>IF(GDP!L9="","",GDP!L9-'External Cost'!M1246)</f>
        <v>81912.09067</v>
      </c>
      <c r="N14" s="12">
        <f>IF(GDP!M9="","",GDP!M9-'External Cost'!N1246)</f>
        <v>95713.22334</v>
      </c>
      <c r="O14" s="12">
        <f>IF(GDP!N9="","",GDP!N9-'External Cost'!O1246)</f>
        <v>112864.6076</v>
      </c>
      <c r="P14" s="12">
        <f>IF(GDP!O9="","",GDP!O9-'External Cost'!P1246)</f>
        <v>124282.5617</v>
      </c>
      <c r="Q14" s="12">
        <f>IF(GDP!P9="","",GDP!P9-'External Cost'!Q1246)</f>
        <v>135777.1368</v>
      </c>
      <c r="R14" s="12">
        <f>IF(GDP!Q9="","",GDP!Q9-'External Cost'!R1246)</f>
        <v>149709.1313</v>
      </c>
      <c r="S14" s="12">
        <f>IF(GDP!R9="","",GDP!R9-'External Cost'!S1246)</f>
        <v>165408.7099</v>
      </c>
      <c r="T14" s="12">
        <f>IF(GDP!S9="","",GDP!S9-'External Cost'!T1246)</f>
        <v>178461.0477</v>
      </c>
      <c r="U14" s="12">
        <f>IF(GDP!T9="","",GDP!T9-'External Cost'!U1246)</f>
        <v>169977.1751</v>
      </c>
      <c r="V14" s="12">
        <f>IF(GDP!U9="","",GDP!U9-'External Cost'!V1246)</f>
        <v>154472.1652</v>
      </c>
      <c r="W14" s="12">
        <f>IF(GDP!V9="","",GDP!V9-'External Cost'!W1246)</f>
        <v>153104.208</v>
      </c>
      <c r="X14" s="12">
        <f>IF(GDP!W9="","",GDP!W9-'External Cost'!X1246)</f>
        <v>158633.479</v>
      </c>
      <c r="Y14" s="12">
        <f>IF(GDP!X9="","",GDP!X9-'External Cost'!Y1246)</f>
        <v>162463.2852</v>
      </c>
      <c r="Z14" s="12">
        <f>IF(GDP!Y9="","",GDP!Y9-'External Cost'!Z1246)</f>
        <v>166142.3962</v>
      </c>
      <c r="AA14" s="12">
        <f>IF(GDP!Z9="","",GDP!Z9-'External Cost'!AA1246)</f>
        <v>182463.3402</v>
      </c>
      <c r="AB14" s="12">
        <f>IF(GDP!AA9="","",GDP!AA9-'External Cost'!AB1246)</f>
        <v>250107.3786</v>
      </c>
      <c r="AC14" s="12">
        <f>IF(GDP!AB9="","",GDP!AB9-'External Cost'!AC1246)</f>
        <v>257327.0267</v>
      </c>
      <c r="AD14" s="12">
        <f>IF(GDP!AC9="","",GDP!AC9-'External Cost'!AD1246)</f>
        <v>284838.0851</v>
      </c>
      <c r="AE14" s="12">
        <f>IF(GDP!AD9="","",GDP!AD9-'External Cost'!AE1246)</f>
        <v>313696.3188</v>
      </c>
      <c r="AF14" s="12">
        <f>IF(GDP!AE9="","",GDP!AE9-'External Cost'!AF1246)</f>
        <v>344774.0267</v>
      </c>
      <c r="AG14" s="12"/>
    </row>
    <row r="15" ht="14.25" hidden="1" customHeight="1" outlineLevel="1">
      <c r="B15" s="7" t="s">
        <v>16</v>
      </c>
      <c r="C15" s="12" t="str">
        <f>IF(GDP!B10="","",GDP!B10-'External Cost'!C1247)</f>
        <v/>
      </c>
      <c r="D15" s="12" t="str">
        <f>IF(GDP!C10="","",GDP!C10-'External Cost'!D1247)</f>
        <v/>
      </c>
      <c r="E15" s="12" t="str">
        <f>IF(GDP!D10="","",GDP!D10-'External Cost'!E1247)</f>
        <v/>
      </c>
      <c r="F15" s="12" t="str">
        <f>IF(GDP!E10="","",GDP!E10-'External Cost'!F1247)</f>
        <v/>
      </c>
      <c r="G15" s="12" t="str">
        <f>IF(GDP!F10="","",GDP!F10-'External Cost'!G1247)</f>
        <v/>
      </c>
      <c r="H15" s="12">
        <f>IF(GDP!G10="","",GDP!G10-'External Cost'!H1247)</f>
        <v>31889.05271</v>
      </c>
      <c r="I15" s="12">
        <f>IF(GDP!H10="","",GDP!H10-'External Cost'!I1247)</f>
        <v>41032.69058</v>
      </c>
      <c r="J15" s="12">
        <f>IF(GDP!I10="","",GDP!I10-'External Cost'!J1247)</f>
        <v>50150.703</v>
      </c>
      <c r="K15" s="12">
        <f>IF(GDP!J10="","",GDP!J10-'External Cost'!K1247)</f>
        <v>50679.062</v>
      </c>
      <c r="L15" s="12">
        <f>IF(GDP!K10="","",GDP!K10-'External Cost'!L1247)</f>
        <v>62673.10174</v>
      </c>
      <c r="M15" s="12">
        <f>IF(GDP!L10="","",GDP!L10-'External Cost'!M1247)</f>
        <v>64723.21971</v>
      </c>
      <c r="N15" s="12">
        <f>IF(GDP!M10="","",GDP!M10-'External Cost'!N1247)</f>
        <v>80342.7686</v>
      </c>
      <c r="O15" s="12">
        <f>IF(GDP!N10="","",GDP!N10-'External Cost'!O1247)</f>
        <v>92506.19883</v>
      </c>
      <c r="P15" s="12">
        <f>IF(GDP!O10="","",GDP!O10-'External Cost'!P1247)</f>
        <v>107695.3519</v>
      </c>
      <c r="Q15" s="12">
        <f>IF(GDP!P10="","",GDP!P10-'External Cost'!Q1247)</f>
        <v>121487.2337</v>
      </c>
      <c r="R15" s="12">
        <f>IF(GDP!Q10="","",GDP!Q10-'External Cost'!R1247)</f>
        <v>126728.0663</v>
      </c>
      <c r="S15" s="12">
        <f>IF(GDP!R10="","",GDP!R10-'External Cost'!S1247)</f>
        <v>147462.9869</v>
      </c>
      <c r="T15" s="12">
        <f>IF(GDP!S10="","",GDP!S10-'External Cost'!T1247)</f>
        <v>163011.0703</v>
      </c>
      <c r="U15" s="12">
        <f>IF(GDP!T10="","",GDP!T10-'External Cost'!U1247)</f>
        <v>176071.7069</v>
      </c>
      <c r="V15" s="12">
        <f>IF(GDP!U10="","",GDP!U10-'External Cost'!V1247)</f>
        <v>176325.6755</v>
      </c>
      <c r="W15" s="12">
        <f>IF(GDP!V10="","",GDP!V10-'External Cost'!W1247)</f>
        <v>177448.8167</v>
      </c>
      <c r="X15" s="12">
        <f>IF(GDP!W10="","",GDP!W10-'External Cost'!X1247)</f>
        <v>161771.5086</v>
      </c>
      <c r="Y15" s="12">
        <f>IF(GDP!X10="","",GDP!X10-'External Cost'!Y1247)</f>
        <v>149131.2757</v>
      </c>
      <c r="Z15" s="12">
        <f>IF(GDP!Y10="","",GDP!Y10-'External Cost'!Z1247)</f>
        <v>143395.8955</v>
      </c>
      <c r="AA15" s="12">
        <f>IF(GDP!Z10="","",GDP!Z10-'External Cost'!AA1247)</f>
        <v>141255.519</v>
      </c>
      <c r="AB15" s="12">
        <f>IF(GDP!AA10="","",GDP!AA10-'External Cost'!AB1247)</f>
        <v>143036.6943</v>
      </c>
      <c r="AC15" s="12">
        <f>IF(GDP!AB10="","",GDP!AB10-'External Cost'!AC1247)</f>
        <v>142672.3412</v>
      </c>
      <c r="AD15" s="12">
        <f>IF(GDP!AC10="","",GDP!AC10-'External Cost'!AD1247)</f>
        <v>144412.6218</v>
      </c>
      <c r="AE15" s="12">
        <f>IF(GDP!AD10="","",GDP!AD10-'External Cost'!AE1247)</f>
        <v>148792.018</v>
      </c>
      <c r="AF15" s="12">
        <f>IF(GDP!AE10="","",GDP!AE10-'External Cost'!AF1247)</f>
        <v>153467.2187</v>
      </c>
      <c r="AG15" s="12"/>
    </row>
    <row r="16" ht="14.25" hidden="1" customHeight="1" outlineLevel="1">
      <c r="B16" s="7" t="s">
        <v>31</v>
      </c>
      <c r="C16" s="12" t="str">
        <f>IF(GDP!B11="","",GDP!B11-'External Cost'!C1248)</f>
        <v/>
      </c>
      <c r="D16" s="12" t="str">
        <f>IF(GDP!C11="","",GDP!C11-'External Cost'!D1248)</f>
        <v/>
      </c>
      <c r="E16" s="12" t="str">
        <f>IF(GDP!D11="","",GDP!D11-'External Cost'!E1248)</f>
        <v/>
      </c>
      <c r="F16" s="12" t="str">
        <f>IF(GDP!E11="","",GDP!E11-'External Cost'!F1248)</f>
        <v/>
      </c>
      <c r="G16" s="12" t="str">
        <f>IF(GDP!F11="","",GDP!F11-'External Cost'!G1248)</f>
        <v/>
      </c>
      <c r="H16" s="12">
        <f>IF(GDP!G11="","",GDP!G11-'External Cost'!H1248)</f>
        <v>153445.0218</v>
      </c>
      <c r="I16" s="12">
        <f>IF(GDP!H11="","",GDP!H11-'External Cost'!I1248)</f>
        <v>207307.4837</v>
      </c>
      <c r="J16" s="12">
        <f>IF(GDP!I11="","",GDP!I11-'External Cost'!J1248)</f>
        <v>218716.1607</v>
      </c>
      <c r="K16" s="12">
        <f>IF(GDP!J11="","",GDP!J11-'External Cost'!K1248)</f>
        <v>263051.7393</v>
      </c>
      <c r="L16" s="12">
        <f>IF(GDP!K11="","",GDP!K11-'External Cost'!L1248)</f>
        <v>305111.8102</v>
      </c>
      <c r="M16" s="12">
        <f>IF(GDP!L11="","",GDP!L11-'External Cost'!M1248)</f>
        <v>368835.7676</v>
      </c>
      <c r="N16" s="12">
        <f>IF(GDP!M11="","",GDP!M11-'External Cost'!N1248)</f>
        <v>438267.5252</v>
      </c>
      <c r="O16" s="12">
        <f>IF(GDP!N11="","",GDP!N11-'External Cost'!O1248)</f>
        <v>479260.7514</v>
      </c>
      <c r="P16" s="12">
        <f>IF(GDP!O11="","",GDP!O11-'External Cost'!P1248)</f>
        <v>546048.4754</v>
      </c>
      <c r="Q16" s="12">
        <f>IF(GDP!P11="","",GDP!P11-'External Cost'!Q1248)</f>
        <v>603066.4468</v>
      </c>
      <c r="R16" s="12">
        <f>IF(GDP!Q11="","",GDP!Q11-'External Cost'!R1248)</f>
        <v>676893.9757</v>
      </c>
      <c r="S16" s="12">
        <f>IF(GDP!R11="","",GDP!R11-'External Cost'!S1248)</f>
        <v>764790.923</v>
      </c>
      <c r="T16" s="12">
        <f>IF(GDP!S11="","",GDP!S11-'External Cost'!T1248)</f>
        <v>838193.1151</v>
      </c>
      <c r="U16" s="12">
        <f>IF(GDP!T11="","",GDP!T11-'External Cost'!U1248)</f>
        <v>938734.0577</v>
      </c>
      <c r="V16" s="12">
        <f>IF(GDP!U11="","",GDP!U11-'External Cost'!V1248)</f>
        <v>912995.0642</v>
      </c>
      <c r="W16" s="12">
        <f>IF(GDP!V11="","",GDP!V11-'External Cost'!W1248)</f>
        <v>924626.2105</v>
      </c>
      <c r="X16" s="12">
        <f>IF(GDP!W11="","",GDP!W11-'External Cost'!X1248)</f>
        <v>914180.5802</v>
      </c>
      <c r="Y16" s="12">
        <f>IF(GDP!X11="","",GDP!X11-'External Cost'!Y1248)</f>
        <v>890155.5351</v>
      </c>
      <c r="Z16" s="12">
        <f>IF(GDP!Y11="","",GDP!Y11-'External Cost'!Z1248)</f>
        <v>885418.3453</v>
      </c>
      <c r="AA16" s="12">
        <f>IF(GDP!Z11="","",GDP!Z11-'External Cost'!AA1248)</f>
        <v>900044.2228</v>
      </c>
      <c r="AB16" s="12">
        <f>IF(GDP!AA11="","",GDP!AA11-'External Cost'!AB1248)</f>
        <v>940263.7066</v>
      </c>
      <c r="AC16" s="12">
        <f>IF(GDP!AB11="","",GDP!AB11-'External Cost'!AC1248)</f>
        <v>982775.5229</v>
      </c>
      <c r="AD16" s="12">
        <f>IF(GDP!AC11="","",GDP!AC11-'External Cost'!AD1248)</f>
        <v>1030002.084</v>
      </c>
      <c r="AE16" s="12">
        <f>IF(GDP!AD11="","",GDP!AD11-'External Cost'!AE1248)</f>
        <v>1070200.239</v>
      </c>
      <c r="AF16" s="12">
        <f>IF(GDP!AE11="","",GDP!AE11-'External Cost'!AF1248)</f>
        <v>1118493.151</v>
      </c>
      <c r="AG16" s="12"/>
    </row>
    <row r="17" ht="14.25" hidden="1" customHeight="1" outlineLevel="1">
      <c r="B17" s="7" t="s">
        <v>14</v>
      </c>
      <c r="C17" s="12">
        <f>IF(GDP!B12="","",GDP!B12-'External Cost'!C1249)</f>
        <v>342153.9949</v>
      </c>
      <c r="D17" s="12">
        <f>IF(GDP!C12="","",GDP!C12-'External Cost'!D1249)</f>
        <v>385459.7444</v>
      </c>
      <c r="E17" s="12">
        <f>IF(GDP!D12="","",GDP!D12-'External Cost'!E1249)</f>
        <v>493039.4131</v>
      </c>
      <c r="F17" s="12">
        <f>IF(GDP!E12="","",GDP!E12-'External Cost'!F1249)</f>
        <v>580816.6659</v>
      </c>
      <c r="G17" s="12">
        <f>IF(GDP!F12="","",GDP!F12-'External Cost'!G1249)</f>
        <v>660282.3959</v>
      </c>
      <c r="H17" s="12">
        <f>IF(GDP!G12="","",GDP!G12-'External Cost'!H1249)</f>
        <v>723152.8768</v>
      </c>
      <c r="I17" s="12">
        <f>IF(GDP!H12="","",GDP!H12-'External Cost'!I1249)</f>
        <v>767233.4386</v>
      </c>
      <c r="J17" s="12">
        <f>IF(GDP!I12="","",GDP!I12-'External Cost'!J1249)</f>
        <v>823635.7099</v>
      </c>
      <c r="K17" s="12">
        <f>IF(GDP!J12="","",GDP!J12-'External Cost'!K1249)</f>
        <v>885484.9897</v>
      </c>
      <c r="L17" s="12">
        <f>IF(GDP!K12="","",GDP!K12-'External Cost'!L1249)</f>
        <v>973510.0486</v>
      </c>
      <c r="M17" s="12">
        <f>IF(GDP!L12="","",GDP!L12-'External Cost'!M1249)</f>
        <v>1092140.147</v>
      </c>
      <c r="N17" s="12">
        <f>IF(GDP!M12="","",GDP!M12-'External Cost'!N1249)</f>
        <v>1167439.38</v>
      </c>
      <c r="O17" s="12">
        <f>IF(GDP!N12="","",GDP!N12-'External Cost'!O1249)</f>
        <v>1234636.661</v>
      </c>
      <c r="P17" s="12">
        <f>IF(GDP!O12="","",GDP!O12-'External Cost'!P1249)</f>
        <v>1285335.822</v>
      </c>
      <c r="Q17" s="12">
        <f>IF(GDP!P12="","",GDP!P12-'External Cost'!Q1249)</f>
        <v>1370565.798</v>
      </c>
      <c r="R17" s="12">
        <f>IF(GDP!Q12="","",GDP!Q12-'External Cost'!R1249)</f>
        <v>1446738.413</v>
      </c>
      <c r="S17" s="12">
        <f>IF(GDP!R12="","",GDP!R12-'External Cost'!S1249)</f>
        <v>1549748.877</v>
      </c>
      <c r="T17" s="12">
        <f>IF(GDP!S12="","",GDP!S12-'External Cost'!T1249)</f>
        <v>1657306.537</v>
      </c>
      <c r="U17" s="12">
        <f>IF(GDP!T12="","",GDP!T12-'External Cost'!U1249)</f>
        <v>1725027.425</v>
      </c>
      <c r="V17" s="12">
        <f>IF(GDP!U12="","",GDP!U12-'External Cost'!V1249)</f>
        <v>1687846.611</v>
      </c>
      <c r="W17" s="12">
        <f>IF(GDP!V12="","",GDP!V12-'External Cost'!W1249)</f>
        <v>1748144.495</v>
      </c>
      <c r="X17" s="12">
        <f>IF(GDP!W12="","",GDP!W12-'External Cost'!X1249)</f>
        <v>1832922.646</v>
      </c>
      <c r="Y17" s="12">
        <f>IF(GDP!X12="","",GDP!X12-'External Cost'!Y1249)</f>
        <v>1864448.827</v>
      </c>
      <c r="Z17" s="12">
        <f>IF(GDP!Y12="","",GDP!Y12-'External Cost'!Z1249)</f>
        <v>1896963.637</v>
      </c>
      <c r="AA17" s="12">
        <f>IF(GDP!Z12="","",GDP!Z12-'External Cost'!AA1249)</f>
        <v>1948867.709</v>
      </c>
      <c r="AB17" s="12">
        <f>IF(GDP!AA12="","",GDP!AA12-'External Cost'!AB1249)</f>
        <v>1998765.37</v>
      </c>
      <c r="AC17" s="12">
        <f>IF(GDP!AB12="","",GDP!AB12-'External Cost'!AC1249)</f>
        <v>2038946.57</v>
      </c>
      <c r="AD17" s="12">
        <f>IF(GDP!AC12="","",GDP!AC12-'External Cost'!AD1249)</f>
        <v>2105970.484</v>
      </c>
      <c r="AE17" s="12">
        <f>IF(GDP!AD12="","",GDP!AD12-'External Cost'!AE1249)</f>
        <v>2181186.093</v>
      </c>
      <c r="AF17" s="12">
        <f>IF(GDP!AE12="","",GDP!AE12-'External Cost'!AF1249)</f>
        <v>2263215.304</v>
      </c>
      <c r="AG17" s="12"/>
    </row>
    <row r="18" ht="14.25" hidden="1" customHeight="1" outlineLevel="1">
      <c r="B18" s="7" t="s">
        <v>8</v>
      </c>
      <c r="C18" s="12" t="str">
        <f>IF(GDP!B13="","",GDP!B13-'External Cost'!C1250)</f>
        <v/>
      </c>
      <c r="D18" s="12" t="str">
        <f>IF(GDP!C13="","",GDP!C13-'External Cost'!D1250)</f>
        <v/>
      </c>
      <c r="E18" s="12" t="str">
        <f>IF(GDP!D13="","",GDP!D13-'External Cost'!E1250)</f>
        <v/>
      </c>
      <c r="F18" s="12" t="str">
        <f>IF(GDP!E13="","",GDP!E13-'External Cost'!F1250)</f>
        <v/>
      </c>
      <c r="G18" s="12" t="str">
        <f>IF(GDP!F13="","",GDP!F13-'External Cost'!G1250)</f>
        <v/>
      </c>
      <c r="H18" s="12">
        <f>IF(GDP!G13="","",GDP!G13-'External Cost'!H1250)</f>
        <v>-18949.9993</v>
      </c>
      <c r="I18" s="12">
        <f>IF(GDP!H13="","",GDP!H13-'External Cost'!I1250)</f>
        <v>-16196.85957</v>
      </c>
      <c r="J18" s="12">
        <f>IF(GDP!I13="","",GDP!I13-'External Cost'!J1250)</f>
        <v>-14771.66646</v>
      </c>
      <c r="K18" s="12">
        <f>IF(GDP!J13="","",GDP!J13-'External Cost'!K1250)</f>
        <v>-14296.6121</v>
      </c>
      <c r="L18" s="12">
        <f>IF(GDP!K13="","",GDP!K13-'External Cost'!L1250)</f>
        <v>-15101.12361</v>
      </c>
      <c r="M18" s="12">
        <f>IF(GDP!L13="","",GDP!L13-'External Cost'!M1250)</f>
        <v>-8141.0229</v>
      </c>
      <c r="N18" s="12">
        <f>IF(GDP!M13="","",GDP!M13-'External Cost'!N1250)</f>
        <v>-5630.8169</v>
      </c>
      <c r="O18" s="12">
        <f>IF(GDP!N13="","",GDP!N13-'External Cost'!O1250)</f>
        <v>-2240.74897</v>
      </c>
      <c r="P18" s="12">
        <f>IF(GDP!O13="","",GDP!O13-'External Cost'!P1250)</f>
        <v>-1411.26056</v>
      </c>
      <c r="Q18" s="12">
        <f>IF(GDP!P13="","",GDP!P13-'External Cost'!Q1250)</f>
        <v>2754.67338</v>
      </c>
      <c r="R18" s="12">
        <f>IF(GDP!Q13="","",GDP!Q13-'External Cost'!R1250)</f>
        <v>5502.41466</v>
      </c>
      <c r="S18" s="12">
        <f>IF(GDP!R13="","",GDP!R13-'External Cost'!S1250)</f>
        <v>10865.86167</v>
      </c>
      <c r="T18" s="12">
        <f>IF(GDP!S13="","",GDP!S13-'External Cost'!T1250)</f>
        <v>14429.29053</v>
      </c>
      <c r="U18" s="12">
        <f>IF(GDP!T13="","",GDP!T13-'External Cost'!U1250)</f>
        <v>19078.12165</v>
      </c>
      <c r="V18" s="12">
        <f>IF(GDP!U13="","",GDP!U13-'External Cost'!V1250)</f>
        <v>17613.08273</v>
      </c>
      <c r="W18" s="12">
        <f>IF(GDP!V13="","",GDP!V13-'External Cost'!W1250)</f>
        <v>20118.3095</v>
      </c>
      <c r="X18" s="12">
        <f>IF(GDP!W13="","",GDP!W13-'External Cost'!X1250)</f>
        <v>20961.58613</v>
      </c>
      <c r="Y18" s="12">
        <f>IF(GDP!X13="","",GDP!X13-'External Cost'!Y1250)</f>
        <v>21420.61341</v>
      </c>
      <c r="Z18" s="12">
        <f>IF(GDP!Y13="","",GDP!Y13-'External Cost'!Z1250)</f>
        <v>22624.06376</v>
      </c>
      <c r="AA18" s="12">
        <f>IF(GDP!Z13="","",GDP!Z13-'External Cost'!AA1250)</f>
        <v>24435.3281</v>
      </c>
      <c r="AB18" s="12">
        <f>IF(GDP!AA13="","",GDP!AA13-'External Cost'!AB1250)</f>
        <v>24354.58016</v>
      </c>
      <c r="AC18" s="12">
        <f>IF(GDP!AB13="","",GDP!AB13-'External Cost'!AC1250)</f>
        <v>27032.99851</v>
      </c>
      <c r="AD18" s="12">
        <f>IF(GDP!AC13="","",GDP!AC13-'External Cost'!AD1250)</f>
        <v>29928.01185</v>
      </c>
      <c r="AE18" s="12">
        <f>IF(GDP!AD13="","",GDP!AD13-'External Cost'!AE1250)</f>
        <v>33519.54991</v>
      </c>
      <c r="AF18" s="12">
        <f>IF(GDP!AE13="","",GDP!AE13-'External Cost'!AF1250)</f>
        <v>36925.05986</v>
      </c>
      <c r="AG18" s="12"/>
    </row>
    <row r="19" ht="14.25" hidden="1" customHeight="1" outlineLevel="1">
      <c r="B19" s="7" t="s">
        <v>19</v>
      </c>
      <c r="C19" s="12" t="str">
        <f>IF(GDP!B14="","",GDP!B14-'External Cost'!C1251)</f>
        <v/>
      </c>
      <c r="D19" s="12" t="str">
        <f>IF(GDP!C14="","",GDP!C14-'External Cost'!D1251)</f>
        <v/>
      </c>
      <c r="E19" s="12" t="str">
        <f>IF(GDP!D14="","",GDP!D14-'External Cost'!E1251)</f>
        <v/>
      </c>
      <c r="F19" s="12" t="str">
        <f>IF(GDP!E14="","",GDP!E14-'External Cost'!F1251)</f>
        <v/>
      </c>
      <c r="G19" s="12" t="str">
        <f>IF(GDP!F14="","",GDP!F14-'External Cost'!G1251)</f>
        <v/>
      </c>
      <c r="H19" s="12">
        <f>IF(GDP!G14="","",GDP!G14-'External Cost'!H1251)</f>
        <v>139964.5746</v>
      </c>
      <c r="I19" s="12">
        <f>IF(GDP!H14="","",GDP!H14-'External Cost'!I1251)</f>
        <v>310258.3262</v>
      </c>
      <c r="J19" s="12">
        <f>IF(GDP!I14="","",GDP!I14-'External Cost'!J1251)</f>
        <v>396532.9896</v>
      </c>
      <c r="K19" s="12">
        <f>IF(GDP!J14="","",GDP!J14-'External Cost'!K1251)</f>
        <v>465048.62</v>
      </c>
      <c r="L19" s="12">
        <f>IF(GDP!K14="","",GDP!K14-'External Cost'!L1251)</f>
        <v>535483.0202</v>
      </c>
      <c r="M19" s="12">
        <f>IF(GDP!L14="","",GDP!L14-'External Cost'!M1251)</f>
        <v>661005.2562</v>
      </c>
      <c r="N19" s="12">
        <f>IF(GDP!M14="","",GDP!M14-'External Cost'!N1251)</f>
        <v>748882.4698</v>
      </c>
      <c r="O19" s="12">
        <f>IF(GDP!N14="","",GDP!N14-'External Cost'!O1251)</f>
        <v>856885.6756</v>
      </c>
      <c r="P19" s="12">
        <f>IF(GDP!O14="","",GDP!O14-'External Cost'!P1251)</f>
        <v>893499.1138</v>
      </c>
      <c r="Q19" s="12">
        <f>IF(GDP!P14="","",GDP!P14-'External Cost'!Q1251)</f>
        <v>983874.3523</v>
      </c>
      <c r="R19" s="12">
        <f>IF(GDP!Q14="","",GDP!Q14-'External Cost'!R1251)</f>
        <v>1019812.064</v>
      </c>
      <c r="S19" s="12">
        <f>IF(GDP!R14="","",GDP!R14-'External Cost'!S1251)</f>
        <v>1082757.471</v>
      </c>
      <c r="T19" s="12">
        <f>IF(GDP!S14="","",GDP!S14-'External Cost'!T1251)</f>
        <v>1131420.737</v>
      </c>
      <c r="U19" s="12">
        <f>IF(GDP!T14="","",GDP!T14-'External Cost'!U1251)</f>
        <v>1165013.448</v>
      </c>
      <c r="V19" s="12">
        <f>IF(GDP!U14="","",GDP!U14-'External Cost'!V1251)</f>
        <v>1146159.628</v>
      </c>
      <c r="W19" s="12">
        <f>IF(GDP!V14="","",GDP!V14-'External Cost'!W1251)</f>
        <v>1191591.53</v>
      </c>
      <c r="X19" s="12">
        <f>IF(GDP!W14="","",GDP!W14-'External Cost'!X1251)</f>
        <v>1282895.428</v>
      </c>
      <c r="Y19" s="12">
        <f>IF(GDP!X14="","",GDP!X14-'External Cost'!Y1251)</f>
        <v>1239682.751</v>
      </c>
      <c r="Z19" s="12">
        <f>IF(GDP!Y14="","",GDP!Y14-'External Cost'!Z1251)</f>
        <v>1250508.361</v>
      </c>
      <c r="AA19" s="12">
        <f>IF(GDP!Z14="","",GDP!Z14-'External Cost'!AA1251)</f>
        <v>1290109.654</v>
      </c>
      <c r="AB19" s="12">
        <f>IF(GDP!AA14="","",GDP!AA14-'External Cost'!AB1251)</f>
        <v>1317763.192</v>
      </c>
      <c r="AC19" s="12">
        <f>IF(GDP!AB14="","",GDP!AB14-'External Cost'!AC1251)</f>
        <v>1364467.259</v>
      </c>
      <c r="AD19" s="12">
        <f>IF(GDP!AC14="","",GDP!AC14-'External Cost'!AD1251)</f>
        <v>1403508.613</v>
      </c>
      <c r="AE19" s="12">
        <f>IF(GDP!AD14="","",GDP!AD14-'External Cost'!AE1251)</f>
        <v>1460754.224</v>
      </c>
      <c r="AF19" s="12">
        <f>IF(GDP!AE14="","",GDP!AE14-'External Cost'!AF1251)</f>
        <v>1491722.778</v>
      </c>
      <c r="AG19" s="12"/>
    </row>
    <row r="20" ht="14.25" hidden="1" customHeight="1" outlineLevel="1">
      <c r="B20" s="7" t="s">
        <v>9</v>
      </c>
      <c r="C20" s="12" t="str">
        <f>IF(GDP!B15="","",GDP!B15-'External Cost'!C1252)</f>
        <v/>
      </c>
      <c r="D20" s="12" t="str">
        <f>IF(GDP!C15="","",GDP!C15-'External Cost'!D1252)</f>
        <v/>
      </c>
      <c r="E20" s="12" t="str">
        <f>IF(GDP!D15="","",GDP!D15-'External Cost'!E1252)</f>
        <v/>
      </c>
      <c r="F20" s="12" t="str">
        <f>IF(GDP!E15="","",GDP!E15-'External Cost'!F1252)</f>
        <v/>
      </c>
      <c r="G20" s="12" t="str">
        <f>IF(GDP!F15="","",GDP!F15-'External Cost'!G1252)</f>
        <v/>
      </c>
      <c r="H20" s="12">
        <f>IF(GDP!G15="","",GDP!G15-'External Cost'!H1252)</f>
        <v>4865.26987</v>
      </c>
      <c r="I20" s="12">
        <f>IF(GDP!H15="","",GDP!H15-'External Cost'!I1252)</f>
        <v>5088.79877</v>
      </c>
      <c r="J20" s="12">
        <f>IF(GDP!I15="","",GDP!I15-'External Cost'!J1252)</f>
        <v>5590.93093</v>
      </c>
      <c r="K20" s="12">
        <f>IF(GDP!J15="","",GDP!J15-'External Cost'!K1252)</f>
        <v>6306.3138</v>
      </c>
      <c r="L20" s="12">
        <f>IF(GDP!K15="","",GDP!K15-'External Cost'!L1252)</f>
        <v>6974.02418</v>
      </c>
      <c r="M20" s="12">
        <f>IF(GDP!L15="","",GDP!L15-'External Cost'!M1252)</f>
        <v>7998.72964</v>
      </c>
      <c r="N20" s="12">
        <f>IF(GDP!M15="","",GDP!M15-'External Cost'!N1252)</f>
        <v>8897.73354</v>
      </c>
      <c r="O20" s="12">
        <f>IF(GDP!N15="","",GDP!N15-'External Cost'!O1252)</f>
        <v>9396.89124</v>
      </c>
      <c r="P20" s="12">
        <f>IF(GDP!O15="","",GDP!O15-'External Cost'!P1252)</f>
        <v>10198.68409</v>
      </c>
      <c r="Q20" s="12">
        <f>IF(GDP!P15="","",GDP!P15-'External Cost'!Q1252)</f>
        <v>11700.42763</v>
      </c>
      <c r="R20" s="12">
        <f>IF(GDP!Q15="","",GDP!Q15-'External Cost'!R1252)</f>
        <v>13020.37504</v>
      </c>
      <c r="S20" s="12">
        <f>IF(GDP!R15="","",GDP!R15-'External Cost'!S1252)</f>
        <v>14356.8256</v>
      </c>
      <c r="T20" s="12">
        <f>IF(GDP!S15="","",GDP!S15-'External Cost'!T1252)</f>
        <v>15711.41621</v>
      </c>
      <c r="U20" s="12">
        <f>IF(GDP!T15="","",GDP!T15-'External Cost'!U1252)</f>
        <v>17295.19721</v>
      </c>
      <c r="V20" s="12">
        <f>IF(GDP!U15="","",GDP!U15-'External Cost'!V1252)</f>
        <v>17089.37588</v>
      </c>
      <c r="W20" s="12">
        <f>IF(GDP!V15="","",GDP!V15-'External Cost'!W1252)</f>
        <v>17790.74113</v>
      </c>
      <c r="X20" s="12">
        <f>IF(GDP!W15="","",GDP!W15-'External Cost'!X1252)</f>
        <v>18204.82993</v>
      </c>
      <c r="Y20" s="12">
        <f>IF(GDP!X15="","",GDP!X15-'External Cost'!Y1252)</f>
        <v>18045.95434</v>
      </c>
      <c r="Z20" s="12">
        <f>IF(GDP!Y15="","",GDP!Y15-'External Cost'!Z1252)</f>
        <v>16808.15721</v>
      </c>
      <c r="AA20" s="12">
        <f>IF(GDP!Z15="","",GDP!Z15-'External Cost'!AA1252)</f>
        <v>16156.39523</v>
      </c>
      <c r="AB20" s="12">
        <f>IF(GDP!AA15="","",GDP!AA15-'External Cost'!AB1252)</f>
        <v>16710.9505</v>
      </c>
      <c r="AC20" s="12">
        <f>IF(GDP!AB15="","",GDP!AB15-'External Cost'!AC1252)</f>
        <v>17633.90002</v>
      </c>
      <c r="AD20" s="12">
        <f>IF(GDP!AC15="","",GDP!AC15-'External Cost'!AD1252)</f>
        <v>18956.37313</v>
      </c>
      <c r="AE20" s="12">
        <f>IF(GDP!AD15="","",GDP!AD15-'External Cost'!AE1252)</f>
        <v>20317.70525</v>
      </c>
      <c r="AF20" s="12">
        <f>IF(GDP!AE15="","",GDP!AE15-'External Cost'!AF1252)</f>
        <v>21744.80261</v>
      </c>
      <c r="AG20" s="12"/>
    </row>
    <row r="21" ht="14.25" hidden="1" customHeight="1" outlineLevel="1">
      <c r="B21" s="7" t="s">
        <v>20</v>
      </c>
      <c r="C21" s="12" t="str">
        <f>IF(GDP!B16="","",GDP!B16-'External Cost'!C1253)</f>
        <v/>
      </c>
      <c r="D21" s="12" t="str">
        <f>IF(GDP!C16="","",GDP!C16-'External Cost'!D1253)</f>
        <v/>
      </c>
      <c r="E21" s="12" t="str">
        <f>IF(GDP!D16="","",GDP!D16-'External Cost'!E1253)</f>
        <v/>
      </c>
      <c r="F21" s="12" t="str">
        <f>IF(GDP!E16="","",GDP!E16-'External Cost'!F1253)</f>
        <v/>
      </c>
      <c r="G21" s="12" t="str">
        <f>IF(GDP!F16="","",GDP!F16-'External Cost'!G1253)</f>
        <v/>
      </c>
      <c r="H21" s="12">
        <f>IF(GDP!G16="","",GDP!G16-'External Cost'!H1253)</f>
        <v>-7744.66015</v>
      </c>
      <c r="I21" s="12">
        <f>IF(GDP!H16="","",GDP!H16-'External Cost'!I1253)</f>
        <v>-7428.09329</v>
      </c>
      <c r="J21" s="12">
        <f>IF(GDP!I16="","",GDP!I16-'External Cost'!J1253)</f>
        <v>-7299.29123</v>
      </c>
      <c r="K21" s="12">
        <f>IF(GDP!J16="","",GDP!J16-'External Cost'!K1253)</f>
        <v>-6253.75604</v>
      </c>
      <c r="L21" s="12">
        <f>IF(GDP!K16="","",GDP!K16-'External Cost'!L1253)</f>
        <v>-5404.87598</v>
      </c>
      <c r="M21" s="12">
        <f>IF(GDP!L16="","",GDP!L16-'External Cost'!M1253)</f>
        <v>-2887.7918</v>
      </c>
      <c r="N21" s="12">
        <f>IF(GDP!M16="","",GDP!M16-'External Cost'!N1253)</f>
        <v>-2332.52122</v>
      </c>
      <c r="O21" s="12">
        <f>IF(GDP!N16="","",GDP!N16-'External Cost'!O1253)</f>
        <v>-1564.99448</v>
      </c>
      <c r="P21" s="12">
        <f>IF(GDP!O16="","",GDP!O16-'External Cost'!P1253)</f>
        <v>-1927.1906</v>
      </c>
      <c r="Q21" s="12">
        <f>IF(GDP!P16="","",GDP!P16-'External Cost'!Q1253)</f>
        <v>-1567.54907</v>
      </c>
      <c r="R21" s="12">
        <f>IF(GDP!Q16="","",GDP!Q16-'External Cost'!R1253)</f>
        <v>1070.54404</v>
      </c>
      <c r="S21" s="12">
        <f>IF(GDP!R16="","",GDP!R16-'External Cost'!S1253)</f>
        <v>4708.20346</v>
      </c>
      <c r="T21" s="12">
        <f>IF(GDP!S16="","",GDP!S16-'External Cost'!T1253)</f>
        <v>10003.01056</v>
      </c>
      <c r="U21" s="12">
        <f>IF(GDP!T16="","",GDP!T16-'External Cost'!U1253)</f>
        <v>12438.32919</v>
      </c>
      <c r="V21" s="12">
        <f>IF(GDP!U16="","",GDP!U16-'External Cost'!V1253)</f>
        <v>7458.82696</v>
      </c>
      <c r="W21" s="12">
        <f>IF(GDP!V16="","",GDP!V16-'External Cost'!W1253)</f>
        <v>6327.20649</v>
      </c>
      <c r="X21" s="12">
        <f>IF(GDP!W16="","",GDP!W16-'External Cost'!X1253)</f>
        <v>13379.11563</v>
      </c>
      <c r="Y21" s="12">
        <f>IF(GDP!X16="","",GDP!X16-'External Cost'!Y1253)</f>
        <v>15784.48401</v>
      </c>
      <c r="Z21" s="12">
        <f>IF(GDP!Y16="","",GDP!Y16-'External Cost'!Z1253)</f>
        <v>16806.87803</v>
      </c>
      <c r="AA21" s="12">
        <f>IF(GDP!Z16="","",GDP!Z16-'External Cost'!AA1253)</f>
        <v>17504.85017</v>
      </c>
      <c r="AB21" s="12">
        <f>IF(GDP!AA16="","",GDP!AA16-'External Cost'!AB1253)</f>
        <v>18894.55327</v>
      </c>
      <c r="AC21" s="12">
        <f>IF(GDP!AB16="","",GDP!AB16-'External Cost'!AC1253)</f>
        <v>19946.28892</v>
      </c>
      <c r="AD21" s="12">
        <f>IF(GDP!AC16="","",GDP!AC16-'External Cost'!AD1253)</f>
        <v>21393.75082</v>
      </c>
      <c r="AE21" s="12">
        <f>IF(GDP!AD16="","",GDP!AD16-'External Cost'!AE1253)</f>
        <v>23208.6453</v>
      </c>
      <c r="AF21" s="12">
        <f>IF(GDP!AE16="","",GDP!AE16-'External Cost'!AF1253)</f>
        <v>24885.48917</v>
      </c>
      <c r="AG21" s="12"/>
    </row>
    <row r="22" ht="14.25" hidden="1" customHeight="1" outlineLevel="1">
      <c r="B22" s="7" t="s">
        <v>21</v>
      </c>
      <c r="C22" s="12" t="str">
        <f>IF(GDP!B17="","",GDP!B17-'External Cost'!C1254)</f>
        <v/>
      </c>
      <c r="D22" s="12" t="str">
        <f>IF(GDP!C17="","",GDP!C17-'External Cost'!D1254)</f>
        <v/>
      </c>
      <c r="E22" s="12" t="str">
        <f>IF(GDP!D17="","",GDP!D17-'External Cost'!E1254)</f>
        <v/>
      </c>
      <c r="F22" s="12" t="str">
        <f>IF(GDP!E17="","",GDP!E17-'External Cost'!F1254)</f>
        <v/>
      </c>
      <c r="G22" s="12" t="str">
        <f>IF(GDP!F17="","",GDP!F17-'External Cost'!G1254)</f>
        <v/>
      </c>
      <c r="H22" s="12">
        <f>IF(GDP!G17="","",GDP!G17-'External Cost'!H1254)</f>
        <v>-1176.22787</v>
      </c>
      <c r="I22" s="12">
        <f>IF(GDP!H17="","",GDP!H17-'External Cost'!I1254)</f>
        <v>-213.85811</v>
      </c>
      <c r="J22" s="12">
        <f>IF(GDP!I17="","",GDP!I17-'External Cost'!J1254)</f>
        <v>2291.90089</v>
      </c>
      <c r="K22" s="12">
        <f>IF(GDP!J17="","",GDP!J17-'External Cost'!K1254)</f>
        <v>3301.54036</v>
      </c>
      <c r="L22" s="12">
        <f>IF(GDP!K17="","",GDP!K17-'External Cost'!L1254)</f>
        <v>4670.89262</v>
      </c>
      <c r="M22" s="12">
        <f>IF(GDP!L17="","",GDP!L17-'External Cost'!M1254)</f>
        <v>8057.56856</v>
      </c>
      <c r="N22" s="12">
        <f>IF(GDP!M17="","",GDP!M17-'External Cost'!N1254)</f>
        <v>8904.89198</v>
      </c>
      <c r="O22" s="12">
        <f>IF(GDP!N17="","",GDP!N17-'External Cost'!O1254)</f>
        <v>10362.57896</v>
      </c>
      <c r="P22" s="12">
        <f>IF(GDP!O17="","",GDP!O17-'External Cost'!P1254)</f>
        <v>12211.4454</v>
      </c>
      <c r="Q22" s="12">
        <f>IF(GDP!P17="","",GDP!P17-'External Cost'!Q1254)</f>
        <v>13645.90312</v>
      </c>
      <c r="R22" s="12">
        <f>IF(GDP!Q17="","",GDP!Q17-'External Cost'!R1254)</f>
        <v>15955.25601</v>
      </c>
      <c r="S22" s="12">
        <f>IF(GDP!R17="","",GDP!R17-'External Cost'!S1254)</f>
        <v>18999.22581</v>
      </c>
      <c r="T22" s="12">
        <f>IF(GDP!S17="","",GDP!S17-'External Cost'!T1254)</f>
        <v>23980.28146</v>
      </c>
      <c r="U22" s="12">
        <f>IF(GDP!T17="","",GDP!T17-'External Cost'!U1254)</f>
        <v>27836.30153</v>
      </c>
      <c r="V22" s="12">
        <f>IF(GDP!U17="","",GDP!U17-'External Cost'!V1254)</f>
        <v>22702.66119</v>
      </c>
      <c r="W22" s="12">
        <f>IF(GDP!V17="","",GDP!V17-'External Cost'!W1254)</f>
        <v>23953.07321</v>
      </c>
      <c r="X22" s="12">
        <f>IF(GDP!W17="","",GDP!W17-'External Cost'!X1254)</f>
        <v>27154.28907</v>
      </c>
      <c r="Y22" s="12">
        <f>IF(GDP!X17="","",GDP!X17-'External Cost'!Y1254)</f>
        <v>29314.59116</v>
      </c>
      <c r="Z22" s="12">
        <f>IF(GDP!Y17="","",GDP!Y17-'External Cost'!Z1254)</f>
        <v>31308.17579</v>
      </c>
      <c r="AA22" s="12">
        <f>IF(GDP!Z17="","",GDP!Z17-'External Cost'!AA1254)</f>
        <v>32799.41749</v>
      </c>
      <c r="AB22" s="12">
        <f>IF(GDP!AA17="","",GDP!AA17-'External Cost'!AB1254)</f>
        <v>33488.87897</v>
      </c>
      <c r="AC22" s="12">
        <f>IF(GDP!AB17="","",GDP!AB17-'External Cost'!AC1254)</f>
        <v>35028.09677</v>
      </c>
      <c r="AD22" s="12">
        <f>IF(GDP!AC17="","",GDP!AC17-'External Cost'!AD1254)</f>
        <v>38423.79284</v>
      </c>
      <c r="AE22" s="12">
        <f>IF(GDP!AD17="","",GDP!AD17-'External Cost'!AE1254)</f>
        <v>41635.75106</v>
      </c>
      <c r="AF22" s="12">
        <f>IF(GDP!AE17="","",GDP!AE17-'External Cost'!AF1254)</f>
        <v>45001.66195</v>
      </c>
      <c r="AG22" s="12"/>
    </row>
    <row r="23" ht="14.25" hidden="1" customHeight="1" outlineLevel="1">
      <c r="B23" s="7" t="s">
        <v>22</v>
      </c>
      <c r="C23" s="12" t="str">
        <f>IF(GDP!B18="","",GDP!B18-'External Cost'!C1255)</f>
        <v/>
      </c>
      <c r="D23" s="12" t="str">
        <f>IF(GDP!C18="","",GDP!C18-'External Cost'!D1255)</f>
        <v/>
      </c>
      <c r="E23" s="12" t="str">
        <f>IF(GDP!D18="","",GDP!D18-'External Cost'!E1255)</f>
        <v/>
      </c>
      <c r="F23" s="12" t="str">
        <f>IF(GDP!E18="","",GDP!E18-'External Cost'!F1255)</f>
        <v/>
      </c>
      <c r="G23" s="12" t="str">
        <f>IF(GDP!F18="","",GDP!F18-'External Cost'!G1255)</f>
        <v/>
      </c>
      <c r="H23" s="12">
        <f>IF(GDP!G18="","",GDP!G18-'External Cost'!H1255)</f>
        <v>7206.73966</v>
      </c>
      <c r="I23" s="12">
        <f>IF(GDP!H18="","",GDP!H18-'External Cost'!I1255)</f>
        <v>7850.94908</v>
      </c>
      <c r="J23" s="12">
        <f>IF(GDP!I18="","",GDP!I18-'External Cost'!J1255)</f>
        <v>10269.29303</v>
      </c>
      <c r="K23" s="12">
        <f>IF(GDP!J18="","",GDP!J18-'External Cost'!K1255)</f>
        <v>12798.53474</v>
      </c>
      <c r="L23" s="12">
        <f>IF(GDP!K18="","",GDP!K18-'External Cost'!L1255)</f>
        <v>15083.56754</v>
      </c>
      <c r="M23" s="12">
        <f>IF(GDP!L18="","",GDP!L18-'External Cost'!M1255)</f>
        <v>17196.51155</v>
      </c>
      <c r="N23" s="12">
        <f>IF(GDP!M18="","",GDP!M18-'External Cost'!N1255)</f>
        <v>17756.93012</v>
      </c>
      <c r="O23" s="12">
        <f>IF(GDP!N18="","",GDP!N18-'External Cost'!O1255)</f>
        <v>19034.53984</v>
      </c>
      <c r="P23" s="12">
        <f>IF(GDP!O18="","",GDP!O18-'External Cost'!P1255)</f>
        <v>19962.12965</v>
      </c>
      <c r="Q23" s="12">
        <f>IF(GDP!P18="","",GDP!P18-'External Cost'!Q1255)</f>
        <v>21305.11523</v>
      </c>
      <c r="R23" s="12">
        <f>IF(GDP!Q18="","",GDP!Q18-'External Cost'!R1255)</f>
        <v>23287.07233</v>
      </c>
      <c r="S23" s="12">
        <f>IF(GDP!R18="","",GDP!R18-'External Cost'!S1255)</f>
        <v>27582.5882</v>
      </c>
      <c r="T23" s="12">
        <f>IF(GDP!S18="","",GDP!S18-'External Cost'!T1255)</f>
        <v>31637.31164</v>
      </c>
      <c r="U23" s="12">
        <f>IF(GDP!T18="","",GDP!T18-'External Cost'!U1255)</f>
        <v>34367.57131</v>
      </c>
      <c r="V23" s="12">
        <f>IF(GDP!U18="","",GDP!U18-'External Cost'!V1255)</f>
        <v>33873.08756</v>
      </c>
      <c r="W23" s="12">
        <f>IF(GDP!V18="","",GDP!V18-'External Cost'!W1255)</f>
        <v>37126.11887</v>
      </c>
      <c r="X23" s="12">
        <f>IF(GDP!W18="","",GDP!W18-'External Cost'!X1255)</f>
        <v>39142.47266</v>
      </c>
      <c r="Y23" s="12">
        <f>IF(GDP!X18="","",GDP!X18-'External Cost'!Y1255)</f>
        <v>41546.51603</v>
      </c>
      <c r="Z23" s="12">
        <f>IF(GDP!Y18="","",GDP!Y18-'External Cost'!Z1255)</f>
        <v>44449.84426</v>
      </c>
      <c r="AA23" s="12">
        <f>IF(GDP!Z18="","",GDP!Z18-'External Cost'!AA1255)</f>
        <v>47287.65922</v>
      </c>
      <c r="AB23" s="12">
        <f>IF(GDP!AA18="","",GDP!AA18-'External Cost'!AB1255)</f>
        <v>50019.98126</v>
      </c>
      <c r="AC23" s="12">
        <f>IF(GDP!AB18="","",GDP!AB18-'External Cost'!AC1255)</f>
        <v>52352.49685</v>
      </c>
      <c r="AD23" s="12">
        <f>IF(GDP!AC18="","",GDP!AC18-'External Cost'!AD1255)</f>
        <v>54516.56659</v>
      </c>
      <c r="AE23" s="12">
        <f>IF(GDP!AD18="","",GDP!AD18-'External Cost'!AE1255)</f>
        <v>56832.35519</v>
      </c>
      <c r="AF23" s="12">
        <f>IF(GDP!AE18="","",GDP!AE18-'External Cost'!AF1255)</f>
        <v>59360.89966</v>
      </c>
      <c r="AG23" s="12"/>
    </row>
    <row r="24" ht="14.25" hidden="1" customHeight="1" outlineLevel="1">
      <c r="B24" s="7" t="s">
        <v>17</v>
      </c>
      <c r="C24" s="12" t="str">
        <f>IF(GDP!B19="","",GDP!B19-'External Cost'!C1256)</f>
        <v/>
      </c>
      <c r="D24" s="12" t="str">
        <f>IF(GDP!C19="","",GDP!C19-'External Cost'!D1256)</f>
        <v/>
      </c>
      <c r="E24" s="12" t="str">
        <f>IF(GDP!D19="","",GDP!D19-'External Cost'!E1256)</f>
        <v/>
      </c>
      <c r="F24" s="12" t="str">
        <f>IF(GDP!E19="","",GDP!E19-'External Cost'!F1256)</f>
        <v/>
      </c>
      <c r="G24" s="12" t="str">
        <f>IF(GDP!F19="","",GDP!F19-'External Cost'!G1256)</f>
        <v/>
      </c>
      <c r="H24" s="12">
        <f>IF(GDP!G19="","",GDP!G19-'External Cost'!H1256)</f>
        <v>-69419.11533</v>
      </c>
      <c r="I24" s="12">
        <f>IF(GDP!H19="","",GDP!H19-'External Cost'!I1256)</f>
        <v>-67006.28786</v>
      </c>
      <c r="J24" s="12">
        <f>IF(GDP!I19="","",GDP!I19-'External Cost'!J1256)</f>
        <v>-61909.35422</v>
      </c>
      <c r="K24" s="12">
        <f>IF(GDP!J19="","",GDP!J19-'External Cost'!K1256)</f>
        <v>-55157.413</v>
      </c>
      <c r="L24" s="12">
        <f>IF(GDP!K19="","",GDP!K19-'External Cost'!L1256)</f>
        <v>-49996.96958</v>
      </c>
      <c r="M24" s="12">
        <f>IF(GDP!L19="","",GDP!L19-'External Cost'!M1256)</f>
        <v>-33738.14223</v>
      </c>
      <c r="N24" s="12">
        <f>IF(GDP!M19="","",GDP!M19-'External Cost'!N1256)</f>
        <v>-20675.44291</v>
      </c>
      <c r="O24" s="12">
        <f>IF(GDP!N19="","",GDP!N19-'External Cost'!O1256)</f>
        <v>4282.63543</v>
      </c>
      <c r="P24" s="12">
        <f>IF(GDP!O19="","",GDP!O19-'External Cost'!P1256)</f>
        <v>5118.32603</v>
      </c>
      <c r="Q24" s="12">
        <f>IF(GDP!P19="","",GDP!P19-'External Cost'!Q1256)</f>
        <v>22154.04985</v>
      </c>
      <c r="R24" s="12">
        <f>IF(GDP!Q19="","",GDP!Q19-'External Cost'!R1256)</f>
        <v>39964.47787</v>
      </c>
      <c r="S24" s="12">
        <f>IF(GDP!R19="","",GDP!R19-'External Cost'!S1256)</f>
        <v>43231.57485</v>
      </c>
      <c r="T24" s="12">
        <f>IF(GDP!S19="","",GDP!S19-'External Cost'!T1256)</f>
        <v>54574.02109</v>
      </c>
      <c r="U24" s="12">
        <f>IF(GDP!T19="","",GDP!T19-'External Cost'!U1256)</f>
        <v>62362.31512</v>
      </c>
      <c r="V24" s="12">
        <f>IF(GDP!U19="","",GDP!U19-'External Cost'!V1256)</f>
        <v>45630.21794</v>
      </c>
      <c r="W24" s="12">
        <f>IF(GDP!V19="","",GDP!V19-'External Cost'!W1256)</f>
        <v>50735.82398</v>
      </c>
      <c r="X24" s="12">
        <f>IF(GDP!W19="","",GDP!W19-'External Cost'!X1256)</f>
        <v>51423.67549</v>
      </c>
      <c r="Y24" s="12">
        <f>IF(GDP!X19="","",GDP!X19-'External Cost'!Y1256)</f>
        <v>50124.18801</v>
      </c>
      <c r="Z24" s="12">
        <f>IF(GDP!Y19="","",GDP!Y19-'External Cost'!Z1256)</f>
        <v>52019.20397</v>
      </c>
      <c r="AA24" s="12">
        <f>IF(GDP!Z19="","",GDP!Z19-'External Cost'!AA1256)</f>
        <v>59758.37692</v>
      </c>
      <c r="AB24" s="12">
        <f>IF(GDP!AA19="","",GDP!AA19-'External Cost'!AB1256)</f>
        <v>64987.54026</v>
      </c>
      <c r="AC24" s="12">
        <f>IF(GDP!AB19="","",GDP!AB19-'External Cost'!AC1256)</f>
        <v>69908.56346</v>
      </c>
      <c r="AD24" s="12">
        <f>IF(GDP!AC19="","",GDP!AC19-'External Cost'!AD1256)</f>
        <v>81340.06939</v>
      </c>
      <c r="AE24" s="12">
        <f>IF(GDP!AD19="","",GDP!AD19-'External Cost'!AE1256)</f>
        <v>93544.60299</v>
      </c>
      <c r="AF24" s="12">
        <f>IF(GDP!AE19="","",GDP!AE19-'External Cost'!AF1256)</f>
        <v>105190.8271</v>
      </c>
      <c r="AG24" s="12"/>
    </row>
    <row r="25" ht="14.25" hidden="1" customHeight="1" outlineLevel="1">
      <c r="B25" s="7" t="s">
        <v>23</v>
      </c>
      <c r="C25" s="12" t="str">
        <f>IF(GDP!B20="","",GDP!B20-'External Cost'!C1257)</f>
        <v/>
      </c>
      <c r="D25" s="12" t="str">
        <f>IF(GDP!C20="","",GDP!C20-'External Cost'!D1257)</f>
        <v/>
      </c>
      <c r="E25" s="12" t="str">
        <f>IF(GDP!D20="","",GDP!D20-'External Cost'!E1257)</f>
        <v/>
      </c>
      <c r="F25" s="12" t="str">
        <f>IF(GDP!E20="","",GDP!E20-'External Cost'!F1257)</f>
        <v/>
      </c>
      <c r="G25" s="12" t="str">
        <f>IF(GDP!F20="","",GDP!F20-'External Cost'!G1257)</f>
        <v/>
      </c>
      <c r="H25" s="12">
        <f>IF(GDP!G20="","",GDP!G20-'External Cost'!H1257)</f>
        <v>1998.62298</v>
      </c>
      <c r="I25" s="12">
        <f>IF(GDP!H20="","",GDP!H20-'External Cost'!I1257)</f>
        <v>2167.20732</v>
      </c>
      <c r="J25" s="12">
        <f>IF(GDP!I20="","",GDP!I20-'External Cost'!J1257)</f>
        <v>2468.66809</v>
      </c>
      <c r="K25" s="12">
        <f>IF(GDP!J20="","",GDP!J20-'External Cost'!K1257)</f>
        <v>2729.24934</v>
      </c>
      <c r="L25" s="12">
        <f>IF(GDP!K20="","",GDP!K20-'External Cost'!L1257)</f>
        <v>3029.49188</v>
      </c>
      <c r="M25" s="12">
        <f>IF(GDP!L20="","",GDP!L20-'External Cost'!M1257)</f>
        <v>3613.52757</v>
      </c>
      <c r="N25" s="12">
        <f>IF(GDP!M20="","",GDP!M20-'External Cost'!N1257)</f>
        <v>3724.14021</v>
      </c>
      <c r="O25" s="12">
        <f>IF(GDP!N20="","",GDP!N20-'External Cost'!O1257)</f>
        <v>3893.79077</v>
      </c>
      <c r="P25" s="12">
        <f>IF(GDP!O20="","",GDP!O20-'External Cost'!P1257)</f>
        <v>3976.69378</v>
      </c>
      <c r="Q25" s="12">
        <f>IF(GDP!P20="","",GDP!P20-'External Cost'!Q1257)</f>
        <v>4022.45073</v>
      </c>
      <c r="R25" s="12">
        <f>IF(GDP!Q20="","",GDP!Q20-'External Cost'!R1257)</f>
        <v>4147.26345</v>
      </c>
      <c r="S25" s="12">
        <f>IF(GDP!R20="","",GDP!R20-'External Cost'!S1257)</f>
        <v>4384.65984</v>
      </c>
      <c r="T25" s="12">
        <f>IF(GDP!S20="","",GDP!S20-'External Cost'!T1257)</f>
        <v>4746.01722</v>
      </c>
      <c r="U25" s="12">
        <f>IF(GDP!T20="","",GDP!T20-'External Cost'!U1257)</f>
        <v>5257.82811</v>
      </c>
      <c r="V25" s="12">
        <f>IF(GDP!U20="","",GDP!U20-'External Cost'!V1257)</f>
        <v>5449.09467</v>
      </c>
      <c r="W25" s="12">
        <f>IF(GDP!V20="","",GDP!V20-'External Cost'!W1257)</f>
        <v>5929.56585</v>
      </c>
      <c r="X25" s="12">
        <f>IF(GDP!W20="","",GDP!W20-'External Cost'!X1257)</f>
        <v>6107.47314</v>
      </c>
      <c r="Y25" s="12">
        <f>IF(GDP!X20="","",GDP!X20-'External Cost'!Y1257)</f>
        <v>6303.15673</v>
      </c>
      <c r="Z25" s="12">
        <f>IF(GDP!Y20="","",GDP!Y20-'External Cost'!Z1257)</f>
        <v>7213.2913</v>
      </c>
      <c r="AA25" s="12">
        <f>IF(GDP!Z20="","",GDP!Z20-'External Cost'!AA1257)</f>
        <v>7935.23897</v>
      </c>
      <c r="AB25" s="12">
        <f>IF(GDP!AA20="","",GDP!AA20-'External Cost'!AB1257)</f>
        <v>9453.94062</v>
      </c>
      <c r="AC25" s="12">
        <f>IF(GDP!AB20="","",GDP!AB20-'External Cost'!AC1257)</f>
        <v>10048.18348</v>
      </c>
      <c r="AD25" s="12">
        <f>IF(GDP!AC20="","",GDP!AC20-'External Cost'!AD1257)</f>
        <v>11495.91952</v>
      </c>
      <c r="AE25" s="12">
        <f>IF(GDP!AD20="","",GDP!AD20-'External Cost'!AE1257)</f>
        <v>12513.52683</v>
      </c>
      <c r="AF25" s="12">
        <f>IF(GDP!AE20="","",GDP!AE20-'External Cost'!AF1257)</f>
        <v>13593.29228</v>
      </c>
      <c r="AG25" s="12"/>
    </row>
    <row r="26" ht="14.25" hidden="1" customHeight="1" outlineLevel="1">
      <c r="B26" s="7" t="s">
        <v>24</v>
      </c>
      <c r="C26" s="12" t="str">
        <f>IF(GDP!B21="","",GDP!B21-'External Cost'!C1258)</f>
        <v/>
      </c>
      <c r="D26" s="12" t="str">
        <f>IF(GDP!C21="","",GDP!C21-'External Cost'!D1258)</f>
        <v/>
      </c>
      <c r="E26" s="12" t="str">
        <f>IF(GDP!D21="","",GDP!D21-'External Cost'!E1258)</f>
        <v/>
      </c>
      <c r="F26" s="12" t="str">
        <f>IF(GDP!E21="","",GDP!E21-'External Cost'!F1258)</f>
        <v/>
      </c>
      <c r="G26" s="12" t="str">
        <f>IF(GDP!F21="","",GDP!F21-'External Cost'!G1258)</f>
        <v/>
      </c>
      <c r="H26" s="12">
        <f>IF(GDP!G21="","",GDP!G21-'External Cost'!H1258)</f>
        <v>210160.9355</v>
      </c>
      <c r="I26" s="12">
        <f>IF(GDP!H21="","",GDP!H21-'External Cost'!I1258)</f>
        <v>224113.3807</v>
      </c>
      <c r="J26" s="12">
        <f>IF(GDP!I21="","",GDP!I21-'External Cost'!J1258)</f>
        <v>246191.1611</v>
      </c>
      <c r="K26" s="12">
        <f>IF(GDP!J21="","",GDP!J21-'External Cost'!K1258)</f>
        <v>276231.9235</v>
      </c>
      <c r="L26" s="12">
        <f>IF(GDP!K21="","",GDP!K21-'External Cost'!L1258)</f>
        <v>307795.5459</v>
      </c>
      <c r="M26" s="12">
        <f>IF(GDP!L21="","",GDP!L21-'External Cost'!M1258)</f>
        <v>347152.6936</v>
      </c>
      <c r="N26" s="12">
        <f>IF(GDP!M21="","",GDP!M21-'External Cost'!N1258)</f>
        <v>379402.0011</v>
      </c>
      <c r="O26" s="12">
        <f>IF(GDP!N21="","",GDP!N21-'External Cost'!O1258)</f>
        <v>402467.8282</v>
      </c>
      <c r="P26" s="12">
        <f>IF(GDP!O21="","",GDP!O21-'External Cost'!P1258)</f>
        <v>416442.6654</v>
      </c>
      <c r="Q26" s="12">
        <f>IF(GDP!P21="","",GDP!P21-'External Cost'!Q1258)</f>
        <v>434440.0527</v>
      </c>
      <c r="R26" s="12">
        <f>IF(GDP!Q21="","",GDP!Q21-'External Cost'!R1258)</f>
        <v>458006.1443</v>
      </c>
      <c r="S26" s="12">
        <f>IF(GDP!R21="","",GDP!R21-'External Cost'!S1258)</f>
        <v>492349.1671</v>
      </c>
      <c r="T26" s="12">
        <f>IF(GDP!S21="","",GDP!S21-'External Cost'!T1258)</f>
        <v>529490.6343</v>
      </c>
      <c r="U26" s="12">
        <f>IF(GDP!T21="","",GDP!T21-'External Cost'!U1258)</f>
        <v>561807.7965</v>
      </c>
      <c r="V26" s="12">
        <f>IF(GDP!U21="","",GDP!U21-'External Cost'!V1258)</f>
        <v>545720.1683</v>
      </c>
      <c r="W26" s="12">
        <f>IF(GDP!V21="","",GDP!V21-'External Cost'!W1258)</f>
        <v>560498.7265</v>
      </c>
      <c r="X26" s="12">
        <f>IF(GDP!W21="","",GDP!W21-'External Cost'!X1258)</f>
        <v>575752.8853</v>
      </c>
      <c r="Y26" s="12">
        <f>IF(GDP!X21="","",GDP!X21-'External Cost'!Y1258)</f>
        <v>581919.5962</v>
      </c>
      <c r="Z26" s="12">
        <f>IF(GDP!Y21="","",GDP!Y21-'External Cost'!Z1258)</f>
        <v>591435.8507</v>
      </c>
      <c r="AA26" s="12">
        <f>IF(GDP!Z21="","",GDP!Z21-'External Cost'!AA1258)</f>
        <v>604891.8301</v>
      </c>
      <c r="AB26" s="12">
        <f>IF(GDP!AA21="","",GDP!AA21-'External Cost'!AB1258)</f>
        <v>622664.7211</v>
      </c>
      <c r="AC26" s="12">
        <f>IF(GDP!AB21="","",GDP!AB21-'External Cost'!AC1258)</f>
        <v>642827.3963</v>
      </c>
      <c r="AD26" s="12">
        <f>IF(GDP!AC21="","",GDP!AC21-'External Cost'!AD1258)</f>
        <v>673829.3655</v>
      </c>
      <c r="AE26" s="12">
        <f>IF(GDP!AD21="","",GDP!AD21-'External Cost'!AE1258)</f>
        <v>711733.1488</v>
      </c>
      <c r="AF26" s="12">
        <f>IF(GDP!AE21="","",GDP!AE21-'External Cost'!AF1258)</f>
        <v>753641.8486</v>
      </c>
      <c r="AG26" s="12"/>
    </row>
    <row r="27" ht="14.25" hidden="1" customHeight="1" outlineLevel="1">
      <c r="B27" s="7" t="s">
        <v>5</v>
      </c>
      <c r="C27" s="12" t="str">
        <f>IF(GDP!B22="","",GDP!B22-'External Cost'!C1259)</f>
        <v/>
      </c>
      <c r="D27" s="12" t="str">
        <f>IF(GDP!C22="","",GDP!C22-'External Cost'!D1259)</f>
        <v/>
      </c>
      <c r="E27" s="12" t="str">
        <f>IF(GDP!D22="","",GDP!D22-'External Cost'!E1259)</f>
        <v/>
      </c>
      <c r="F27" s="12" t="str">
        <f>IF(GDP!E22="","",GDP!E22-'External Cost'!F1259)</f>
        <v/>
      </c>
      <c r="G27" s="12" t="str">
        <f>IF(GDP!F22="","",GDP!F22-'External Cost'!G1259)</f>
        <v/>
      </c>
      <c r="H27" s="12">
        <f>IF(GDP!G22="","",GDP!G22-'External Cost'!H1259)</f>
        <v>140542.9877</v>
      </c>
      <c r="I27" s="12">
        <f>IF(GDP!H22="","",GDP!H22-'External Cost'!I1259)</f>
        <v>142001.8867</v>
      </c>
      <c r="J27" s="12">
        <f>IF(GDP!I22="","",GDP!I22-'External Cost'!J1259)</f>
        <v>145135.3845</v>
      </c>
      <c r="K27" s="12">
        <f>IF(GDP!J22="","",GDP!J22-'External Cost'!K1259)</f>
        <v>152050.7444</v>
      </c>
      <c r="L27" s="12">
        <f>IF(GDP!K22="","",GDP!K22-'External Cost'!L1259)</f>
        <v>162265.9413</v>
      </c>
      <c r="M27" s="12">
        <f>IF(GDP!L22="","",GDP!L22-'External Cost'!M1259)</f>
        <v>172066.0132</v>
      </c>
      <c r="N27" s="12">
        <f>IF(GDP!M22="","",GDP!M22-'External Cost'!N1259)</f>
        <v>177980.8092</v>
      </c>
      <c r="O27" s="12">
        <f>IF(GDP!N22="","",GDP!N22-'External Cost'!O1259)</f>
        <v>183684.1368</v>
      </c>
      <c r="P27" s="12">
        <f>IF(GDP!O22="","",GDP!O22-'External Cost'!P1259)</f>
        <v>187158.6692</v>
      </c>
      <c r="Q27" s="12">
        <f>IF(GDP!P22="","",GDP!P22-'External Cost'!Q1259)</f>
        <v>198775.648</v>
      </c>
      <c r="R27" s="12">
        <f>IF(GDP!Q22="","",GDP!Q22-'External Cost'!R1259)</f>
        <v>210203.853</v>
      </c>
      <c r="S27" s="12">
        <f>IF(GDP!R22="","",GDP!R22-'External Cost'!S1259)</f>
        <v>224551.9929</v>
      </c>
      <c r="T27" s="12">
        <f>IF(GDP!S22="","",GDP!S22-'External Cost'!T1259)</f>
        <v>242043.4631</v>
      </c>
      <c r="U27" s="12">
        <f>IF(GDP!T22="","",GDP!T22-'External Cost'!U1259)</f>
        <v>253456.3564</v>
      </c>
      <c r="V27" s="12">
        <f>IF(GDP!U22="","",GDP!U22-'External Cost'!V1259)</f>
        <v>250312.3574</v>
      </c>
      <c r="W27" s="12">
        <f>IF(GDP!V22="","",GDP!V22-'External Cost'!W1259)</f>
        <v>257506.9324</v>
      </c>
      <c r="X27" s="12">
        <f>IF(GDP!W22="","",GDP!W22-'External Cost'!X1259)</f>
        <v>273117.8099</v>
      </c>
      <c r="Y27" s="12">
        <f>IF(GDP!X22="","",GDP!X22-'External Cost'!Y1259)</f>
        <v>282426.8539</v>
      </c>
      <c r="Z27" s="12">
        <f>IF(GDP!Y22="","",GDP!Y22-'External Cost'!Z1259)</f>
        <v>287938.3905</v>
      </c>
      <c r="AA27" s="12">
        <f>IF(GDP!Z22="","",GDP!Z22-'External Cost'!AA1259)</f>
        <v>298566.8135</v>
      </c>
      <c r="AB27" s="12">
        <f>IF(GDP!AA22="","",GDP!AA22-'External Cost'!AB1259)</f>
        <v>309902.7025</v>
      </c>
      <c r="AC27" s="12">
        <f>IF(GDP!AB22="","",GDP!AB22-'External Cost'!AC1259)</f>
        <v>323921.5327</v>
      </c>
      <c r="AD27" s="12">
        <f>IF(GDP!AC22="","",GDP!AC22-'External Cost'!AD1259)</f>
        <v>336246.8983</v>
      </c>
      <c r="AE27" s="12">
        <f>IF(GDP!AD22="","",GDP!AD22-'External Cost'!AE1259)</f>
        <v>354099.6898</v>
      </c>
      <c r="AF27" s="12">
        <f>IF(GDP!AE22="","",GDP!AE22-'External Cost'!AF1259)</f>
        <v>366809.0261</v>
      </c>
      <c r="AG27" s="12"/>
    </row>
    <row r="28" ht="14.25" hidden="1" customHeight="1" outlineLevel="1">
      <c r="B28" s="7" t="s">
        <v>26</v>
      </c>
      <c r="C28" s="12" t="str">
        <f>IF(GDP!B23="","",GDP!B23-'External Cost'!C1260)</f>
        <v/>
      </c>
      <c r="D28" s="12" t="str">
        <f>IF(GDP!C23="","",GDP!C23-'External Cost'!D1260)</f>
        <v/>
      </c>
      <c r="E28" s="12" t="str">
        <f>IF(GDP!D23="","",GDP!D23-'External Cost'!E1260)</f>
        <v/>
      </c>
      <c r="F28" s="12" t="str">
        <f>IF(GDP!E23="","",GDP!E23-'External Cost'!F1260)</f>
        <v/>
      </c>
      <c r="G28" s="12" t="str">
        <f>IF(GDP!F23="","",GDP!F23-'External Cost'!G1260)</f>
        <v/>
      </c>
      <c r="H28" s="12">
        <f>IF(GDP!G23="","",GDP!G23-'External Cost'!H1260)</f>
        <v>-160434.7487</v>
      </c>
      <c r="I28" s="12">
        <f>IF(GDP!H23="","",GDP!H23-'External Cost'!I1260)</f>
        <v>-142379.6674</v>
      </c>
      <c r="J28" s="12">
        <f>IF(GDP!I23="","",GDP!I23-'External Cost'!J1260)</f>
        <v>-108385.0885</v>
      </c>
      <c r="K28" s="12">
        <f>IF(GDP!J23="","",GDP!J23-'External Cost'!K1260)</f>
        <v>-70675.55817</v>
      </c>
      <c r="L28" s="12">
        <f>IF(GDP!K23="","",GDP!K23-'External Cost'!L1260)</f>
        <v>-52680.55277</v>
      </c>
      <c r="M28" s="12">
        <f>IF(GDP!L23="","",GDP!L23-'External Cost'!M1260)</f>
        <v>-5477.70529</v>
      </c>
      <c r="N28" s="12">
        <f>IF(GDP!M23="","",GDP!M23-'External Cost'!N1260)</f>
        <v>27497.30028</v>
      </c>
      <c r="O28" s="12">
        <f>IF(GDP!N23="","",GDP!N23-'External Cost'!O1260)</f>
        <v>31757.56247</v>
      </c>
      <c r="P28" s="12">
        <f>IF(GDP!O23="","",GDP!O23-'External Cost'!P1260)</f>
        <v>14775.58598</v>
      </c>
      <c r="Q28" s="12">
        <f>IF(GDP!P23="","",GDP!P23-'External Cost'!Q1260)</f>
        <v>30683.05693</v>
      </c>
      <c r="R28" s="12">
        <f>IF(GDP!Q23="","",GDP!Q23-'External Cost'!R1260)</f>
        <v>70834.02393</v>
      </c>
      <c r="S28" s="12">
        <f>IF(GDP!R23="","",GDP!R23-'External Cost'!S1260)</f>
        <v>91462.13459</v>
      </c>
      <c r="T28" s="12">
        <f>IF(GDP!S23="","",GDP!S23-'External Cost'!T1260)</f>
        <v>135642.1273</v>
      </c>
      <c r="U28" s="12">
        <f>IF(GDP!T23="","",GDP!T23-'External Cost'!U1260)</f>
        <v>200491.6412</v>
      </c>
      <c r="V28" s="12">
        <f>IF(GDP!U23="","",GDP!U23-'External Cost'!V1260)</f>
        <v>162898.7162</v>
      </c>
      <c r="W28" s="12">
        <f>IF(GDP!V23="","",GDP!V23-'External Cost'!W1260)</f>
        <v>200717.094</v>
      </c>
      <c r="X28" s="12">
        <f>IF(GDP!W23="","",GDP!W23-'External Cost'!X1260)</f>
        <v>223487.8336</v>
      </c>
      <c r="Y28" s="12">
        <f>IF(GDP!X23="","",GDP!X23-'External Cost'!Y1260)</f>
        <v>236068.5397</v>
      </c>
      <c r="Z28" s="12">
        <f>IF(GDP!Y23="","",GDP!Y23-'External Cost'!Z1260)</f>
        <v>245579.6248</v>
      </c>
      <c r="AA28" s="12">
        <f>IF(GDP!Z23="","",GDP!Z23-'External Cost'!AA1260)</f>
        <v>268117.131</v>
      </c>
      <c r="AB28" s="12">
        <f>IF(GDP!AA23="","",GDP!AA23-'External Cost'!AB1260)</f>
        <v>290832.108</v>
      </c>
      <c r="AC28" s="12">
        <f>IF(GDP!AB23="","",GDP!AB23-'External Cost'!AC1260)</f>
        <v>290614.6859</v>
      </c>
      <c r="AD28" s="12">
        <f>IF(GDP!AC23="","",GDP!AC23-'External Cost'!AD1260)</f>
        <v>327208.1362</v>
      </c>
      <c r="AE28" s="12">
        <f>IF(GDP!AD23="","",GDP!AD23-'External Cost'!AE1260)</f>
        <v>359778.4814</v>
      </c>
      <c r="AF28" s="12">
        <f>IF(GDP!AE23="","",GDP!AE23-'External Cost'!AF1260)</f>
        <v>403971.1684</v>
      </c>
      <c r="AG28" s="12"/>
    </row>
    <row r="29" ht="14.25" hidden="1" customHeight="1" outlineLevel="1">
      <c r="B29" s="7" t="s">
        <v>27</v>
      </c>
      <c r="C29" s="12" t="str">
        <f>IF(GDP!B24="","",GDP!B24-'External Cost'!C1261)</f>
        <v/>
      </c>
      <c r="D29" s="12" t="str">
        <f>IF(GDP!C24="","",GDP!C24-'External Cost'!D1261)</f>
        <v/>
      </c>
      <c r="E29" s="12" t="str">
        <f>IF(GDP!D24="","",GDP!D24-'External Cost'!E1261)</f>
        <v/>
      </c>
      <c r="F29" s="12" t="str">
        <f>IF(GDP!E24="","",GDP!E24-'External Cost'!F1261)</f>
        <v/>
      </c>
      <c r="G29" s="12" t="str">
        <f>IF(GDP!F24="","",GDP!F24-'External Cost'!G1261)</f>
        <v/>
      </c>
      <c r="H29" s="12">
        <f>IF(GDP!G24="","",GDP!G24-'External Cost'!H1261)</f>
        <v>5248.41426</v>
      </c>
      <c r="I29" s="12">
        <f>IF(GDP!H24="","",GDP!H24-'External Cost'!I1261)</f>
        <v>29655.06366</v>
      </c>
      <c r="J29" s="12">
        <f>IF(GDP!I24="","",GDP!I24-'External Cost'!J1261)</f>
        <v>33448.00611</v>
      </c>
      <c r="K29" s="12">
        <f>IF(GDP!J24="","",GDP!J24-'External Cost'!K1261)</f>
        <v>25373.81023</v>
      </c>
      <c r="L29" s="12">
        <f>IF(GDP!K24="","",GDP!K24-'External Cost'!L1261)</f>
        <v>41878.94067</v>
      </c>
      <c r="M29" s="12">
        <f>IF(GDP!L24="","",GDP!L24-'External Cost'!M1261)</f>
        <v>65619.45608</v>
      </c>
      <c r="N29" s="12">
        <f>IF(GDP!M24="","",GDP!M24-'External Cost'!N1261)</f>
        <v>72968.20116</v>
      </c>
      <c r="O29" s="12">
        <f>IF(GDP!N24="","",GDP!N24-'External Cost'!O1261)</f>
        <v>78836.40278</v>
      </c>
      <c r="P29" s="12">
        <f>IF(GDP!O24="","",GDP!O24-'External Cost'!P1261)</f>
        <v>89712.01817</v>
      </c>
      <c r="Q29" s="12">
        <f>IF(GDP!P24="","",GDP!P24-'External Cost'!Q1261)</f>
        <v>95752.29646</v>
      </c>
      <c r="R29" s="12">
        <f>IF(GDP!Q24="","",GDP!Q24-'External Cost'!R1261)</f>
        <v>101852.6203</v>
      </c>
      <c r="S29" s="12">
        <f>IF(GDP!R24="","",GDP!R24-'External Cost'!S1261)</f>
        <v>113155.0487</v>
      </c>
      <c r="T29" s="12">
        <f>IF(GDP!S24="","",GDP!S24-'External Cost'!T1261)</f>
        <v>125372.1142</v>
      </c>
      <c r="U29" s="12">
        <f>IF(GDP!T24="","",GDP!T24-'External Cost'!U1261)</f>
        <v>132361.001</v>
      </c>
      <c r="V29" s="12">
        <f>IF(GDP!U24="","",GDP!U24-'External Cost'!V1261)</f>
        <v>131666.9867</v>
      </c>
      <c r="W29" s="12">
        <f>IF(GDP!V24="","",GDP!V24-'External Cost'!W1261)</f>
        <v>137669.3525</v>
      </c>
      <c r="X29" s="12">
        <f>IF(GDP!W24="","",GDP!W24-'External Cost'!X1261)</f>
        <v>133752.7085</v>
      </c>
      <c r="Y29" s="12">
        <f>IF(GDP!X24="","",GDP!X24-'External Cost'!Y1261)</f>
        <v>128826.1103</v>
      </c>
      <c r="Z29" s="12">
        <f>IF(GDP!Y24="","",GDP!Y24-'External Cost'!Z1261)</f>
        <v>133615.1471</v>
      </c>
      <c r="AA29" s="12">
        <f>IF(GDP!Z24="","",GDP!Z24-'External Cost'!AA1261)</f>
        <v>137631.8529</v>
      </c>
      <c r="AB29" s="12">
        <f>IF(GDP!AA24="","",GDP!AA24-'External Cost'!AB1261)</f>
        <v>143500.2413</v>
      </c>
      <c r="AC29" s="12">
        <f>IF(GDP!AB24="","",GDP!AB24-'External Cost'!AC1261)</f>
        <v>150169.5155</v>
      </c>
      <c r="AD29" s="12">
        <f>IF(GDP!AC24="","",GDP!AC24-'External Cost'!AD1261)</f>
        <v>157898.2506</v>
      </c>
      <c r="AE29" s="12">
        <f>IF(GDP!AD24="","",GDP!AD24-'External Cost'!AE1261)</f>
        <v>169406.6774</v>
      </c>
      <c r="AF29" s="12">
        <f>IF(GDP!AE24="","",GDP!AE24-'External Cost'!AF1261)</f>
        <v>179069.8375</v>
      </c>
      <c r="AG29" s="12"/>
    </row>
    <row r="30" ht="14.25" hidden="1" customHeight="1" outlineLevel="1">
      <c r="B30" s="7" t="s">
        <v>28</v>
      </c>
      <c r="C30" s="12" t="str">
        <f>IF(GDP!B25="","",GDP!B25-'External Cost'!C1262)</f>
        <v/>
      </c>
      <c r="D30" s="12" t="str">
        <f>IF(GDP!C25="","",GDP!C25-'External Cost'!D1262)</f>
        <v/>
      </c>
      <c r="E30" s="12" t="str">
        <f>IF(GDP!D25="","",GDP!D25-'External Cost'!E1262)</f>
        <v/>
      </c>
      <c r="F30" s="12" t="str">
        <f>IF(GDP!E25="","",GDP!E25-'External Cost'!F1262)</f>
        <v/>
      </c>
      <c r="G30" s="12" t="str">
        <f>IF(GDP!F25="","",GDP!F25-'External Cost'!G1262)</f>
        <v/>
      </c>
      <c r="H30" s="12">
        <f>IF(GDP!G25="","",GDP!G25-'External Cost'!H1262)</f>
        <v>-100470.0145</v>
      </c>
      <c r="I30" s="12">
        <f>IF(GDP!H25="","",GDP!H25-'External Cost'!I1262)</f>
        <v>-115956.9201</v>
      </c>
      <c r="J30" s="12">
        <f>IF(GDP!I25="","",GDP!I25-'External Cost'!J1262)</f>
        <v>-112847.8644</v>
      </c>
      <c r="K30" s="12">
        <f>IF(GDP!J25="","",GDP!J25-'External Cost'!K1262)</f>
        <v>-87569.57885</v>
      </c>
      <c r="L30" s="12">
        <f>IF(GDP!K25="","",GDP!K25-'External Cost'!L1262)</f>
        <v>-77873.45396</v>
      </c>
      <c r="M30" s="12">
        <f>IF(GDP!L25="","",GDP!L25-'External Cost'!M1262)</f>
        <v>-67491.4476</v>
      </c>
      <c r="N30" s="12">
        <f>IF(GDP!M25="","",GDP!M25-'External Cost'!N1262)</f>
        <v>-57515.13747</v>
      </c>
      <c r="O30" s="12">
        <f>IF(GDP!N25="","",GDP!N25-'External Cost'!O1262)</f>
        <v>-56090.90681</v>
      </c>
      <c r="P30" s="12">
        <f>IF(GDP!O25="","",GDP!O25-'External Cost'!P1262)</f>
        <v>-65838.54996</v>
      </c>
      <c r="Q30" s="12">
        <f>IF(GDP!P25="","",GDP!P25-'External Cost'!Q1262)</f>
        <v>-60973.05577</v>
      </c>
      <c r="R30" s="12">
        <f>IF(GDP!Q25="","",GDP!Q25-'External Cost'!R1262)</f>
        <v>-46136.01167</v>
      </c>
      <c r="S30" s="12">
        <f>IF(GDP!R25="","",GDP!R25-'External Cost'!S1262)</f>
        <v>-29407.92383</v>
      </c>
      <c r="T30" s="12">
        <f>IF(GDP!S25="","",GDP!S25-'External Cost'!T1262)</f>
        <v>10151.88988</v>
      </c>
      <c r="U30" s="12">
        <f>IF(GDP!T25="","",GDP!T25-'External Cost'!U1262)</f>
        <v>23429.20727</v>
      </c>
      <c r="V30" s="12">
        <f>IF(GDP!U25="","",GDP!U25-'External Cost'!V1262)</f>
        <v>14966.07602</v>
      </c>
      <c r="W30" s="12">
        <f>IF(GDP!V25="","",GDP!V25-'External Cost'!W1262)</f>
        <v>20720.73964</v>
      </c>
      <c r="X30" s="12">
        <f>IF(GDP!W25="","",GDP!W25-'External Cost'!X1262)</f>
        <v>31464.12211</v>
      </c>
      <c r="Y30" s="12">
        <f>IF(GDP!X25="","",GDP!X25-'External Cost'!Y1262)</f>
        <v>36013.12986</v>
      </c>
      <c r="Z30" s="12">
        <f>IF(GDP!Y25="","",GDP!Y25-'External Cost'!Z1262)</f>
        <v>55059.91604</v>
      </c>
      <c r="AA30" s="12">
        <f>IF(GDP!Z25="","",GDP!Z25-'External Cost'!AA1262)</f>
        <v>64074.57538</v>
      </c>
      <c r="AB30" s="12">
        <f>IF(GDP!AA25="","",GDP!AA25-'External Cost'!AB1262)</f>
        <v>76832.88295</v>
      </c>
      <c r="AC30" s="12">
        <f>IF(GDP!AB25="","",GDP!AB25-'External Cost'!AC1262)</f>
        <v>91113.22329</v>
      </c>
      <c r="AD30" s="12">
        <f>IF(GDP!AC25="","",GDP!AC25-'External Cost'!AD1262)</f>
        <v>109361.9164</v>
      </c>
      <c r="AE30" s="12">
        <f>IF(GDP!AD25="","",GDP!AD25-'External Cost'!AE1262)</f>
        <v>125564.7641</v>
      </c>
      <c r="AF30" s="12">
        <f>IF(GDP!AE25="","",GDP!AE25-'External Cost'!AF1262)</f>
        <v>142775.2971</v>
      </c>
      <c r="AG30" s="12"/>
    </row>
    <row r="31" ht="14.25" hidden="1" customHeight="1" outlineLevel="1">
      <c r="B31" s="7" t="s">
        <v>30</v>
      </c>
      <c r="C31" s="12" t="str">
        <f>IF(GDP!B26="","",GDP!B26-'External Cost'!C1263)</f>
        <v/>
      </c>
      <c r="D31" s="12" t="str">
        <f>IF(GDP!C26="","",GDP!C26-'External Cost'!D1263)</f>
        <v/>
      </c>
      <c r="E31" s="12" t="str">
        <f>IF(GDP!D26="","",GDP!D26-'External Cost'!E1263)</f>
        <v/>
      </c>
      <c r="F31" s="12" t="str">
        <f>IF(GDP!E26="","",GDP!E26-'External Cost'!F1263)</f>
        <v/>
      </c>
      <c r="G31" s="12" t="str">
        <f>IF(GDP!F26="","",GDP!F26-'External Cost'!G1263)</f>
        <v/>
      </c>
      <c r="H31" s="12">
        <f>IF(GDP!G26="","",GDP!G26-'External Cost'!H1263)</f>
        <v>-14758.90185</v>
      </c>
      <c r="I31" s="12">
        <f>IF(GDP!H26="","",GDP!H26-'External Cost'!I1263)</f>
        <v>-13148.09806</v>
      </c>
      <c r="J31" s="12">
        <f>IF(GDP!I26="","",GDP!I26-'External Cost'!J1263)</f>
        <v>-12217.16117</v>
      </c>
      <c r="K31" s="12">
        <f>IF(GDP!J26="","",GDP!J26-'External Cost'!K1263)</f>
        <v>-9087.66583</v>
      </c>
      <c r="L31" s="12">
        <f>IF(GDP!K26="","",GDP!K26-'External Cost'!L1263)</f>
        <v>-5751.31201</v>
      </c>
      <c r="M31" s="12">
        <f>IF(GDP!L26="","",GDP!L26-'External Cost'!M1263)</f>
        <v>-4767.12964</v>
      </c>
      <c r="N31" s="12">
        <f>IF(GDP!M26="","",GDP!M26-'External Cost'!N1263)</f>
        <v>-2063.10943</v>
      </c>
      <c r="O31" s="12">
        <f>IF(GDP!N26="","",GDP!N26-'External Cost'!O1263)</f>
        <v>1200.03505</v>
      </c>
      <c r="P31" s="12">
        <f>IF(GDP!O26="","",GDP!O26-'External Cost'!P1263)</f>
        <v>2732.27951</v>
      </c>
      <c r="Q31" s="12">
        <f>IF(GDP!P26="","",GDP!P26-'External Cost'!Q1263)</f>
        <v>5448.57669</v>
      </c>
      <c r="R31" s="12">
        <f>IF(GDP!Q26="","",GDP!Q26-'External Cost'!R1263)</f>
        <v>6372.33296</v>
      </c>
      <c r="S31" s="12">
        <f>IF(GDP!R26="","",GDP!R26-'External Cost'!S1263)</f>
        <v>11890.20857</v>
      </c>
      <c r="T31" s="12">
        <f>IF(GDP!S26="","",GDP!S26-'External Cost'!T1263)</f>
        <v>14805.67035</v>
      </c>
      <c r="U31" s="12">
        <f>IF(GDP!T26="","",GDP!T26-'External Cost'!U1263)</f>
        <v>17821.5342</v>
      </c>
      <c r="V31" s="12">
        <f>IF(GDP!U26="","",GDP!U26-'External Cost'!V1263)</f>
        <v>18448.00851</v>
      </c>
      <c r="W31" s="12">
        <f>IF(GDP!V26="","",GDP!V26-'External Cost'!W1263)</f>
        <v>18696.52537</v>
      </c>
      <c r="X31" s="12">
        <f>IF(GDP!W26="","",GDP!W26-'External Cost'!X1263)</f>
        <v>19646.43929</v>
      </c>
      <c r="Y31" s="12">
        <f>IF(GDP!X26="","",GDP!X26-'External Cost'!Y1263)</f>
        <v>19467.66115</v>
      </c>
      <c r="Z31" s="12">
        <f>IF(GDP!Y26="","",GDP!Y26-'External Cost'!Z1263)</f>
        <v>19933.54612</v>
      </c>
      <c r="AA31" s="12">
        <f>IF(GDP!Z26="","",GDP!Z26-'External Cost'!AA1263)</f>
        <v>22598.46442</v>
      </c>
      <c r="AB31" s="12">
        <f>IF(GDP!AA26="","",GDP!AA26-'External Cost'!AB1263)</f>
        <v>23658.04494</v>
      </c>
      <c r="AC31" s="12">
        <f>IF(GDP!AB26="","",GDP!AB26-'External Cost'!AC1263)</f>
        <v>25298.09559</v>
      </c>
      <c r="AD31" s="12">
        <f>IF(GDP!AC26="","",GDP!AC26-'External Cost'!AD1263)</f>
        <v>28164.54442</v>
      </c>
      <c r="AE31" s="12">
        <f>IF(GDP!AD26="","",GDP!AD26-'External Cost'!AE1263)</f>
        <v>31784.42171</v>
      </c>
      <c r="AF31" s="12">
        <f>IF(GDP!AE26="","",GDP!AE26-'External Cost'!AF1263)</f>
        <v>35559.17183</v>
      </c>
      <c r="AG31" s="12"/>
    </row>
    <row r="32" ht="14.25" hidden="1" customHeight="1" outlineLevel="1">
      <c r="B32" s="7" t="s">
        <v>29</v>
      </c>
      <c r="C32" s="12" t="str">
        <f>IF(GDP!B27="","",GDP!B27-'External Cost'!C1264)</f>
        <v/>
      </c>
      <c r="D32" s="12" t="str">
        <f>IF(GDP!C27="","",GDP!C27-'External Cost'!D1264)</f>
        <v/>
      </c>
      <c r="E32" s="12" t="str">
        <f>IF(GDP!D27="","",GDP!D27-'External Cost'!E1264)</f>
        <v/>
      </c>
      <c r="F32" s="12" t="str">
        <f>IF(GDP!E27="","",GDP!E27-'External Cost'!F1264)</f>
        <v/>
      </c>
      <c r="G32" s="12" t="str">
        <f>IF(GDP!F27="","",GDP!F27-'External Cost'!G1264)</f>
        <v/>
      </c>
      <c r="H32" s="12">
        <f>IF(GDP!G27="","",GDP!G27-'External Cost'!H1264)</f>
        <v>-27995.32229</v>
      </c>
      <c r="I32" s="12">
        <f>IF(GDP!H27="","",GDP!H27-'External Cost'!I1264)</f>
        <v>-24795.29651</v>
      </c>
      <c r="J32" s="12">
        <f>IF(GDP!I27="","",GDP!I27-'External Cost'!J1264)</f>
        <v>-20034.56844</v>
      </c>
      <c r="K32" s="12">
        <f>IF(GDP!J27="","",GDP!J27-'External Cost'!K1264)</f>
        <v>-19093.74546</v>
      </c>
      <c r="L32" s="12">
        <f>IF(GDP!K27="","",GDP!K27-'External Cost'!L1264)</f>
        <v>-18156.42757</v>
      </c>
      <c r="M32" s="12">
        <f>IF(GDP!L27="","",GDP!L27-'External Cost'!M1264)</f>
        <v>-16911.43089</v>
      </c>
      <c r="N32" s="12">
        <f>IF(GDP!M27="","",GDP!M27-'External Cost'!N1264)</f>
        <v>-15566.44756</v>
      </c>
      <c r="O32" s="12">
        <f>IF(GDP!N27="","",GDP!N27-'External Cost'!O1264)</f>
        <v>-7325.58209</v>
      </c>
      <c r="P32" s="12">
        <f>IF(GDP!O27="","",GDP!O27-'External Cost'!P1264)</f>
        <v>-2507.36021</v>
      </c>
      <c r="Q32" s="12">
        <f>IF(GDP!P27="","",GDP!P27-'External Cost'!Q1264)</f>
        <v>3795.18416</v>
      </c>
      <c r="R32" s="12">
        <f>IF(GDP!Q27="","",GDP!Q27-'External Cost'!R1264)</f>
        <v>5825.9892</v>
      </c>
      <c r="S32" s="12">
        <f>IF(GDP!R27="","",GDP!R27-'External Cost'!S1264)</f>
        <v>14724.1002</v>
      </c>
      <c r="T32" s="12">
        <f>IF(GDP!S27="","",GDP!S27-'External Cost'!T1264)</f>
        <v>28090.62192</v>
      </c>
      <c r="U32" s="12">
        <f>IF(GDP!T27="","",GDP!T27-'External Cost'!U1264)</f>
        <v>39243.18478</v>
      </c>
      <c r="V32" s="12">
        <f>IF(GDP!U27="","",GDP!U27-'External Cost'!V1264)</f>
        <v>39261.69663</v>
      </c>
      <c r="W32" s="12">
        <f>IF(GDP!V27="","",GDP!V27-'External Cost'!W1264)</f>
        <v>42365.79566</v>
      </c>
      <c r="X32" s="12">
        <f>IF(GDP!W27="","",GDP!W27-'External Cost'!X1264)</f>
        <v>46753.71648</v>
      </c>
      <c r="Y32" s="12">
        <f>IF(GDP!X27="","",GDP!X27-'External Cost'!Y1264)</f>
        <v>48763.14769</v>
      </c>
      <c r="Z32" s="12">
        <f>IF(GDP!Y27="","",GDP!Y27-'External Cost'!Z1264)</f>
        <v>50731.11868</v>
      </c>
      <c r="AA32" s="12">
        <f>IF(GDP!Z27="","",GDP!Z27-'External Cost'!AA1264)</f>
        <v>56128.74536</v>
      </c>
      <c r="AB32" s="12">
        <f>IF(GDP!AA27="","",GDP!AA27-'External Cost'!AB1264)</f>
        <v>56682.17881</v>
      </c>
      <c r="AC32" s="12">
        <f>IF(GDP!AB27="","",GDP!AB27-'External Cost'!AC1264)</f>
        <v>60472.64464</v>
      </c>
      <c r="AD32" s="12">
        <f>IF(GDP!AC27="","",GDP!AC27-'External Cost'!AD1264)</f>
        <v>63403.03013</v>
      </c>
      <c r="AE32" s="12">
        <f>IF(GDP!AD27="","",GDP!AD27-'External Cost'!AE1264)</f>
        <v>70528.0093</v>
      </c>
      <c r="AF32" s="12">
        <f>IF(GDP!AE27="","",GDP!AE27-'External Cost'!AF1264)</f>
        <v>75895.0596</v>
      </c>
      <c r="AG32" s="12"/>
    </row>
    <row r="33" ht="14.25" hidden="1" customHeight="1" outlineLevel="1">
      <c r="B33" s="7" t="s">
        <v>13</v>
      </c>
      <c r="C33" s="12">
        <f>IF(GDP!B28="","",GDP!B28-'External Cost'!C1265)</f>
        <v>79862.98251</v>
      </c>
      <c r="D33" s="12">
        <f>IF(GDP!C28="","",GDP!C28-'External Cost'!D1265)</f>
        <v>77496.61832</v>
      </c>
      <c r="E33" s="12">
        <f>IF(GDP!D28="","",GDP!D28-'External Cost'!E1265)</f>
        <v>64964.41999</v>
      </c>
      <c r="F33" s="12">
        <f>IF(GDP!E28="","",GDP!E28-'External Cost'!F1265)</f>
        <v>56765.88145</v>
      </c>
      <c r="G33" s="12">
        <f>IF(GDP!F28="","",GDP!F28-'External Cost'!G1265)</f>
        <v>68397.86326</v>
      </c>
      <c r="H33" s="12">
        <f>IF(GDP!G28="","",GDP!G28-'External Cost'!H1265)</f>
        <v>85341.29671</v>
      </c>
      <c r="I33" s="12">
        <f>IF(GDP!H28="","",GDP!H28-'External Cost'!I1265)</f>
        <v>87623.75492</v>
      </c>
      <c r="J33" s="12">
        <f>IF(GDP!I28="","",GDP!I28-'External Cost'!J1265)</f>
        <v>96097.05333</v>
      </c>
      <c r="K33" s="12">
        <f>IF(GDP!J28="","",GDP!J28-'External Cost'!K1265)</f>
        <v>104439.9921</v>
      </c>
      <c r="L33" s="12">
        <f>IF(GDP!K28="","",GDP!K28-'External Cost'!L1265)</f>
        <v>111945.8537</v>
      </c>
      <c r="M33" s="12">
        <f>IF(GDP!L28="","",GDP!L28-'External Cost'!M1265)</f>
        <v>122566.2929</v>
      </c>
      <c r="N33" s="12">
        <f>IF(GDP!M28="","",GDP!M28-'External Cost'!N1265)</f>
        <v>129987.0479</v>
      </c>
      <c r="O33" s="12">
        <f>IF(GDP!N28="","",GDP!N28-'External Cost'!O1265)</f>
        <v>133985.0269</v>
      </c>
      <c r="P33" s="12">
        <f>IF(GDP!O28="","",GDP!O28-'External Cost'!P1265)</f>
        <v>136699.4801</v>
      </c>
      <c r="Q33" s="12">
        <f>IF(GDP!P28="","",GDP!P28-'External Cost'!Q1265)</f>
        <v>144357.52</v>
      </c>
      <c r="R33" s="12">
        <f>IF(GDP!Q28="","",GDP!Q28-'External Cost'!R1265)</f>
        <v>152251.6235</v>
      </c>
      <c r="S33" s="12">
        <f>IF(GDP!R28="","",GDP!R28-'External Cost'!S1265)</f>
        <v>159488.6479</v>
      </c>
      <c r="T33" s="12">
        <f>IF(GDP!S28="","",GDP!S28-'External Cost'!T1265)</f>
        <v>173677.9617</v>
      </c>
      <c r="U33" s="12">
        <f>IF(GDP!T28="","",GDP!T28-'External Cost'!U1265)</f>
        <v>182380.9816</v>
      </c>
      <c r="V33" s="12">
        <f>IF(GDP!U28="","",GDP!U28-'External Cost'!V1265)</f>
        <v>171533.9057</v>
      </c>
      <c r="W33" s="12">
        <f>IF(GDP!V28="","",GDP!V28-'External Cost'!W1265)</f>
        <v>176124.41</v>
      </c>
      <c r="X33" s="12">
        <f>IF(GDP!W28="","",GDP!W28-'External Cost'!X1265)</f>
        <v>187222.5381</v>
      </c>
      <c r="Y33" s="12">
        <f>IF(GDP!X28="","",GDP!X28-'External Cost'!Y1265)</f>
        <v>191241.6527</v>
      </c>
      <c r="Z33" s="12">
        <f>IF(GDP!Y28="","",GDP!Y28-'External Cost'!Z1265)</f>
        <v>194302.1032</v>
      </c>
      <c r="AA33" s="12">
        <f>IF(GDP!Z28="","",GDP!Z28-'External Cost'!AA1265)</f>
        <v>197458.4665</v>
      </c>
      <c r="AB33" s="12">
        <f>IF(GDP!AA28="","",GDP!AA28-'External Cost'!AB1265)</f>
        <v>202606.6569</v>
      </c>
      <c r="AC33" s="12">
        <f>IF(GDP!AB28="","",GDP!AB28-'External Cost'!AC1265)</f>
        <v>208412.712</v>
      </c>
      <c r="AD33" s="12">
        <f>IF(GDP!AC28="","",GDP!AC28-'External Cost'!AD1265)</f>
        <v>217576.3058</v>
      </c>
      <c r="AE33" s="12">
        <f>IF(GDP!AD28="","",GDP!AD28-'External Cost'!AE1265)</f>
        <v>224234.7368</v>
      </c>
      <c r="AF33" s="12">
        <f>IF(GDP!AE28="","",GDP!AE28-'External Cost'!AF1265)</f>
        <v>231605.9839</v>
      </c>
      <c r="AG33" s="12"/>
    </row>
    <row r="34" ht="14.25" hidden="1" customHeight="1" outlineLevel="1">
      <c r="B34" s="7" t="s">
        <v>32</v>
      </c>
      <c r="C34" s="12" t="str">
        <f>IF(GDP!B29="","",GDP!B29-'External Cost'!C1266)</f>
        <v/>
      </c>
      <c r="D34" s="12" t="str">
        <f>IF(GDP!C29="","",GDP!C29-'External Cost'!D1266)</f>
        <v/>
      </c>
      <c r="E34" s="12" t="str">
        <f>IF(GDP!D29="","",GDP!D29-'External Cost'!E1266)</f>
        <v/>
      </c>
      <c r="F34" s="12">
        <f>IF(GDP!E29="","",GDP!E29-'External Cost'!F1266)</f>
        <v>161830.3112</v>
      </c>
      <c r="G34" s="12">
        <f>IF(GDP!F29="","",GDP!F29-'External Cost'!G1266)</f>
        <v>176172.2348</v>
      </c>
      <c r="H34" s="12">
        <f>IF(GDP!G29="","",GDP!G29-'External Cost'!H1266)</f>
        <v>188979.9859</v>
      </c>
      <c r="I34" s="12">
        <f>IF(GDP!H29="","",GDP!H29-'External Cost'!I1266)</f>
        <v>214662.361</v>
      </c>
      <c r="J34" s="12">
        <f>IF(GDP!I29="","",GDP!I29-'External Cost'!J1266)</f>
        <v>222587.7747</v>
      </c>
      <c r="K34" s="12">
        <f>IF(GDP!J29="","",GDP!J29-'External Cost'!K1266)</f>
        <v>227930.8622</v>
      </c>
      <c r="L34" s="12">
        <f>IF(GDP!K29="","",GDP!K29-'External Cost'!L1266)</f>
        <v>244376.1307</v>
      </c>
      <c r="M34" s="12">
        <f>IF(GDP!L29="","",GDP!L29-'External Cost'!M1266)</f>
        <v>272884.3414</v>
      </c>
      <c r="N34" s="12">
        <f>IF(GDP!M29="","",GDP!M29-'External Cost'!N1266)</f>
        <v>258626.9421</v>
      </c>
      <c r="O34" s="12">
        <f>IF(GDP!N29="","",GDP!N29-'External Cost'!O1266)</f>
        <v>271945.1897</v>
      </c>
      <c r="P34" s="12">
        <f>IF(GDP!O29="","",GDP!O29-'External Cost'!P1266)</f>
        <v>284375.0344</v>
      </c>
      <c r="Q34" s="12">
        <f>IF(GDP!P29="","",GDP!P29-'External Cost'!Q1266)</f>
        <v>298191.1825</v>
      </c>
      <c r="R34" s="12">
        <f>IF(GDP!Q29="","",GDP!Q29-'External Cost'!R1266)</f>
        <v>304089.7414</v>
      </c>
      <c r="S34" s="12">
        <f>IF(GDP!R29="","",GDP!R29-'External Cost'!S1266)</f>
        <v>326478.7247</v>
      </c>
      <c r="T34" s="12">
        <f>IF(GDP!S29="","",GDP!S29-'External Cost'!T1266)</f>
        <v>347945.8941</v>
      </c>
      <c r="U34" s="12">
        <f>IF(GDP!T29="","",GDP!T29-'External Cost'!U1266)</f>
        <v>344834.798</v>
      </c>
      <c r="V34" s="12">
        <f>IF(GDP!U29="","",GDP!U29-'External Cost'!V1266)</f>
        <v>305376.4918</v>
      </c>
      <c r="W34" s="12">
        <f>IF(GDP!V29="","",GDP!V29-'External Cost'!W1266)</f>
        <v>364979.526</v>
      </c>
      <c r="X34" s="12">
        <f>IF(GDP!W29="","",GDP!W29-'External Cost'!X1266)</f>
        <v>403637.3771</v>
      </c>
      <c r="Y34" s="12">
        <f>IF(GDP!X29="","",GDP!X29-'External Cost'!Y1266)</f>
        <v>421405.8408</v>
      </c>
      <c r="Z34" s="12">
        <f>IF(GDP!Y29="","",GDP!Y29-'External Cost'!Z1266)</f>
        <v>433305.3832</v>
      </c>
      <c r="AA34" s="12">
        <f>IF(GDP!Z29="","",GDP!Z29-'External Cost'!AA1266)</f>
        <v>430768.3616</v>
      </c>
      <c r="AB34" s="12">
        <f>IF(GDP!AA29="","",GDP!AA29-'External Cost'!AB1266)</f>
        <v>447680.6759</v>
      </c>
      <c r="AC34" s="12">
        <f>IF(GDP!AB29="","",GDP!AB29-'External Cost'!AC1266)</f>
        <v>458492.8249</v>
      </c>
      <c r="AD34" s="12">
        <f>IF(GDP!AC29="","",GDP!AC29-'External Cost'!AD1266)</f>
        <v>471914.3753</v>
      </c>
      <c r="AE34" s="12">
        <f>IF(GDP!AD29="","",GDP!AD29-'External Cost'!AE1266)</f>
        <v>462995.4319</v>
      </c>
      <c r="AF34" s="12">
        <f>IF(GDP!AE29="","",GDP!AE29-'External Cost'!AF1266)</f>
        <v>469715.9442</v>
      </c>
      <c r="AG34" s="12"/>
    </row>
    <row r="35" ht="14.25" hidden="1" customHeight="1" outlineLevel="1">
      <c r="B35" s="7" t="s">
        <v>25</v>
      </c>
      <c r="C35" s="12">
        <f>IF(GDP!B30="","",GDP!B30-'External Cost'!C1267)</f>
        <v>76061.18664</v>
      </c>
      <c r="D35" s="12">
        <f>IF(GDP!C30="","",GDP!C30-'External Cost'!D1267)</f>
        <v>82458.66268</v>
      </c>
      <c r="E35" s="12">
        <f>IF(GDP!D30="","",GDP!D30-'External Cost'!E1267)</f>
        <v>85939.53029</v>
      </c>
      <c r="F35" s="12">
        <f>IF(GDP!E30="","",GDP!E30-'External Cost'!F1267)</f>
        <v>88433.29429</v>
      </c>
      <c r="G35" s="12">
        <f>IF(GDP!F30="","",GDP!F30-'External Cost'!G1267)</f>
        <v>94153.34235</v>
      </c>
      <c r="H35" s="12">
        <f>IF(GDP!G30="","",GDP!G30-'External Cost'!H1267)</f>
        <v>103547.4596</v>
      </c>
      <c r="I35" s="12">
        <f>IF(GDP!H30="","",GDP!H30-'External Cost'!I1267)</f>
        <v>115871.4983</v>
      </c>
      <c r="J35" s="12">
        <f>IF(GDP!I30="","",GDP!I30-'External Cost'!J1267)</f>
        <v>128968.3538</v>
      </c>
      <c r="K35" s="12">
        <f>IF(GDP!J30="","",GDP!J30-'External Cost'!K1267)</f>
        <v>124528.2398</v>
      </c>
      <c r="L35" s="12">
        <f>IF(GDP!K30="","",GDP!K30-'External Cost'!L1267)</f>
        <v>139815.7144</v>
      </c>
      <c r="M35" s="12">
        <f>IF(GDP!L30="","",GDP!L30-'External Cost'!M1267)</f>
        <v>173694.967</v>
      </c>
      <c r="N35" s="12">
        <f>IF(GDP!M30="","",GDP!M30-'External Cost'!N1267)</f>
        <v>182485.9423</v>
      </c>
      <c r="O35" s="12">
        <f>IF(GDP!N30="","",GDP!N30-'External Cost'!O1267)</f>
        <v>196253.8236</v>
      </c>
      <c r="P35" s="12">
        <f>IF(GDP!O30="","",GDP!O30-'External Cost'!P1267)</f>
        <v>191229.2576</v>
      </c>
      <c r="Q35" s="12">
        <f>IF(GDP!P30="","",GDP!P30-'External Cost'!Q1267)</f>
        <v>202006.2904</v>
      </c>
      <c r="R35" s="12">
        <f>IF(GDP!Q30="","",GDP!Q30-'External Cost'!R1267)</f>
        <v>237296.5182</v>
      </c>
      <c r="S35" s="12">
        <f>IF(GDP!R30="","",GDP!R30-'External Cost'!S1267)</f>
        <v>264648.2443</v>
      </c>
      <c r="T35" s="12">
        <f>IF(GDP!S30="","",GDP!S30-'External Cost'!T1267)</f>
        <v>282300.3547</v>
      </c>
      <c r="U35" s="12">
        <f>IF(GDP!T30="","",GDP!T30-'External Cost'!U1267)</f>
        <v>306662.3367</v>
      </c>
      <c r="V35" s="12">
        <f>IF(GDP!U30="","",GDP!U30-'External Cost'!V1267)</f>
        <v>268793.6969</v>
      </c>
      <c r="W35" s="12">
        <f>IF(GDP!V30="","",GDP!V30-'External Cost'!W1267)</f>
        <v>313518.9389</v>
      </c>
      <c r="X35" s="12">
        <f>IF(GDP!W30="","",GDP!W30-'External Cost'!X1267)</f>
        <v>348459.7417</v>
      </c>
      <c r="Y35" s="12">
        <f>IF(GDP!X30="","",GDP!X30-'External Cost'!Y1267)</f>
        <v>386472.4533</v>
      </c>
      <c r="Z35" s="12">
        <f>IF(GDP!Y30="","",GDP!Y30-'External Cost'!Z1267)</f>
        <v>383920.0228</v>
      </c>
      <c r="AA35" s="12">
        <f>IF(GDP!Z30="","",GDP!Z30-'External Cost'!AA1267)</f>
        <v>366756.6159</v>
      </c>
      <c r="AB35" s="12">
        <f>IF(GDP!AA30="","",GDP!AA30-'External Cost'!AB1267)</f>
        <v>338132.6396</v>
      </c>
      <c r="AC35" s="12">
        <f>IF(GDP!AB30="","",GDP!AB30-'External Cost'!AC1267)</f>
        <v>324464.0189</v>
      </c>
      <c r="AD35" s="12">
        <f>IF(GDP!AC30="","",GDP!AC30-'External Cost'!AD1267)</f>
        <v>344554.9026</v>
      </c>
      <c r="AE35" s="12">
        <f>IF(GDP!AD30="","",GDP!AD30-'External Cost'!AE1267)</f>
        <v>361428.0495</v>
      </c>
      <c r="AF35" s="12">
        <f>IF(GDP!AE30="","",GDP!AE30-'External Cost'!AF1267)</f>
        <v>353393.4433</v>
      </c>
      <c r="AG35" s="12"/>
    </row>
    <row r="36" ht="14.25" hidden="1" customHeight="1" outlineLevel="1">
      <c r="B36" s="7" t="s">
        <v>33</v>
      </c>
      <c r="C36" s="12">
        <f>IF(GDP!B31="","",GDP!B31-'External Cost'!C1268)</f>
        <v>145917.5194</v>
      </c>
      <c r="D36" s="12">
        <f>IF(GDP!C31="","",GDP!C31-'External Cost'!D1268)</f>
        <v>155688.1035</v>
      </c>
      <c r="E36" s="12">
        <f>IF(GDP!D31="","",GDP!D31-'External Cost'!E1268)</f>
        <v>157714.5734</v>
      </c>
      <c r="F36" s="12">
        <f>IF(GDP!E31="","",GDP!E31-'External Cost'!F1268)</f>
        <v>179408.8976</v>
      </c>
      <c r="G36" s="12">
        <f>IF(GDP!F31="","",GDP!F31-'External Cost'!G1268)</f>
        <v>203830.4516</v>
      </c>
      <c r="H36" s="12">
        <f>IF(GDP!G31="","",GDP!G31-'External Cost'!H1268)</f>
        <v>222895.2899</v>
      </c>
      <c r="I36" s="12">
        <f>IF(GDP!H31="","",GDP!H31-'External Cost'!I1268)</f>
        <v>223477.2639</v>
      </c>
      <c r="J36" s="12">
        <f>IF(GDP!I31="","",GDP!I31-'External Cost'!J1268)</f>
        <v>218261.3224</v>
      </c>
      <c r="K36" s="12">
        <f>IF(GDP!J31="","",GDP!J31-'External Cost'!K1268)</f>
        <v>230870.5791</v>
      </c>
      <c r="L36" s="12">
        <f>IF(GDP!K31="","",GDP!K31-'External Cost'!L1268)</f>
        <v>241973.0943</v>
      </c>
      <c r="M36" s="12">
        <f>IF(GDP!L31="","",GDP!L31-'External Cost'!M1268)</f>
        <v>266741.5468</v>
      </c>
      <c r="N36" s="12">
        <f>IF(GDP!M31="","",GDP!M31-'External Cost'!N1268)</f>
        <v>285260.804</v>
      </c>
      <c r="O36" s="12">
        <f>IF(GDP!N31="","",GDP!N31-'External Cost'!O1268)</f>
        <v>295905.8597</v>
      </c>
      <c r="P36" s="12">
        <f>IF(GDP!O31="","",GDP!O31-'External Cost'!P1268)</f>
        <v>288110.7847</v>
      </c>
      <c r="Q36" s="12">
        <f>IF(GDP!P31="","",GDP!P31-'External Cost'!Q1268)</f>
        <v>293630.1266</v>
      </c>
      <c r="R36" s="12">
        <f>IF(GDP!Q31="","",GDP!Q31-'External Cost'!R1268)</f>
        <v>305310.4941</v>
      </c>
      <c r="S36" s="12">
        <f>IF(GDP!R31="","",GDP!R31-'External Cost'!S1268)</f>
        <v>321303.1186</v>
      </c>
      <c r="T36" s="12">
        <f>IF(GDP!S31="","",GDP!S31-'External Cost'!T1268)</f>
        <v>328970.5127</v>
      </c>
      <c r="U36" s="12">
        <f>IF(GDP!T31="","",GDP!T31-'External Cost'!U1268)</f>
        <v>357468.1704</v>
      </c>
      <c r="V36" s="12">
        <f>IF(GDP!U31="","",GDP!U31-'External Cost'!V1268)</f>
        <v>372245.5204</v>
      </c>
      <c r="W36" s="12">
        <f>IF(GDP!V31="","",GDP!V31-'External Cost'!W1268)</f>
        <v>426036.5279</v>
      </c>
      <c r="X36" s="12">
        <f>IF(GDP!W31="","",GDP!W31-'External Cost'!X1268)</f>
        <v>492117.3845</v>
      </c>
      <c r="Y36" s="12">
        <f>IF(GDP!X31="","",GDP!X31-'External Cost'!Y1268)</f>
        <v>510407.8774</v>
      </c>
      <c r="Z36" s="12">
        <f>IF(GDP!Y31="","",GDP!Y31-'External Cost'!Z1268)</f>
        <v>508896.2464</v>
      </c>
      <c r="AA36" s="12">
        <f>IF(GDP!Z31="","",GDP!Z31-'External Cost'!AA1268)</f>
        <v>527591.9571</v>
      </c>
      <c r="AB36" s="12">
        <f>IF(GDP!AA31="","",GDP!AA31-'External Cost'!AB1268)</f>
        <v>607761.9881</v>
      </c>
      <c r="AC36" s="12">
        <f>IF(GDP!AB31="","",GDP!AB31-'External Cost'!AC1268)</f>
        <v>604146.6657</v>
      </c>
      <c r="AD36" s="12">
        <f>IF(GDP!AC31="","",GDP!AC31-'External Cost'!AD1268)</f>
        <v>600033.7146</v>
      </c>
      <c r="AE36" s="12">
        <f>IF(GDP!AD31="","",GDP!AD31-'External Cost'!AE1268)</f>
        <v>599448.7941</v>
      </c>
      <c r="AF36" s="12">
        <f>IF(GDP!AE31="","",GDP!AE31-'External Cost'!AF1268)</f>
        <v>631265.3384</v>
      </c>
      <c r="AG36" s="12"/>
    </row>
    <row r="37" ht="14.25" hidden="1" customHeight="1" outlineLevel="1">
      <c r="B37" s="7" t="s">
        <v>35</v>
      </c>
      <c r="C37" s="12">
        <f>IF(GDP!B32="","",GDP!B32-'External Cost'!C1269)</f>
        <v>-68928.48635</v>
      </c>
      <c r="D37" s="12">
        <f>IF(GDP!C32="","",GDP!C32-'External Cost'!D1269)</f>
        <v>14724.26198</v>
      </c>
      <c r="E37" s="12">
        <f>IF(GDP!D32="","",GDP!D32-'External Cost'!E1269)</f>
        <v>31849.70197</v>
      </c>
      <c r="F37" s="12">
        <f>IF(GDP!E32="","",GDP!E32-'External Cost'!F1269)</f>
        <v>96628.55674</v>
      </c>
      <c r="G37" s="12">
        <f>IF(GDP!F32="","",GDP!F32-'External Cost'!G1269)</f>
        <v>202884.1603</v>
      </c>
      <c r="H37" s="12">
        <f>IF(GDP!G32="","",GDP!G32-'External Cost'!H1269)</f>
        <v>331774.7175</v>
      </c>
      <c r="I37" s="12">
        <f>IF(GDP!H32="","",GDP!H32-'External Cost'!I1269)</f>
        <v>477286.958</v>
      </c>
      <c r="J37" s="12">
        <f>IF(GDP!I32="","",GDP!I32-'External Cost'!J1269)</f>
        <v>808164.9373</v>
      </c>
      <c r="K37" s="12">
        <f>IF(GDP!J32="","",GDP!J32-'External Cost'!K1269)</f>
        <v>929823.9068</v>
      </c>
      <c r="L37" s="12">
        <f>IF(GDP!K32="","",GDP!K32-'External Cost'!L1269)</f>
        <v>1105182.695</v>
      </c>
      <c r="M37" s="12">
        <f>IF(GDP!L32="","",GDP!L32-'External Cost'!M1269)</f>
        <v>1356017.786</v>
      </c>
      <c r="N37" s="12">
        <f>IF(GDP!M32="","",GDP!M32-'External Cost'!N1269)</f>
        <v>1399965.013</v>
      </c>
      <c r="O37" s="12">
        <f>IF(GDP!N32="","",GDP!N32-'External Cost'!O1269)</f>
        <v>1490153.782</v>
      </c>
      <c r="P37" s="12">
        <f>IF(GDP!O32="","",GDP!O32-'External Cost'!P1269)</f>
        <v>1421133.343</v>
      </c>
      <c r="Q37" s="12">
        <f>IF(GDP!P32="","",GDP!P32-'External Cost'!Q1269)</f>
        <v>1574691.986</v>
      </c>
      <c r="R37" s="12">
        <f>IF(GDP!Q32="","",GDP!Q32-'External Cost'!R1269)</f>
        <v>1688568.958</v>
      </c>
      <c r="S37" s="12">
        <f>IF(GDP!R32="","",GDP!R32-'External Cost'!S1269)</f>
        <v>1821591.666</v>
      </c>
      <c r="T37" s="12">
        <f>IF(GDP!S32="","",GDP!S32-'External Cost'!T1269)</f>
        <v>1944518.964</v>
      </c>
      <c r="U37" s="12">
        <f>IF(GDP!T32="","",GDP!T32-'External Cost'!U1269)</f>
        <v>1708056.643</v>
      </c>
      <c r="V37" s="12">
        <f>IF(GDP!U32="","",GDP!U32-'External Cost'!V1269)</f>
        <v>1480262.221</v>
      </c>
      <c r="W37" s="12">
        <f>IF(GDP!V32="","",GDP!V32-'External Cost'!W1269)</f>
        <v>1608498.214</v>
      </c>
      <c r="X37" s="12">
        <f>IF(GDP!W32="","",GDP!W32-'External Cost'!X1269)</f>
        <v>1666510.281</v>
      </c>
      <c r="Y37" s="12">
        <f>IF(GDP!X32="","",GDP!X32-'External Cost'!Y1269)</f>
        <v>1856552.54</v>
      </c>
      <c r="Z37" s="12">
        <f>IF(GDP!Y32="","",GDP!Y32-'External Cost'!Z1269)</f>
        <v>1851967.942</v>
      </c>
      <c r="AA37" s="12">
        <f>IF(GDP!Z32="","",GDP!Z32-'External Cost'!AA1269)</f>
        <v>2083806.678</v>
      </c>
      <c r="AB37" s="12">
        <f>IF(GDP!AA32="","",GDP!AA32-'External Cost'!AB1269)</f>
        <v>2427691.934</v>
      </c>
      <c r="AC37" s="12">
        <f>IF(GDP!AB32="","",GDP!AB32-'External Cost'!AC1269)</f>
        <v>2232347.512</v>
      </c>
      <c r="AD37" s="12">
        <f>IF(GDP!AC32="","",GDP!AC32-'External Cost'!AD1269)</f>
        <v>2159815.963</v>
      </c>
      <c r="AE37" s="12">
        <f>IF(GDP!AD32="","",GDP!AD32-'External Cost'!AE1269)</f>
        <v>2224570.084</v>
      </c>
      <c r="AF37" s="12">
        <f>IF(GDP!AE32="","",GDP!AE32-'External Cost'!AF1269)</f>
        <v>2336984.837</v>
      </c>
      <c r="AG37" s="12"/>
    </row>
    <row r="38" ht="14.25" hidden="1" customHeight="1" outlineLevel="1">
      <c r="B38" s="7" t="s">
        <v>34</v>
      </c>
      <c r="C38" s="12" t="str">
        <f>IF(GDP!B33="","",GDP!B33-'External Cost'!C1270)</f>
        <v/>
      </c>
      <c r="D38" s="12" t="str">
        <f>IF(GDP!C33="","",GDP!C33-'External Cost'!D1270)</f>
        <v/>
      </c>
      <c r="E38" s="12" t="str">
        <f>IF(GDP!D33="","",GDP!D33-'External Cost'!E1270)</f>
        <v/>
      </c>
      <c r="F38" s="12" t="str">
        <f>IF(GDP!E33="","",GDP!E33-'External Cost'!F1270)</f>
        <v/>
      </c>
      <c r="G38" s="12" t="str">
        <f>IF(GDP!F33="","",GDP!F33-'External Cost'!G1270)</f>
        <v/>
      </c>
      <c r="H38" s="12" t="str">
        <f>IF(GDP!G33="","",GDP!G33-'External Cost'!H1270)</f>
        <v/>
      </c>
      <c r="I38" s="12" t="str">
        <f>IF(GDP!H33="","",GDP!H33-'External Cost'!I1270)</f>
        <v/>
      </c>
      <c r="J38" s="12" t="str">
        <f>IF(GDP!I33="","",GDP!I33-'External Cost'!J1270)</f>
        <v/>
      </c>
      <c r="K38" s="12">
        <f>IF(GDP!J33="","",GDP!J33-'External Cost'!K1270)</f>
        <v>69662.73651</v>
      </c>
      <c r="L38" s="12">
        <f>IF(GDP!K33="","",GDP!K33-'External Cost'!L1270)</f>
        <v>109879.2251</v>
      </c>
      <c r="M38" s="12">
        <f>IF(GDP!L33="","",GDP!L33-'External Cost'!M1270)</f>
        <v>113121.4925</v>
      </c>
      <c r="N38" s="12">
        <f>IF(GDP!M33="","",GDP!M33-'External Cost'!N1270)</f>
        <v>56693.31123</v>
      </c>
      <c r="O38" s="12">
        <f>IF(GDP!N33="","",GDP!N33-'External Cost'!O1270)</f>
        <v>98318.1082</v>
      </c>
      <c r="P38" s="12">
        <f>IF(GDP!O33="","",GDP!O33-'External Cost'!P1270)</f>
        <v>126985.7883</v>
      </c>
      <c r="Q38" s="12">
        <f>IF(GDP!P33="","",GDP!P33-'External Cost'!Q1270)</f>
        <v>159837.7787</v>
      </c>
      <c r="R38" s="12">
        <f>IF(GDP!Q33="","",GDP!Q33-'External Cost'!R1270)</f>
        <v>233458.4456</v>
      </c>
      <c r="S38" s="12">
        <f>IF(GDP!R33="","",GDP!R33-'External Cost'!S1270)</f>
        <v>261584.4767</v>
      </c>
      <c r="T38" s="12">
        <f>IF(GDP!S33="","",GDP!S33-'External Cost'!T1270)</f>
        <v>309702.7802</v>
      </c>
      <c r="U38" s="12">
        <f>IF(GDP!T33="","",GDP!T33-'External Cost'!U1270)</f>
        <v>342643.3759</v>
      </c>
      <c r="V38" s="12">
        <f>IF(GDP!U33="","",GDP!U33-'External Cost'!V1270)</f>
        <v>282329.8801</v>
      </c>
      <c r="W38" s="12">
        <f>IF(GDP!V33="","",GDP!V33-'External Cost'!W1270)</f>
        <v>405606.4347</v>
      </c>
      <c r="X38" s="12">
        <f>IF(GDP!W33="","",GDP!W33-'External Cost'!X1270)</f>
        <v>423046.5673</v>
      </c>
      <c r="Y38" s="12">
        <f>IF(GDP!X33="","",GDP!X33-'External Cost'!Y1270)</f>
        <v>501007.3414</v>
      </c>
      <c r="Z38" s="12">
        <f>IF(GDP!Y33="","",GDP!Y33-'External Cost'!Z1270)</f>
        <v>560054.8111</v>
      </c>
      <c r="AA38" s="12">
        <f>IF(GDP!Z33="","",GDP!Z33-'External Cost'!AA1270)</f>
        <v>542264.4266</v>
      </c>
      <c r="AB38" s="12">
        <f>IF(GDP!AA33="","",GDP!AA33-'External Cost'!AB1270)</f>
        <v>616619.0388</v>
      </c>
      <c r="AC38" s="12">
        <f>IF(GDP!AB33="","",GDP!AB33-'External Cost'!AC1270)</f>
        <v>616029.8576</v>
      </c>
      <c r="AD38" s="12">
        <f>IF(GDP!AC33="","",GDP!AC33-'External Cost'!AD1270)</f>
        <v>585944.0895</v>
      </c>
      <c r="AE38" s="12">
        <f>IF(GDP!AD33="","",GDP!AD33-'External Cost'!AE1270)</f>
        <v>482999.8144</v>
      </c>
      <c r="AF38" s="12">
        <f>IF(GDP!AE33="","",GDP!AE33-'External Cost'!AF1270)</f>
        <v>503919.9884</v>
      </c>
      <c r="AG38" s="12"/>
    </row>
    <row r="39" ht="14.25" customHeight="1" collapsed="1"/>
    <row r="40" ht="14.25" customHeight="1">
      <c r="B40" s="17" t="s">
        <v>151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9"/>
    </row>
    <row r="41" ht="14.25" hidden="1" customHeight="1" outlineLevel="1">
      <c r="C41" s="7">
        <v>1990.0</v>
      </c>
      <c r="D41" s="7">
        <v>1991.0</v>
      </c>
      <c r="E41" s="7">
        <v>1992.0</v>
      </c>
      <c r="F41" s="7">
        <v>1993.0</v>
      </c>
      <c r="G41" s="7">
        <v>1994.0</v>
      </c>
      <c r="H41" s="7">
        <v>1995.0</v>
      </c>
      <c r="I41" s="7">
        <v>1996.0</v>
      </c>
      <c r="J41" s="7">
        <v>1997.0</v>
      </c>
      <c r="K41" s="7">
        <v>1998.0</v>
      </c>
      <c r="L41" s="7">
        <v>1999.0</v>
      </c>
      <c r="M41" s="7">
        <v>2000.0</v>
      </c>
      <c r="N41" s="7">
        <v>2001.0</v>
      </c>
      <c r="O41" s="7">
        <v>2002.0</v>
      </c>
      <c r="P41" s="7">
        <v>2003.0</v>
      </c>
      <c r="Q41" s="7">
        <v>2004.0</v>
      </c>
      <c r="R41" s="7">
        <v>2005.0</v>
      </c>
      <c r="S41" s="7">
        <v>2006.0</v>
      </c>
      <c r="T41" s="7">
        <v>2007.0</v>
      </c>
      <c r="U41" s="7">
        <v>2008.0</v>
      </c>
      <c r="V41" s="7">
        <v>2009.0</v>
      </c>
      <c r="W41" s="7">
        <v>2010.0</v>
      </c>
      <c r="X41" s="7">
        <v>2011.0</v>
      </c>
      <c r="Y41" s="7">
        <v>2012.0</v>
      </c>
      <c r="Z41" s="7">
        <v>2013.0</v>
      </c>
      <c r="AA41" s="7">
        <v>2014.0</v>
      </c>
      <c r="AB41" s="7">
        <v>2015.0</v>
      </c>
      <c r="AC41" s="7">
        <v>2016.0</v>
      </c>
      <c r="AD41" s="7">
        <v>2017.0</v>
      </c>
      <c r="AE41" s="7">
        <v>2018.0</v>
      </c>
      <c r="AF41" s="7">
        <v>2019.0</v>
      </c>
      <c r="AG41" s="7">
        <v>2020.0</v>
      </c>
    </row>
    <row r="42" ht="14.25" hidden="1" customHeight="1" outlineLevel="1">
      <c r="B42" s="7" t="s">
        <v>6</v>
      </c>
      <c r="C42" s="12" t="str">
        <f>IF(GDP!B3="","",GDP!B3-'External Cost'!C1274)</f>
        <v/>
      </c>
      <c r="D42" s="12" t="str">
        <f>IF(GDP!C3="","",GDP!C3-'External Cost'!D1274)</f>
        <v/>
      </c>
      <c r="E42" s="12" t="str">
        <f>IF(GDP!D3="","",GDP!D3-'External Cost'!E1274)</f>
        <v/>
      </c>
      <c r="F42" s="12" t="str">
        <f>IF(GDP!E3="","",GDP!E3-'External Cost'!F1274)</f>
        <v/>
      </c>
      <c r="G42" s="12" t="str">
        <f>IF(GDP!F3="","",GDP!F3-'External Cost'!G1274)</f>
        <v/>
      </c>
      <c r="H42" s="12">
        <f>IF(GDP!G3="","",GDP!G3-'External Cost'!H1274)</f>
        <v>155074.2146</v>
      </c>
      <c r="I42" s="12">
        <f>IF(GDP!H3="","",GDP!H3-'External Cost'!I1274)</f>
        <v>155236.188</v>
      </c>
      <c r="J42" s="12">
        <f>IF(GDP!I3="","",GDP!I3-'External Cost'!J1274)</f>
        <v>160193.4988</v>
      </c>
      <c r="K42" s="12">
        <f>IF(GDP!J3="","",GDP!J3-'External Cost'!K1274)</f>
        <v>171445.3397</v>
      </c>
      <c r="L42" s="12">
        <f>IF(GDP!K3="","",GDP!K3-'External Cost'!L1274)</f>
        <v>185952.462</v>
      </c>
      <c r="M42" s="12">
        <f>IF(GDP!L3="","",GDP!L3-'External Cost'!M1274)</f>
        <v>204231.3098</v>
      </c>
      <c r="N42" s="12">
        <f>IF(GDP!M3="","",GDP!M3-'External Cost'!N1274)</f>
        <v>214258.0846</v>
      </c>
      <c r="O42" s="12">
        <f>IF(GDP!N3="","",GDP!N3-'External Cost'!O1274)</f>
        <v>224475.3154</v>
      </c>
      <c r="P42" s="12">
        <f>IF(GDP!O3="","",GDP!O3-'External Cost'!P1274)</f>
        <v>232851.0129</v>
      </c>
      <c r="Q42" s="12">
        <f>IF(GDP!P3="","",GDP!P3-'External Cost'!Q1274)</f>
        <v>247945.6064</v>
      </c>
      <c r="R42" s="12">
        <f>IF(GDP!Q3="","",GDP!Q3-'External Cost'!R1274)</f>
        <v>263986.2593</v>
      </c>
      <c r="S42" s="12">
        <f>IF(GDP!R3="","",GDP!R3-'External Cost'!S1274)</f>
        <v>280149.6044</v>
      </c>
      <c r="T42" s="12">
        <f>IF(GDP!S3="","",GDP!S3-'External Cost'!T1274)</f>
        <v>300784.2158</v>
      </c>
      <c r="U42" s="12">
        <f>IF(GDP!T3="","",GDP!T3-'External Cost'!U1274)</f>
        <v>310741.0383</v>
      </c>
      <c r="V42" s="12">
        <f>IF(GDP!U3="","",GDP!U3-'External Cost'!V1274)</f>
        <v>310869.6706</v>
      </c>
      <c r="W42" s="12">
        <f>IF(GDP!V3="","",GDP!V3-'External Cost'!W1274)</f>
        <v>326585.3073</v>
      </c>
      <c r="X42" s="12">
        <f>IF(GDP!W3="","",GDP!W3-'External Cost'!X1274)</f>
        <v>343228.0952</v>
      </c>
      <c r="Y42" s="12">
        <f>IF(GDP!X3="","",GDP!X3-'External Cost'!Y1274)</f>
        <v>354424.9525</v>
      </c>
      <c r="Z42" s="12">
        <f>IF(GDP!Y3="","",GDP!Y3-'External Cost'!Z1274)</f>
        <v>361534.3127</v>
      </c>
      <c r="AA42" s="12">
        <f>IF(GDP!Z3="","",GDP!Z3-'External Cost'!AA1274)</f>
        <v>374040.8034</v>
      </c>
      <c r="AB42" s="12">
        <f>IF(GDP!AA3="","",GDP!AA3-'External Cost'!AB1274)</f>
        <v>386511.7484</v>
      </c>
      <c r="AC42" s="12">
        <f>IF(GDP!AB3="","",GDP!AB3-'External Cost'!AC1274)</f>
        <v>400425.6449</v>
      </c>
      <c r="AD42" s="12">
        <f>IF(GDP!AC3="","",GDP!AC3-'External Cost'!AD1274)</f>
        <v>416693.8424</v>
      </c>
      <c r="AE42" s="12">
        <f>IF(GDP!AD3="","",GDP!AD3-'External Cost'!AE1274)</f>
        <v>432572.8502</v>
      </c>
      <c r="AF42" s="12">
        <f>IF(GDP!AE3="","",GDP!AE3-'External Cost'!AF1274)</f>
        <v>451379.7983</v>
      </c>
      <c r="AG42" s="12"/>
    </row>
    <row r="43" ht="14.25" hidden="1" customHeight="1" outlineLevel="1">
      <c r="B43" s="7" t="s">
        <v>7</v>
      </c>
      <c r="C43" s="12" t="str">
        <f>IF(GDP!B4="","",GDP!B4-'External Cost'!C1275)</f>
        <v/>
      </c>
      <c r="D43" s="12" t="str">
        <f>IF(GDP!C4="","",GDP!C4-'External Cost'!D1275)</f>
        <v/>
      </c>
      <c r="E43" s="12" t="str">
        <f>IF(GDP!D4="","",GDP!D4-'External Cost'!E1275)</f>
        <v/>
      </c>
      <c r="F43" s="12" t="str">
        <f>IF(GDP!E4="","",GDP!E4-'External Cost'!F1275)</f>
        <v/>
      </c>
      <c r="G43" s="12" t="str">
        <f>IF(GDP!F4="","",GDP!F4-'External Cost'!G1275)</f>
        <v/>
      </c>
      <c r="H43" s="12">
        <f>IF(GDP!G4="","",GDP!G4-'External Cost'!H1275)</f>
        <v>-31142.8205</v>
      </c>
      <c r="I43" s="12">
        <f>IF(GDP!H4="","",GDP!H4-'External Cost'!I1275)</f>
        <v>-35553.77255</v>
      </c>
      <c r="J43" s="12">
        <f>IF(GDP!I4="","",GDP!I4-'External Cost'!J1275)</f>
        <v>-30716.33073</v>
      </c>
      <c r="K43" s="12">
        <f>IF(GDP!J4="","",GDP!J4-'External Cost'!K1275)</f>
        <v>-27541.69405</v>
      </c>
      <c r="L43" s="12">
        <f>IF(GDP!K4="","",GDP!K4-'External Cost'!L1275)</f>
        <v>-22307.75585</v>
      </c>
      <c r="M43" s="12">
        <f>IF(GDP!L4="","",GDP!L4-'External Cost'!M1275)</f>
        <v>-19800.83148</v>
      </c>
      <c r="N43" s="12">
        <f>IF(GDP!M4="","",GDP!M4-'External Cost'!N1275)</f>
        <v>-17513.9053</v>
      </c>
      <c r="O43" s="12">
        <f>IF(GDP!N4="","",GDP!N4-'External Cost'!O1275)</f>
        <v>-14069.32225</v>
      </c>
      <c r="P43" s="12">
        <f>IF(GDP!O4="","",GDP!O4-'External Cost'!P1275)</f>
        <v>-16138.53834</v>
      </c>
      <c r="Q43" s="12">
        <f>IF(GDP!P4="","",GDP!P4-'External Cost'!Q1275)</f>
        <v>-9482.59041</v>
      </c>
      <c r="R43" s="12">
        <f>IF(GDP!Q4="","",GDP!Q4-'External Cost'!R1275)</f>
        <v>-5823.33415</v>
      </c>
      <c r="S43" s="12">
        <f>IF(GDP!R4="","",GDP!R4-'External Cost'!S1275)</f>
        <v>-2492.66332</v>
      </c>
      <c r="T43" s="12">
        <f>IF(GDP!S4="","",GDP!S4-'External Cost'!T1275)</f>
        <v>1697.57453</v>
      </c>
      <c r="U43" s="12">
        <f>IF(GDP!T4="","",GDP!T4-'External Cost'!U1275)</f>
        <v>8282.95114</v>
      </c>
      <c r="V43" s="12">
        <f>IF(GDP!U4="","",GDP!U4-'External Cost'!V1275)</f>
        <v>15582.10749</v>
      </c>
      <c r="W43" s="12">
        <f>IF(GDP!V4="","",GDP!V4-'External Cost'!W1275)</f>
        <v>17331.53074</v>
      </c>
      <c r="X43" s="12">
        <f>IF(GDP!W4="","",GDP!W4-'External Cost'!X1275)</f>
        <v>17112.67294</v>
      </c>
      <c r="Y43" s="12">
        <f>IF(GDP!X4="","",GDP!X4-'External Cost'!Y1275)</f>
        <v>21200.16877</v>
      </c>
      <c r="Z43" s="12">
        <f>IF(GDP!Y4="","",GDP!Y4-'External Cost'!Z1275)</f>
        <v>23706.90746</v>
      </c>
      <c r="AA43" s="12">
        <f>IF(GDP!Z4="","",GDP!Z4-'External Cost'!AA1275)</f>
        <v>24089.37822</v>
      </c>
      <c r="AB43" s="12">
        <f>IF(GDP!AA4="","",GDP!AA4-'External Cost'!AB1275)</f>
        <v>27351.72155</v>
      </c>
      <c r="AC43" s="12">
        <f>IF(GDP!AB4="","",GDP!AB4-'External Cost'!AC1275)</f>
        <v>31917.52957</v>
      </c>
      <c r="AD43" s="12">
        <f>IF(GDP!AC4="","",GDP!AC4-'External Cost'!AD1275)</f>
        <v>35356.76157</v>
      </c>
      <c r="AE43" s="12">
        <f>IF(GDP!AD4="","",GDP!AD4-'External Cost'!AE1275)</f>
        <v>39733.56066</v>
      </c>
      <c r="AF43" s="12">
        <f>IF(GDP!AE4="","",GDP!AE4-'External Cost'!AF1275)</f>
        <v>47953.21053</v>
      </c>
      <c r="AG43" s="12"/>
    </row>
    <row r="44" ht="14.25" hidden="1" customHeight="1" outlineLevel="1">
      <c r="B44" s="7" t="s">
        <v>10</v>
      </c>
      <c r="C44" s="12" t="str">
        <f>IF(GDP!B5="","",GDP!B5-'External Cost'!C1276)</f>
        <v/>
      </c>
      <c r="D44" s="12" t="str">
        <f>IF(GDP!C5="","",GDP!C5-'External Cost'!D1276)</f>
        <v/>
      </c>
      <c r="E44" s="12" t="str">
        <f>IF(GDP!D5="","",GDP!D5-'External Cost'!E1276)</f>
        <v/>
      </c>
      <c r="F44" s="12" t="str">
        <f>IF(GDP!E5="","",GDP!E5-'External Cost'!F1276)</f>
        <v/>
      </c>
      <c r="G44" s="12" t="str">
        <f>IF(GDP!F5="","",GDP!F5-'External Cost'!G1276)</f>
        <v/>
      </c>
      <c r="H44" s="12">
        <f>IF(GDP!G5="","",GDP!G5-'External Cost'!H1276)</f>
        <v>-34052.87628</v>
      </c>
      <c r="I44" s="12">
        <f>IF(GDP!H5="","",GDP!H5-'External Cost'!I1276)</f>
        <v>-24052.16728</v>
      </c>
      <c r="J44" s="12">
        <f>IF(GDP!I5="","",GDP!I5-'External Cost'!J1276)</f>
        <v>-11265.88669</v>
      </c>
      <c r="K44" s="12">
        <f>IF(GDP!J5="","",GDP!J5-'External Cost'!K1276)</f>
        <v>5826.16473</v>
      </c>
      <c r="L44" s="12">
        <f>IF(GDP!K5="","",GDP!K5-'External Cost'!L1276)</f>
        <v>16028.27975</v>
      </c>
      <c r="M44" s="12">
        <f>IF(GDP!L5="","",GDP!L5-'External Cost'!M1276)</f>
        <v>21463.31874</v>
      </c>
      <c r="N44" s="12">
        <f>IF(GDP!M5="","",GDP!M5-'External Cost'!N1276)</f>
        <v>34019.49665</v>
      </c>
      <c r="O44" s="12">
        <f>IF(GDP!N5="","",GDP!N5-'External Cost'!O1276)</f>
        <v>47091.06506</v>
      </c>
      <c r="P44" s="12">
        <f>IF(GDP!O5="","",GDP!O5-'External Cost'!P1276)</f>
        <v>48621.9415</v>
      </c>
      <c r="Q44" s="12">
        <f>IF(GDP!P5="","",GDP!P5-'External Cost'!Q1276)</f>
        <v>57393.01947</v>
      </c>
      <c r="R44" s="12">
        <f>IF(GDP!Q5="","",GDP!Q5-'External Cost'!R1276)</f>
        <v>72862.17249</v>
      </c>
      <c r="S44" s="12">
        <f>IF(GDP!R5="","",GDP!R5-'External Cost'!S1276)</f>
        <v>86865.38573</v>
      </c>
      <c r="T44" s="12">
        <f>IF(GDP!S5="","",GDP!S5-'External Cost'!T1276)</f>
        <v>101159.606</v>
      </c>
      <c r="U44" s="12">
        <f>IF(GDP!T5="","",GDP!T5-'External Cost'!U1276)</f>
        <v>126716.7986</v>
      </c>
      <c r="V44" s="12">
        <f>IF(GDP!U5="","",GDP!U5-'External Cost'!V1276)</f>
        <v>115920.843</v>
      </c>
      <c r="W44" s="12">
        <f>IF(GDP!V5="","",GDP!V5-'External Cost'!W1276)</f>
        <v>123711.2596</v>
      </c>
      <c r="X44" s="12">
        <f>IF(GDP!W5="","",GDP!W5-'External Cost'!X1276)</f>
        <v>131620.4158</v>
      </c>
      <c r="Y44" s="12">
        <f>IF(GDP!X5="","",GDP!X5-'External Cost'!Y1276)</f>
        <v>129995.3845</v>
      </c>
      <c r="Z44" s="12">
        <f>IF(GDP!Y5="","",GDP!Y5-'External Cost'!Z1276)</f>
        <v>127422.7089</v>
      </c>
      <c r="AA44" s="12">
        <f>IF(GDP!Z5="","",GDP!Z5-'External Cost'!AA1276)</f>
        <v>126556.8932</v>
      </c>
      <c r="AB44" s="12">
        <f>IF(GDP!AA5="","",GDP!AA5-'External Cost'!AB1276)</f>
        <v>138151.4552</v>
      </c>
      <c r="AC44" s="12">
        <f>IF(GDP!AB5="","",GDP!AB5-'External Cost'!AC1276)</f>
        <v>147305.0937</v>
      </c>
      <c r="AD44" s="12">
        <f>IF(GDP!AC5="","",GDP!AC5-'External Cost'!AD1276)</f>
        <v>163862.9077</v>
      </c>
      <c r="AE44" s="12">
        <f>IF(GDP!AD5="","",GDP!AD5-'External Cost'!AE1276)</f>
        <v>180870.4437</v>
      </c>
      <c r="AF44" s="12">
        <f>IF(GDP!AE5="","",GDP!AE5-'External Cost'!AF1276)</f>
        <v>196683.1287</v>
      </c>
      <c r="AG44" s="12"/>
    </row>
    <row r="45" ht="14.25" hidden="1" customHeight="1" outlineLevel="1">
      <c r="B45" s="7" t="s">
        <v>11</v>
      </c>
      <c r="C45" s="12">
        <f>IF(GDP!B6="","",GDP!B6-'External Cost'!C1277)</f>
        <v>87745.55016</v>
      </c>
      <c r="D45" s="12">
        <f>IF(GDP!C6="","",GDP!C6-'External Cost'!D1277)</f>
        <v>89592.31872</v>
      </c>
      <c r="E45" s="12">
        <f>IF(GDP!D6="","",GDP!D6-'External Cost'!E1277)</f>
        <v>97382.08059</v>
      </c>
      <c r="F45" s="12">
        <f>IF(GDP!E6="","",GDP!E6-'External Cost'!F1277)</f>
        <v>103318.3208</v>
      </c>
      <c r="G45" s="12">
        <f>IF(GDP!F6="","",GDP!F6-'External Cost'!G1277)</f>
        <v>113464.2415</v>
      </c>
      <c r="H45" s="12">
        <f>IF(GDP!G6="","",GDP!G6-'External Cost'!H1277)</f>
        <v>123856.5512</v>
      </c>
      <c r="I45" s="12">
        <f>IF(GDP!H6="","",GDP!H6-'External Cost'!I1277)</f>
        <v>128261.7385</v>
      </c>
      <c r="J45" s="12">
        <f>IF(GDP!I6="","",GDP!I6-'External Cost'!J1277)</f>
        <v>136269.1357</v>
      </c>
      <c r="K45" s="12">
        <f>IF(GDP!J6="","",GDP!J6-'External Cost'!K1277)</f>
        <v>142344.1911</v>
      </c>
      <c r="L45" s="12">
        <f>IF(GDP!K6="","",GDP!K6-'External Cost'!L1277)</f>
        <v>151787.0651</v>
      </c>
      <c r="M45" s="12">
        <f>IF(GDP!L6="","",GDP!L6-'External Cost'!M1277)</f>
        <v>164238.5894</v>
      </c>
      <c r="N45" s="12">
        <f>IF(GDP!M6="","",GDP!M6-'External Cost'!N1277)</f>
        <v>170287.363</v>
      </c>
      <c r="O45" s="12">
        <f>IF(GDP!N6="","",GDP!N6-'External Cost'!O1277)</f>
        <v>176117.2102</v>
      </c>
      <c r="P45" s="12">
        <f>IF(GDP!O6="","",GDP!O6-'External Cost'!P1277)</f>
        <v>178946.3579</v>
      </c>
      <c r="Q45" s="12">
        <f>IF(GDP!P6="","",GDP!P6-'External Cost'!Q1277)</f>
        <v>188836.7131</v>
      </c>
      <c r="R45" s="12">
        <f>IF(GDP!Q6="","",GDP!Q6-'External Cost'!R1277)</f>
        <v>199955.3968</v>
      </c>
      <c r="S45" s="12">
        <f>IF(GDP!R6="","",GDP!R6-'External Cost'!S1277)</f>
        <v>211807.6457</v>
      </c>
      <c r="T45" s="12">
        <f>IF(GDP!S6="","",GDP!S6-'External Cost'!T1277)</f>
        <v>220236.0156</v>
      </c>
      <c r="U45" s="12">
        <f>IF(GDP!T6="","",GDP!T6-'External Cost'!U1277)</f>
        <v>229162.4139</v>
      </c>
      <c r="V45" s="12">
        <f>IF(GDP!U6="","",GDP!U6-'External Cost'!V1277)</f>
        <v>219788.6303</v>
      </c>
      <c r="W45" s="12">
        <f>IF(GDP!V6="","",GDP!V6-'External Cost'!W1277)</f>
        <v>231781.4152</v>
      </c>
      <c r="X45" s="12">
        <f>IF(GDP!W6="","",GDP!W6-'External Cost'!X1277)</f>
        <v>237352.8472</v>
      </c>
      <c r="Y45" s="12">
        <f>IF(GDP!X6="","",GDP!X6-'External Cost'!Y1277)</f>
        <v>244821.4922</v>
      </c>
      <c r="Z45" s="12">
        <f>IF(GDP!Y6="","",GDP!Y6-'External Cost'!Z1277)</f>
        <v>248911.4304</v>
      </c>
      <c r="AA45" s="12">
        <f>IF(GDP!Z6="","",GDP!Z6-'External Cost'!AA1277)</f>
        <v>256484.1781</v>
      </c>
      <c r="AB45" s="12">
        <f>IF(GDP!AA6="","",GDP!AA6-'External Cost'!AB1277)</f>
        <v>264135.5765</v>
      </c>
      <c r="AC45" s="12">
        <f>IF(GDP!AB6="","",GDP!AB6-'External Cost'!AC1277)</f>
        <v>273909.2719</v>
      </c>
      <c r="AD45" s="12">
        <f>IF(GDP!AC6="","",GDP!AC6-'External Cost'!AD1277)</f>
        <v>285913.9438</v>
      </c>
      <c r="AE45" s="12">
        <f>IF(GDP!AD6="","",GDP!AD6-'External Cost'!AE1277)</f>
        <v>293361.338</v>
      </c>
      <c r="AF45" s="12">
        <f>IF(GDP!AE6="","",GDP!AE6-'External Cost'!AF1277)</f>
        <v>301261.4012</v>
      </c>
      <c r="AG45" s="12"/>
    </row>
    <row r="46" ht="14.25" hidden="1" customHeight="1" outlineLevel="1">
      <c r="B46" s="7" t="s">
        <v>15</v>
      </c>
      <c r="C46" s="12">
        <f>IF(GDP!B7="","",GDP!B7-'External Cost'!C1278)</f>
        <v>731517.7955</v>
      </c>
      <c r="D46" s="12">
        <f>IF(GDP!C7="","",GDP!C7-'External Cost'!D1278)</f>
        <v>1085409.272</v>
      </c>
      <c r="E46" s="12">
        <f>IF(GDP!D7="","",GDP!D7-'External Cost'!E1278)</f>
        <v>1267792.337</v>
      </c>
      <c r="F46" s="12">
        <f>IF(GDP!E7="","",GDP!E7-'External Cost'!F1278)</f>
        <v>1410866.378</v>
      </c>
      <c r="G46" s="12">
        <f>IF(GDP!F7="","",GDP!F7-'External Cost'!G1278)</f>
        <v>1531121.726</v>
      </c>
      <c r="H46" s="12">
        <f>IF(GDP!G7="","",GDP!G7-'External Cost'!H1278)</f>
        <v>1677164.405</v>
      </c>
      <c r="I46" s="12">
        <f>IF(GDP!H7="","",GDP!H7-'External Cost'!I1278)</f>
        <v>1683041.043</v>
      </c>
      <c r="J46" s="12">
        <f>IF(GDP!I7="","",GDP!I7-'External Cost'!J1278)</f>
        <v>1685984.415</v>
      </c>
      <c r="K46" s="12">
        <f>IF(GDP!J7="","",GDP!J7-'External Cost'!K1278)</f>
        <v>1748053.403</v>
      </c>
      <c r="L46" s="12">
        <f>IF(GDP!K7="","",GDP!K7-'External Cost'!L1278)</f>
        <v>1819634.278</v>
      </c>
      <c r="M46" s="12">
        <f>IF(GDP!L7="","",GDP!L7-'External Cost'!M1278)</f>
        <v>1875865.984</v>
      </c>
      <c r="N46" s="12">
        <f>IF(GDP!M7="","",GDP!M7-'External Cost'!N1278)</f>
        <v>1942557.326</v>
      </c>
      <c r="O46" s="12">
        <f>IF(GDP!N7="","",GDP!N7-'External Cost'!O1278)</f>
        <v>1972906.676</v>
      </c>
      <c r="P46" s="12">
        <f>IF(GDP!O7="","",GDP!O7-'External Cost'!P1278)</f>
        <v>1991618.209</v>
      </c>
      <c r="Q46" s="12">
        <f>IF(GDP!P7="","",GDP!P7-'External Cost'!Q1278)</f>
        <v>2049181.697</v>
      </c>
      <c r="R46" s="12">
        <f>IF(GDP!Q7="","",GDP!Q7-'External Cost'!R1278)</f>
        <v>2081812.039</v>
      </c>
      <c r="S46" s="12">
        <f>IF(GDP!R7="","",GDP!R7-'External Cost'!S1278)</f>
        <v>2179222.586</v>
      </c>
      <c r="T46" s="12">
        <f>IF(GDP!S7="","",GDP!S7-'External Cost'!T1278)</f>
        <v>2299017.207</v>
      </c>
      <c r="U46" s="12">
        <f>IF(GDP!T7="","",GDP!T7-'External Cost'!U1278)</f>
        <v>2350076.24</v>
      </c>
      <c r="V46" s="12">
        <f>IF(GDP!U7="","",GDP!U7-'External Cost'!V1278)</f>
        <v>2263940.951</v>
      </c>
      <c r="W46" s="12">
        <f>IF(GDP!V7="","",GDP!V7-'External Cost'!W1278)</f>
        <v>2375405.82</v>
      </c>
      <c r="X46" s="12">
        <f>IF(GDP!W7="","",GDP!W7-'External Cost'!X1278)</f>
        <v>2508900.162</v>
      </c>
      <c r="Y46" s="12">
        <f>IF(GDP!X7="","",GDP!X7-'External Cost'!Y1278)</f>
        <v>2562433.654</v>
      </c>
      <c r="Z46" s="12">
        <f>IF(GDP!Y7="","",GDP!Y7-'External Cost'!Z1278)</f>
        <v>2626710.288</v>
      </c>
      <c r="AA46" s="12">
        <f>IF(GDP!Z7="","",GDP!Z7-'External Cost'!AA1278)</f>
        <v>2749510.048</v>
      </c>
      <c r="AB46" s="12">
        <f>IF(GDP!AA7="","",GDP!AA7-'External Cost'!AB1278)</f>
        <v>2848597.834</v>
      </c>
      <c r="AC46" s="12">
        <f>IF(GDP!AB7="","",GDP!AB7-'External Cost'!AC1278)</f>
        <v>2959676.254</v>
      </c>
      <c r="AD46" s="12">
        <f>IF(GDP!AC7="","",GDP!AC7-'External Cost'!AD1278)</f>
        <v>3095136.872</v>
      </c>
      <c r="AE46" s="12">
        <f>IF(GDP!AD7="","",GDP!AD7-'External Cost'!AE1278)</f>
        <v>3199669.732</v>
      </c>
      <c r="AF46" s="12">
        <f>IF(GDP!AE7="","",GDP!AE7-'External Cost'!AF1278)</f>
        <v>3315797.645</v>
      </c>
      <c r="AG46" s="12"/>
    </row>
    <row r="47" ht="14.25" hidden="1" customHeight="1" outlineLevel="1">
      <c r="B47" s="7" t="s">
        <v>12</v>
      </c>
      <c r="C47" s="12" t="str">
        <f>IF(GDP!B8="","",GDP!B8-'External Cost'!C1279)</f>
        <v/>
      </c>
      <c r="D47" s="12" t="str">
        <f>IF(GDP!C8="","",GDP!C8-'External Cost'!D1279)</f>
        <v/>
      </c>
      <c r="E47" s="12" t="str">
        <f>IF(GDP!D8="","",GDP!D8-'External Cost'!E1279)</f>
        <v/>
      </c>
      <c r="F47" s="12" t="str">
        <f>IF(GDP!E8="","",GDP!E8-'External Cost'!F1279)</f>
        <v/>
      </c>
      <c r="G47" s="12" t="str">
        <f>IF(GDP!F8="","",GDP!F8-'External Cost'!G1279)</f>
        <v/>
      </c>
      <c r="H47" s="12">
        <f>IF(GDP!G8="","",GDP!G8-'External Cost'!H1279)</f>
        <v>-3187.67284</v>
      </c>
      <c r="I47" s="12">
        <f>IF(GDP!H8="","",GDP!H8-'External Cost'!I1279)</f>
        <v>-1670.19309</v>
      </c>
      <c r="J47" s="12">
        <f>IF(GDP!I8="","",GDP!I8-'External Cost'!J1279)</f>
        <v>-179.81302</v>
      </c>
      <c r="K47" s="12">
        <f>IF(GDP!J8="","",GDP!J8-'External Cost'!K1279)</f>
        <v>836.31277</v>
      </c>
      <c r="L47" s="12">
        <f>IF(GDP!K8="","",GDP!K8-'External Cost'!L1279)</f>
        <v>1354.84348</v>
      </c>
      <c r="M47" s="12">
        <f>IF(GDP!L8="","",GDP!L8-'External Cost'!M1279)</f>
        <v>2370.40779</v>
      </c>
      <c r="N47" s="12">
        <f>IF(GDP!M8="","",GDP!M8-'External Cost'!N1279)</f>
        <v>3157.76041</v>
      </c>
      <c r="O47" s="12">
        <f>IF(GDP!N8="","",GDP!N8-'External Cost'!O1279)</f>
        <v>4085.44192</v>
      </c>
      <c r="P47" s="12">
        <f>IF(GDP!O8="","",GDP!O8-'External Cost'!P1279)</f>
        <v>4917.9865</v>
      </c>
      <c r="Q47" s="12">
        <f>IF(GDP!P8="","",GDP!P8-'External Cost'!Q1279)</f>
        <v>5849.48247</v>
      </c>
      <c r="R47" s="12">
        <f>IF(GDP!Q8="","",GDP!Q8-'External Cost'!R1279)</f>
        <v>7282.37185</v>
      </c>
      <c r="S47" s="12">
        <f>IF(GDP!R8="","",GDP!R8-'External Cost'!S1279)</f>
        <v>9896.06553</v>
      </c>
      <c r="T47" s="12">
        <f>IF(GDP!S8="","",GDP!S8-'External Cost'!T1279)</f>
        <v>11937.69847</v>
      </c>
      <c r="U47" s="12">
        <f>IF(GDP!T8="","",GDP!T8-'External Cost'!U1279)</f>
        <v>12650.14595</v>
      </c>
      <c r="V47" s="12">
        <f>IF(GDP!U8="","",GDP!U8-'External Cost'!V1279)</f>
        <v>10952.36943</v>
      </c>
      <c r="W47" s="12">
        <f>IF(GDP!V8="","",GDP!V8-'External Cost'!W1279)</f>
        <v>10651.01518</v>
      </c>
      <c r="X47" s="12">
        <f>IF(GDP!W8="","",GDP!W8-'External Cost'!X1279)</f>
        <v>12565.59805</v>
      </c>
      <c r="Y47" s="12">
        <f>IF(GDP!X8="","",GDP!X8-'External Cost'!Y1279)</f>
        <v>14193.2459</v>
      </c>
      <c r="Z47" s="12">
        <f>IF(GDP!Y8="","",GDP!Y8-'External Cost'!Z1279)</f>
        <v>14577.22352</v>
      </c>
      <c r="AA47" s="12">
        <f>IF(GDP!Z8="","",GDP!Z8-'External Cost'!AA1279)</f>
        <v>15907.42156</v>
      </c>
      <c r="AB47" s="12">
        <f>IF(GDP!AA8="","",GDP!AA8-'External Cost'!AB1279)</f>
        <v>17192.66655</v>
      </c>
      <c r="AC47" s="12">
        <f>IF(GDP!AB8="","",GDP!AB8-'External Cost'!AC1279)</f>
        <v>18015.66576</v>
      </c>
      <c r="AD47" s="12">
        <f>IF(GDP!AC8="","",GDP!AC8-'External Cost'!AD1279)</f>
        <v>19804.94501</v>
      </c>
      <c r="AE47" s="12">
        <f>IF(GDP!AD8="","",GDP!AD8-'External Cost'!AE1279)</f>
        <v>22067.45122</v>
      </c>
      <c r="AF47" s="12">
        <f>IF(GDP!AE8="","",GDP!AE8-'External Cost'!AF1279)</f>
        <v>25334.40728</v>
      </c>
      <c r="AG47" s="12"/>
    </row>
    <row r="48" ht="14.25" hidden="1" customHeight="1" outlineLevel="1">
      <c r="B48" s="7" t="s">
        <v>18</v>
      </c>
      <c r="C48" s="12" t="str">
        <f>IF(GDP!B9="","",GDP!B9-'External Cost'!C1280)</f>
        <v/>
      </c>
      <c r="D48" s="12" t="str">
        <f>IF(GDP!C9="","",GDP!C9-'External Cost'!D1280)</f>
        <v/>
      </c>
      <c r="E48" s="12" t="str">
        <f>IF(GDP!D9="","",GDP!D9-'External Cost'!E1280)</f>
        <v/>
      </c>
      <c r="F48" s="12" t="str">
        <f>IF(GDP!E9="","",GDP!E9-'External Cost'!F1280)</f>
        <v/>
      </c>
      <c r="G48" s="12" t="str">
        <f>IF(GDP!F9="","",GDP!F9-'External Cost'!G1280)</f>
        <v/>
      </c>
      <c r="H48" s="12">
        <f>IF(GDP!G9="","",GDP!G9-'External Cost'!H1280)</f>
        <v>34651.01701</v>
      </c>
      <c r="I48" s="12">
        <f>IF(GDP!H9="","",GDP!H9-'External Cost'!I1280)</f>
        <v>42061.51482</v>
      </c>
      <c r="J48" s="12">
        <f>IF(GDP!I9="","",GDP!I9-'External Cost'!J1280)</f>
        <v>54851.8161</v>
      </c>
      <c r="K48" s="12">
        <f>IF(GDP!J9="","",GDP!J9-'External Cost'!K1280)</f>
        <v>62504.64513</v>
      </c>
      <c r="L48" s="12">
        <f>IF(GDP!K9="","",GDP!K9-'External Cost'!L1280)</f>
        <v>75968.80353</v>
      </c>
      <c r="M48" s="12">
        <f>IF(GDP!L9="","",GDP!L9-'External Cost'!M1280)</f>
        <v>92362.22252</v>
      </c>
      <c r="N48" s="12">
        <f>IF(GDP!M9="","",GDP!M9-'External Cost'!N1280)</f>
        <v>105917.8152</v>
      </c>
      <c r="O48" s="12">
        <f>IF(GDP!N9="","",GDP!N9-'External Cost'!O1280)</f>
        <v>121164.1082</v>
      </c>
      <c r="P48" s="12">
        <f>IF(GDP!O9="","",GDP!O9-'External Cost'!P1280)</f>
        <v>131313.0123</v>
      </c>
      <c r="Q48" s="12">
        <f>IF(GDP!P9="","",GDP!P9-'External Cost'!Q1280)</f>
        <v>142446.1846</v>
      </c>
      <c r="R48" s="12">
        <f>IF(GDP!Q9="","",GDP!Q9-'External Cost'!R1280)</f>
        <v>156337.9701</v>
      </c>
      <c r="S48" s="12">
        <f>IF(GDP!R9="","",GDP!R9-'External Cost'!S1280)</f>
        <v>171363.0222</v>
      </c>
      <c r="T48" s="12">
        <f>IF(GDP!S9="","",GDP!S9-'External Cost'!T1280)</f>
        <v>184018.027</v>
      </c>
      <c r="U48" s="12">
        <f>IF(GDP!T9="","",GDP!T9-'External Cost'!U1280)</f>
        <v>174774.1545</v>
      </c>
      <c r="V48" s="12">
        <f>IF(GDP!U9="","",GDP!U9-'External Cost'!V1280)</f>
        <v>158342.9746</v>
      </c>
      <c r="W48" s="12">
        <f>IF(GDP!V9="","",GDP!V9-'External Cost'!W1280)</f>
        <v>156382.8778</v>
      </c>
      <c r="X48" s="12">
        <f>IF(GDP!W9="","",GDP!W9-'External Cost'!X1280)</f>
        <v>161550.8841</v>
      </c>
      <c r="Y48" s="12">
        <f>IF(GDP!X9="","",GDP!X9-'External Cost'!Y1280)</f>
        <v>165415.1661</v>
      </c>
      <c r="Z48" s="12">
        <f>IF(GDP!Y9="","",GDP!Y9-'External Cost'!Z1280)</f>
        <v>169160.172</v>
      </c>
      <c r="AA48" s="12">
        <f>IF(GDP!Z9="","",GDP!Z9-'External Cost'!AA1280)</f>
        <v>185098.0363</v>
      </c>
      <c r="AB48" s="12">
        <f>IF(GDP!AA9="","",GDP!AA9-'External Cost'!AB1280)</f>
        <v>252641.09</v>
      </c>
      <c r="AC48" s="12">
        <f>IF(GDP!AB9="","",GDP!AB9-'External Cost'!AC1280)</f>
        <v>259743.7971</v>
      </c>
      <c r="AD48" s="12">
        <f>IF(GDP!AC9="","",GDP!AC9-'External Cost'!AD1280)</f>
        <v>287220.8653</v>
      </c>
      <c r="AE48" s="12">
        <f>IF(GDP!AD9="","",GDP!AD9-'External Cost'!AE1280)</f>
        <v>316178.6657</v>
      </c>
      <c r="AF48" s="12">
        <f>IF(GDP!AE9="","",GDP!AE9-'External Cost'!AF1280)</f>
        <v>346811.6846</v>
      </c>
      <c r="AG48" s="12"/>
    </row>
    <row r="49" ht="14.25" hidden="1" customHeight="1" outlineLevel="1">
      <c r="B49" s="7" t="s">
        <v>16</v>
      </c>
      <c r="C49" s="12" t="str">
        <f>IF(GDP!B10="","",GDP!B10-'External Cost'!C1281)</f>
        <v/>
      </c>
      <c r="D49" s="12" t="str">
        <f>IF(GDP!C10="","",GDP!C10-'External Cost'!D1281)</f>
        <v/>
      </c>
      <c r="E49" s="12" t="str">
        <f>IF(GDP!D10="","",GDP!D10-'External Cost'!E1281)</f>
        <v/>
      </c>
      <c r="F49" s="12" t="str">
        <f>IF(GDP!E10="","",GDP!E10-'External Cost'!F1281)</f>
        <v/>
      </c>
      <c r="G49" s="12" t="str">
        <f>IF(GDP!F10="","",GDP!F10-'External Cost'!G1281)</f>
        <v/>
      </c>
      <c r="H49" s="12">
        <f>IF(GDP!G10="","",GDP!G10-'External Cost'!H1281)</f>
        <v>63249.57315</v>
      </c>
      <c r="I49" s="12">
        <f>IF(GDP!H10="","",GDP!H10-'External Cost'!I1281)</f>
        <v>72952.31809</v>
      </c>
      <c r="J49" s="12">
        <f>IF(GDP!I10="","",GDP!I10-'External Cost'!J1281)</f>
        <v>83308.80287</v>
      </c>
      <c r="K49" s="12">
        <f>IF(GDP!J10="","",GDP!J10-'External Cost'!K1281)</f>
        <v>84982.97793</v>
      </c>
      <c r="L49" s="12">
        <f>IF(GDP!K10="","",GDP!K10-'External Cost'!L1281)</f>
        <v>96902.39886</v>
      </c>
      <c r="M49" s="12">
        <f>IF(GDP!L10="","",GDP!L10-'External Cost'!M1281)</f>
        <v>99869.43296</v>
      </c>
      <c r="N49" s="12">
        <f>IF(GDP!M10="","",GDP!M10-'External Cost'!N1281)</f>
        <v>117061.7483</v>
      </c>
      <c r="O49" s="12">
        <f>IF(GDP!N10="","",GDP!N10-'External Cost'!O1281)</f>
        <v>128682.2993</v>
      </c>
      <c r="P49" s="12">
        <f>IF(GDP!O10="","",GDP!O10-'External Cost'!P1281)</f>
        <v>143692.0639</v>
      </c>
      <c r="Q49" s="12">
        <f>IF(GDP!P10="","",GDP!P10-'External Cost'!Q1281)</f>
        <v>158099.8365</v>
      </c>
      <c r="R49" s="12">
        <f>IF(GDP!Q10="","",GDP!Q10-'External Cost'!R1281)</f>
        <v>163231.7074</v>
      </c>
      <c r="S49" s="12">
        <f>IF(GDP!R10="","",GDP!R10-'External Cost'!S1281)</f>
        <v>183114.3328</v>
      </c>
      <c r="T49" s="12">
        <f>IF(GDP!S10="","",GDP!S10-'External Cost'!T1281)</f>
        <v>197696.9412</v>
      </c>
      <c r="U49" s="12">
        <f>IF(GDP!T10="","",GDP!T10-'External Cost'!U1281)</f>
        <v>208668.0241</v>
      </c>
      <c r="V49" s="12">
        <f>IF(GDP!U10="","",GDP!U10-'External Cost'!V1281)</f>
        <v>206304.268</v>
      </c>
      <c r="W49" s="12">
        <f>IF(GDP!V10="","",GDP!V10-'External Cost'!W1281)</f>
        <v>198925.1364</v>
      </c>
      <c r="X49" s="12">
        <f>IF(GDP!W10="","",GDP!W10-'External Cost'!X1281)</f>
        <v>179966.3277</v>
      </c>
      <c r="Y49" s="12">
        <f>IF(GDP!X10="","",GDP!X10-'External Cost'!Y1281)</f>
        <v>166194.1419</v>
      </c>
      <c r="Z49" s="12">
        <f>IF(GDP!Y10="","",GDP!Y10-'External Cost'!Z1281)</f>
        <v>159275.5412</v>
      </c>
      <c r="AA49" s="12">
        <f>IF(GDP!Z10="","",GDP!Z10-'External Cost'!AA1281)</f>
        <v>156898.117</v>
      </c>
      <c r="AB49" s="12">
        <f>IF(GDP!AA10="","",GDP!AA10-'External Cost'!AB1281)</f>
        <v>158111.7573</v>
      </c>
      <c r="AC49" s="12">
        <f>IF(GDP!AB10="","",GDP!AB10-'External Cost'!AC1281)</f>
        <v>157004.2905</v>
      </c>
      <c r="AD49" s="12">
        <f>IF(GDP!AC10="","",GDP!AC10-'External Cost'!AD1281)</f>
        <v>158840.7132</v>
      </c>
      <c r="AE49" s="12">
        <f>IF(GDP!AD10="","",GDP!AD10-'External Cost'!AE1281)</f>
        <v>162377.7705</v>
      </c>
      <c r="AF49" s="12">
        <f>IF(GDP!AE10="","",GDP!AE10-'External Cost'!AF1281)</f>
        <v>166907.3885</v>
      </c>
      <c r="AG49" s="12"/>
    </row>
    <row r="50" ht="14.25" hidden="1" customHeight="1" outlineLevel="1">
      <c r="B50" s="7" t="s">
        <v>31</v>
      </c>
      <c r="C50" s="12" t="str">
        <f>IF(GDP!B11="","",GDP!B11-'External Cost'!C1282)</f>
        <v/>
      </c>
      <c r="D50" s="12" t="str">
        <f>IF(GDP!C11="","",GDP!C11-'External Cost'!D1282)</f>
        <v/>
      </c>
      <c r="E50" s="12" t="str">
        <f>IF(GDP!D11="","",GDP!D11-'External Cost'!E1282)</f>
        <v/>
      </c>
      <c r="F50" s="12" t="str">
        <f>IF(GDP!E11="","",GDP!E11-'External Cost'!F1282)</f>
        <v/>
      </c>
      <c r="G50" s="12" t="str">
        <f>IF(GDP!F11="","",GDP!F11-'External Cost'!G1282)</f>
        <v/>
      </c>
      <c r="H50" s="12">
        <f>IF(GDP!G11="","",GDP!G11-'External Cost'!H1282)</f>
        <v>323635.5763</v>
      </c>
      <c r="I50" s="12">
        <f>IF(GDP!H11="","",GDP!H11-'External Cost'!I1282)</f>
        <v>366645.2477</v>
      </c>
      <c r="J50" s="12">
        <f>IF(GDP!I11="","",GDP!I11-'External Cost'!J1282)</f>
        <v>380518.4259</v>
      </c>
      <c r="K50" s="12">
        <f>IF(GDP!J11="","",GDP!J11-'External Cost'!K1282)</f>
        <v>417251.5678</v>
      </c>
      <c r="L50" s="12">
        <f>IF(GDP!K11="","",GDP!K11-'External Cost'!L1282)</f>
        <v>459142.8408</v>
      </c>
      <c r="M50" s="12">
        <f>IF(GDP!L11="","",GDP!L11-'External Cost'!M1282)</f>
        <v>517767.3749</v>
      </c>
      <c r="N50" s="12">
        <f>IF(GDP!M11="","",GDP!M11-'External Cost'!N1282)</f>
        <v>581510.0478</v>
      </c>
      <c r="O50" s="12">
        <f>IF(GDP!N11="","",GDP!N11-'External Cost'!O1282)</f>
        <v>628746.9949</v>
      </c>
      <c r="P50" s="12">
        <f>IF(GDP!O11="","",GDP!O11-'External Cost'!P1282)</f>
        <v>685396.1846</v>
      </c>
      <c r="Q50" s="12">
        <f>IF(GDP!P11="","",GDP!P11-'External Cost'!Q1282)</f>
        <v>741210.8219</v>
      </c>
      <c r="R50" s="12">
        <f>IF(GDP!Q11="","",GDP!Q11-'External Cost'!R1282)</f>
        <v>809986.7036</v>
      </c>
      <c r="S50" s="12">
        <f>IF(GDP!R11="","",GDP!R11-'External Cost'!S1282)</f>
        <v>890870.2365</v>
      </c>
      <c r="T50" s="12">
        <f>IF(GDP!S11="","",GDP!S11-'External Cost'!T1282)</f>
        <v>962095.4223</v>
      </c>
      <c r="U50" s="12">
        <f>IF(GDP!T11="","",GDP!T11-'External Cost'!U1282)</f>
        <v>1020069.092</v>
      </c>
      <c r="V50" s="12">
        <f>IF(GDP!U11="","",GDP!U11-'External Cost'!V1282)</f>
        <v>987855.5391</v>
      </c>
      <c r="W50" s="12">
        <f>IF(GDP!V11="","",GDP!V11-'External Cost'!W1282)</f>
        <v>995122.1682</v>
      </c>
      <c r="X50" s="12">
        <f>IF(GDP!W11="","",GDP!W11-'External Cost'!X1282)</f>
        <v>986189.9428</v>
      </c>
      <c r="Y50" s="12">
        <f>IF(GDP!X11="","",GDP!X11-'External Cost'!Y1282)</f>
        <v>956968.0244</v>
      </c>
      <c r="Z50" s="12">
        <f>IF(GDP!Y11="","",GDP!Y11-'External Cost'!Z1282)</f>
        <v>950120.0915</v>
      </c>
      <c r="AA50" s="12">
        <f>IF(GDP!Z11="","",GDP!Z11-'External Cost'!AA1282)</f>
        <v>962793.7986</v>
      </c>
      <c r="AB50" s="12">
        <f>IF(GDP!AA11="","",GDP!AA11-'External Cost'!AB1282)</f>
        <v>1005840.174</v>
      </c>
      <c r="AC50" s="12">
        <f>IF(GDP!AB11="","",GDP!AB11-'External Cost'!AC1282)</f>
        <v>1045115.634</v>
      </c>
      <c r="AD50" s="12">
        <f>IF(GDP!AC11="","",GDP!AC11-'External Cost'!AD1282)</f>
        <v>1091847.398</v>
      </c>
      <c r="AE50" s="12">
        <f>IF(GDP!AD11="","",GDP!AD11-'External Cost'!AE1282)</f>
        <v>1133085.398</v>
      </c>
      <c r="AF50" s="12">
        <f>IF(GDP!AE11="","",GDP!AE11-'External Cost'!AF1282)</f>
        <v>1178038.851</v>
      </c>
      <c r="AG50" s="12"/>
    </row>
    <row r="51" ht="14.25" hidden="1" customHeight="1" outlineLevel="1">
      <c r="B51" s="7" t="s">
        <v>14</v>
      </c>
      <c r="C51" s="12">
        <f>IF(GDP!B12="","",GDP!B12-'External Cost'!C1283)</f>
        <v>649809.1224</v>
      </c>
      <c r="D51" s="12">
        <f>IF(GDP!C12="","",GDP!C12-'External Cost'!D1283)</f>
        <v>711549.9754</v>
      </c>
      <c r="E51" s="12">
        <f>IF(GDP!D12="","",GDP!D12-'External Cost'!E1283)</f>
        <v>802452.4293</v>
      </c>
      <c r="F51" s="12">
        <f>IF(GDP!E12="","",GDP!E12-'External Cost'!F1283)</f>
        <v>869535.4107</v>
      </c>
      <c r="G51" s="12">
        <f>IF(GDP!F12="","",GDP!F12-'External Cost'!G1283)</f>
        <v>931292.5311</v>
      </c>
      <c r="H51" s="12">
        <f>IF(GDP!G12="","",GDP!G12-'External Cost'!H1283)</f>
        <v>988410.3446</v>
      </c>
      <c r="I51" s="12">
        <f>IF(GDP!H12="","",GDP!H12-'External Cost'!I1283)</f>
        <v>1032992.271</v>
      </c>
      <c r="J51" s="12">
        <f>IF(GDP!I12="","",GDP!I12-'External Cost'!J1283)</f>
        <v>1066719.597</v>
      </c>
      <c r="K51" s="12">
        <f>IF(GDP!J12="","",GDP!J12-'External Cost'!K1283)</f>
        <v>1129723.908</v>
      </c>
      <c r="L51" s="12">
        <f>IF(GDP!K12="","",GDP!K12-'External Cost'!L1283)</f>
        <v>1203053.54</v>
      </c>
      <c r="M51" s="12">
        <f>IF(GDP!L12="","",GDP!L12-'External Cost'!M1283)</f>
        <v>1304338.977</v>
      </c>
      <c r="N51" s="12">
        <f>IF(GDP!M12="","",GDP!M12-'External Cost'!N1283)</f>
        <v>1370400.011</v>
      </c>
      <c r="O51" s="12">
        <f>IF(GDP!N12="","",GDP!N12-'External Cost'!O1283)</f>
        <v>1427066.143</v>
      </c>
      <c r="P51" s="12">
        <f>IF(GDP!O12="","",GDP!O12-'External Cost'!P1283)</f>
        <v>1473946.569</v>
      </c>
      <c r="Q51" s="12">
        <f>IF(GDP!P12="","",GDP!P12-'External Cost'!Q1283)</f>
        <v>1551945.232</v>
      </c>
      <c r="R51" s="12">
        <f>IF(GDP!Q12="","",GDP!Q12-'External Cost'!R1283)</f>
        <v>1618536.044</v>
      </c>
      <c r="S51" s="12">
        <f>IF(GDP!R12="","",GDP!R12-'External Cost'!S1283)</f>
        <v>1708661.181</v>
      </c>
      <c r="T51" s="12">
        <f>IF(GDP!S12="","",GDP!S12-'External Cost'!T1283)</f>
        <v>1807391.287</v>
      </c>
      <c r="U51" s="12">
        <f>IF(GDP!T12="","",GDP!T12-'External Cost'!U1283)</f>
        <v>1864399.976</v>
      </c>
      <c r="V51" s="12">
        <f>IF(GDP!U12="","",GDP!U12-'External Cost'!V1283)</f>
        <v>1816087.336</v>
      </c>
      <c r="W51" s="12">
        <f>IF(GDP!V12="","",GDP!V12-'External Cost'!W1283)</f>
        <v>1874809.047</v>
      </c>
      <c r="X51" s="12">
        <f>IF(GDP!W12="","",GDP!W12-'External Cost'!X1283)</f>
        <v>1947070.842</v>
      </c>
      <c r="Y51" s="12">
        <f>IF(GDP!X12="","",GDP!X12-'External Cost'!Y1283)</f>
        <v>1977904.387</v>
      </c>
      <c r="Z51" s="12">
        <f>IF(GDP!Y12="","",GDP!Y12-'External Cost'!Z1283)</f>
        <v>2007868.989</v>
      </c>
      <c r="AA51" s="12">
        <f>IF(GDP!Z12="","",GDP!Z12-'External Cost'!AA1283)</f>
        <v>2048706.564</v>
      </c>
      <c r="AB51" s="12">
        <f>IF(GDP!AA12="","",GDP!AA12-'External Cost'!AB1283)</f>
        <v>2097321.648</v>
      </c>
      <c r="AC51" s="12">
        <f>IF(GDP!AB12="","",GDP!AB12-'External Cost'!AC1283)</f>
        <v>2133544.143</v>
      </c>
      <c r="AD51" s="12">
        <f>IF(GDP!AC12="","",GDP!AC12-'External Cost'!AD1283)</f>
        <v>2196834.005</v>
      </c>
      <c r="AE51" s="12">
        <f>IF(GDP!AD12="","",GDP!AD12-'External Cost'!AE1283)</f>
        <v>2267169.922</v>
      </c>
      <c r="AF51" s="12">
        <f>IF(GDP!AE12="","",GDP!AE12-'External Cost'!AF1283)</f>
        <v>2344518.672</v>
      </c>
      <c r="AG51" s="12"/>
    </row>
    <row r="52" ht="14.25" hidden="1" customHeight="1" outlineLevel="1">
      <c r="B52" s="7" t="s">
        <v>8</v>
      </c>
      <c r="C52" s="12" t="str">
        <f>IF(GDP!B13="","",GDP!B13-'External Cost'!C1284)</f>
        <v/>
      </c>
      <c r="D52" s="12" t="str">
        <f>IF(GDP!C13="","",GDP!C13-'External Cost'!D1284)</f>
        <v/>
      </c>
      <c r="E52" s="12" t="str">
        <f>IF(GDP!D13="","",GDP!D13-'External Cost'!E1284)</f>
        <v/>
      </c>
      <c r="F52" s="12" t="str">
        <f>IF(GDP!E13="","",GDP!E13-'External Cost'!F1284)</f>
        <v/>
      </c>
      <c r="G52" s="12" t="str">
        <f>IF(GDP!F13="","",GDP!F13-'External Cost'!G1284)</f>
        <v/>
      </c>
      <c r="H52" s="12">
        <f>IF(GDP!G13="","",GDP!G13-'External Cost'!H1284)</f>
        <v>-398.14939</v>
      </c>
      <c r="I52" s="12">
        <f>IF(GDP!H13="","",GDP!H13-'External Cost'!I1284)</f>
        <v>2693.01914</v>
      </c>
      <c r="J52" s="12">
        <f>IF(GDP!I13="","",GDP!I13-'External Cost'!J1284)</f>
        <v>4856.18764</v>
      </c>
      <c r="K52" s="12">
        <f>IF(GDP!J13="","",GDP!J13-'External Cost'!K1284)</f>
        <v>6368.97017</v>
      </c>
      <c r="L52" s="12">
        <f>IF(GDP!K13="","",GDP!K13-'External Cost'!L1284)</f>
        <v>5633.76159</v>
      </c>
      <c r="M52" s="12">
        <f>IF(GDP!L13="","",GDP!L13-'External Cost'!M1284)</f>
        <v>9346.65479</v>
      </c>
      <c r="N52" s="12">
        <f>IF(GDP!M13="","",GDP!M13-'External Cost'!N1284)</f>
        <v>12473.57465</v>
      </c>
      <c r="O52" s="12">
        <f>IF(GDP!N13="","",GDP!N13-'External Cost'!O1284)</f>
        <v>16361.15742</v>
      </c>
      <c r="P52" s="12">
        <f>IF(GDP!O13="","",GDP!O13-'External Cost'!P1284)</f>
        <v>18801.24608</v>
      </c>
      <c r="Q52" s="12">
        <f>IF(GDP!P13="","",GDP!P13-'External Cost'!Q1284)</f>
        <v>22291.16427</v>
      </c>
      <c r="R52" s="12">
        <f>IF(GDP!Q13="","",GDP!Q13-'External Cost'!R1284)</f>
        <v>25377.06524</v>
      </c>
      <c r="S52" s="12">
        <f>IF(GDP!R13="","",GDP!R13-'External Cost'!S1284)</f>
        <v>29619.64728</v>
      </c>
      <c r="T52" s="12">
        <f>IF(GDP!S13="","",GDP!S13-'External Cost'!T1284)</f>
        <v>33090.13061</v>
      </c>
      <c r="U52" s="12">
        <f>IF(GDP!T13="","",GDP!T13-'External Cost'!U1284)</f>
        <v>37454.61611</v>
      </c>
      <c r="V52" s="12">
        <f>IF(GDP!U13="","",GDP!U13-'External Cost'!V1284)</f>
        <v>35164.29841</v>
      </c>
      <c r="W52" s="12">
        <f>IF(GDP!V13="","",GDP!V13-'External Cost'!W1284)</f>
        <v>36067.8448</v>
      </c>
      <c r="X52" s="12">
        <f>IF(GDP!W13="","",GDP!W13-'External Cost'!X1284)</f>
        <v>36086.70411</v>
      </c>
      <c r="Y52" s="12">
        <f>IF(GDP!X13="","",GDP!X13-'External Cost'!Y1284)</f>
        <v>35738.75679</v>
      </c>
      <c r="Z52" s="12">
        <f>IF(GDP!Y13="","",GDP!Y13-'External Cost'!Z1284)</f>
        <v>36137.81815</v>
      </c>
      <c r="AA52" s="12">
        <f>IF(GDP!Z13="","",GDP!Z13-'External Cost'!AA1284)</f>
        <v>36415.77095</v>
      </c>
      <c r="AB52" s="12">
        <f>IF(GDP!AA13="","",GDP!AA13-'External Cost'!AB1284)</f>
        <v>37229.59856</v>
      </c>
      <c r="AC52" s="12">
        <f>IF(GDP!AB13="","",GDP!AB13-'External Cost'!AC1284)</f>
        <v>39442.25945</v>
      </c>
      <c r="AD52" s="12">
        <f>IF(GDP!AC13="","",GDP!AC13-'External Cost'!AD1284)</f>
        <v>42026.33124</v>
      </c>
      <c r="AE52" s="12">
        <f>IF(GDP!AD13="","",GDP!AD13-'External Cost'!AE1284)</f>
        <v>45179.37498</v>
      </c>
      <c r="AF52" s="12">
        <f>IF(GDP!AE13="","",GDP!AE13-'External Cost'!AF1284)</f>
        <v>48273.90812</v>
      </c>
      <c r="AG52" s="12"/>
    </row>
    <row r="53" ht="14.25" hidden="1" customHeight="1" outlineLevel="1">
      <c r="B53" s="7" t="s">
        <v>19</v>
      </c>
      <c r="C53" s="12" t="str">
        <f>IF(GDP!B14="","",GDP!B14-'External Cost'!C1285)</f>
        <v/>
      </c>
      <c r="D53" s="12" t="str">
        <f>IF(GDP!C14="","",GDP!C14-'External Cost'!D1285)</f>
        <v/>
      </c>
      <c r="E53" s="12" t="str">
        <f>IF(GDP!D14="","",GDP!D14-'External Cost'!E1285)</f>
        <v/>
      </c>
      <c r="F53" s="12" t="str">
        <f>IF(GDP!E14="","",GDP!E14-'External Cost'!F1285)</f>
        <v/>
      </c>
      <c r="G53" s="12" t="str">
        <f>IF(GDP!F14="","",GDP!F14-'External Cost'!G1285)</f>
        <v/>
      </c>
      <c r="H53" s="12">
        <f>IF(GDP!G14="","",GDP!G14-'External Cost'!H1285)</f>
        <v>592957.0816</v>
      </c>
      <c r="I53" s="12">
        <f>IF(GDP!H14="","",GDP!H14-'External Cost'!I1285)</f>
        <v>741550.918</v>
      </c>
      <c r="J53" s="12">
        <f>IF(GDP!I14="","",GDP!I14-'External Cost'!J1285)</f>
        <v>813593.3667</v>
      </c>
      <c r="K53" s="12">
        <f>IF(GDP!J14="","",GDP!J14-'External Cost'!K1285)</f>
        <v>862138.2157</v>
      </c>
      <c r="L53" s="12">
        <f>IF(GDP!K14="","",GDP!K14-'External Cost'!L1285)</f>
        <v>915335.0333</v>
      </c>
      <c r="M53" s="12">
        <f>IF(GDP!L14="","",GDP!L14-'External Cost'!M1285)</f>
        <v>1007988.792</v>
      </c>
      <c r="N53" s="12">
        <f>IF(GDP!M14="","",GDP!M14-'External Cost'!N1285)</f>
        <v>1084018.091</v>
      </c>
      <c r="O53" s="12">
        <f>IF(GDP!N14="","",GDP!N14-'External Cost'!O1285)</f>
        <v>1158476.164</v>
      </c>
      <c r="P53" s="12">
        <f>IF(GDP!O14="","",GDP!O14-'External Cost'!P1285)</f>
        <v>1198267.281</v>
      </c>
      <c r="Q53" s="12">
        <f>IF(GDP!P14="","",GDP!P14-'External Cost'!Q1285)</f>
        <v>1264866.077</v>
      </c>
      <c r="R53" s="12">
        <f>IF(GDP!Q14="","",GDP!Q14-'External Cost'!R1285)</f>
        <v>1304249.109</v>
      </c>
      <c r="S53" s="12">
        <f>IF(GDP!R14="","",GDP!R14-'External Cost'!S1285)</f>
        <v>1365499.066</v>
      </c>
      <c r="T53" s="12">
        <f>IF(GDP!S14="","",GDP!S14-'External Cost'!T1285)</f>
        <v>1422411.559</v>
      </c>
      <c r="U53" s="12">
        <f>IF(GDP!T14="","",GDP!T14-'External Cost'!U1285)</f>
        <v>1451568.986</v>
      </c>
      <c r="V53" s="12">
        <f>IF(GDP!U14="","",GDP!U14-'External Cost'!V1285)</f>
        <v>1410012.382</v>
      </c>
      <c r="W53" s="12">
        <f>IF(GDP!V14="","",GDP!V14-'External Cost'!W1285)</f>
        <v>1446448.332</v>
      </c>
      <c r="X53" s="12">
        <f>IF(GDP!W14="","",GDP!W14-'External Cost'!X1285)</f>
        <v>1499091.9</v>
      </c>
      <c r="Y53" s="12">
        <f>IF(GDP!X14="","",GDP!X14-'External Cost'!Y1285)</f>
        <v>1470476.057</v>
      </c>
      <c r="Z53" s="12">
        <f>IF(GDP!Y14="","",GDP!Y14-'External Cost'!Z1285)</f>
        <v>1469973.926</v>
      </c>
      <c r="AA53" s="12">
        <f>IF(GDP!Z14="","",GDP!Z14-'External Cost'!AA1285)</f>
        <v>1493607.72</v>
      </c>
      <c r="AB53" s="12">
        <f>IF(GDP!AA14="","",GDP!AA14-'External Cost'!AB1285)</f>
        <v>1520857.399</v>
      </c>
      <c r="AC53" s="12">
        <f>IF(GDP!AB14="","",GDP!AB14-'External Cost'!AC1285)</f>
        <v>1562768.404</v>
      </c>
      <c r="AD53" s="12">
        <f>IF(GDP!AC14="","",GDP!AC14-'External Cost'!AD1285)</f>
        <v>1601683.168</v>
      </c>
      <c r="AE53" s="12">
        <f>IF(GDP!AD14="","",GDP!AD14-'External Cost'!AE1285)</f>
        <v>1644491.656</v>
      </c>
      <c r="AF53" s="12">
        <f>IF(GDP!AE14="","",GDP!AE14-'External Cost'!AF1285)</f>
        <v>1673059.644</v>
      </c>
      <c r="AG53" s="12"/>
    </row>
    <row r="54" ht="14.25" hidden="1" customHeight="1" outlineLevel="1">
      <c r="B54" s="7" t="s">
        <v>9</v>
      </c>
      <c r="C54" s="12" t="str">
        <f>IF(GDP!B15="","",GDP!B15-'External Cost'!C1286)</f>
        <v/>
      </c>
      <c r="D54" s="12" t="str">
        <f>IF(GDP!C15="","",GDP!C15-'External Cost'!D1286)</f>
        <v/>
      </c>
      <c r="E54" s="12" t="str">
        <f>IF(GDP!D15="","",GDP!D15-'External Cost'!E1286)</f>
        <v/>
      </c>
      <c r="F54" s="12" t="str">
        <f>IF(GDP!E15="","",GDP!E15-'External Cost'!F1286)</f>
        <v/>
      </c>
      <c r="G54" s="12" t="str">
        <f>IF(GDP!F15="","",GDP!F15-'External Cost'!G1286)</f>
        <v/>
      </c>
      <c r="H54" s="12">
        <f>IF(GDP!G15="","",GDP!G15-'External Cost'!H1286)</f>
        <v>5280.60119</v>
      </c>
      <c r="I54" s="12">
        <f>IF(GDP!H15="","",GDP!H15-'External Cost'!I1286)</f>
        <v>5511.55685</v>
      </c>
      <c r="J54" s="12">
        <f>IF(GDP!I15="","",GDP!I15-'External Cost'!J1286)</f>
        <v>6029.45664</v>
      </c>
      <c r="K54" s="12">
        <f>IF(GDP!J15="","",GDP!J15-'External Cost'!K1286)</f>
        <v>6756.36112</v>
      </c>
      <c r="L54" s="12">
        <f>IF(GDP!K15="","",GDP!K15-'External Cost'!L1286)</f>
        <v>7433.78082</v>
      </c>
      <c r="M54" s="12">
        <f>IF(GDP!L15="","",GDP!L15-'External Cost'!M1286)</f>
        <v>8425.78524</v>
      </c>
      <c r="N54" s="12">
        <f>IF(GDP!M15="","",GDP!M15-'External Cost'!N1286)</f>
        <v>9308.17023</v>
      </c>
      <c r="O54" s="12">
        <f>IF(GDP!N15="","",GDP!N15-'External Cost'!O1286)</f>
        <v>9803.15839</v>
      </c>
      <c r="P54" s="12">
        <f>IF(GDP!O15="","",GDP!O15-'External Cost'!P1286)</f>
        <v>10599.10177</v>
      </c>
      <c r="Q54" s="12">
        <f>IF(GDP!P15="","",GDP!P15-'External Cost'!Q1286)</f>
        <v>12037.78075</v>
      </c>
      <c r="R54" s="12">
        <f>IF(GDP!Q15="","",GDP!Q15-'External Cost'!R1286)</f>
        <v>13323.8066</v>
      </c>
      <c r="S54" s="12">
        <f>IF(GDP!R15="","",GDP!R15-'External Cost'!S1286)</f>
        <v>14593.32284</v>
      </c>
      <c r="T54" s="12">
        <f>IF(GDP!S15="","",GDP!S15-'External Cost'!T1286)</f>
        <v>15901.68628</v>
      </c>
      <c r="U54" s="12">
        <f>IF(GDP!T15="","",GDP!T15-'External Cost'!U1286)</f>
        <v>17408.80219</v>
      </c>
      <c r="V54" s="12">
        <f>IF(GDP!U15="","",GDP!U15-'External Cost'!V1286)</f>
        <v>17162.85896</v>
      </c>
      <c r="W54" s="12">
        <f>IF(GDP!V15="","",GDP!V15-'External Cost'!W1286)</f>
        <v>17895.94204</v>
      </c>
      <c r="X54" s="12">
        <f>IF(GDP!W15="","",GDP!W15-'External Cost'!X1286)</f>
        <v>18327.43658</v>
      </c>
      <c r="Y54" s="12">
        <f>IF(GDP!X15="","",GDP!X15-'External Cost'!Y1286)</f>
        <v>18126.25561</v>
      </c>
      <c r="Z54" s="12">
        <f>IF(GDP!Y15="","",GDP!Y15-'External Cost'!Z1286)</f>
        <v>16839.37213</v>
      </c>
      <c r="AA54" s="12">
        <f>IF(GDP!Z15="","",GDP!Z15-'External Cost'!AA1286)</f>
        <v>16199.39293</v>
      </c>
      <c r="AB54" s="12">
        <f>IF(GDP!AA15="","",GDP!AA15-'External Cost'!AB1286)</f>
        <v>16704.67199</v>
      </c>
      <c r="AC54" s="12">
        <f>IF(GDP!AB15="","",GDP!AB15-'External Cost'!AC1286)</f>
        <v>17623.68475</v>
      </c>
      <c r="AD54" s="12">
        <f>IF(GDP!AC15="","",GDP!AC15-'External Cost'!AD1286)</f>
        <v>18955.53306</v>
      </c>
      <c r="AE54" s="12">
        <f>IF(GDP!AD15="","",GDP!AD15-'External Cost'!AE1286)</f>
        <v>20328.58255</v>
      </c>
      <c r="AF54" s="12">
        <f>IF(GDP!AE15="","",GDP!AE15-'External Cost'!AF1286)</f>
        <v>21738.48243</v>
      </c>
      <c r="AG54" s="12"/>
    </row>
    <row r="55" ht="14.25" hidden="1" customHeight="1" outlineLevel="1">
      <c r="B55" s="7" t="s">
        <v>20</v>
      </c>
      <c r="C55" s="12" t="str">
        <f>IF(GDP!B16="","",GDP!B16-'External Cost'!C1287)</f>
        <v/>
      </c>
      <c r="D55" s="12" t="str">
        <f>IF(GDP!C16="","",GDP!C16-'External Cost'!D1287)</f>
        <v/>
      </c>
      <c r="E55" s="12" t="str">
        <f>IF(GDP!D16="","",GDP!D16-'External Cost'!E1287)</f>
        <v/>
      </c>
      <c r="F55" s="12" t="str">
        <f>IF(GDP!E16="","",GDP!E16-'External Cost'!F1287)</f>
        <v/>
      </c>
      <c r="G55" s="12" t="str">
        <f>IF(GDP!F16="","",GDP!F16-'External Cost'!G1287)</f>
        <v/>
      </c>
      <c r="H55" s="12">
        <f>IF(GDP!G16="","",GDP!G16-'External Cost'!H1287)</f>
        <v>-2136.76185</v>
      </c>
      <c r="I55" s="12">
        <f>IF(GDP!H16="","",GDP!H16-'External Cost'!I1287)</f>
        <v>-1545.59097</v>
      </c>
      <c r="J55" s="12">
        <f>IF(GDP!I16="","",GDP!I16-'External Cost'!J1287)</f>
        <v>-1812.20282</v>
      </c>
      <c r="K55" s="12">
        <f>IF(GDP!J16="","",GDP!J16-'External Cost'!K1287)</f>
        <v>-925.1436</v>
      </c>
      <c r="L55" s="12">
        <f>IF(GDP!K16="","",GDP!K16-'External Cost'!L1287)</f>
        <v>-389.62622</v>
      </c>
      <c r="M55" s="12">
        <f>IF(GDP!L16="","",GDP!L16-'External Cost'!M1287)</f>
        <v>1747.95995</v>
      </c>
      <c r="N55" s="12">
        <f>IF(GDP!M16="","",GDP!M16-'External Cost'!N1287)</f>
        <v>2406.55259</v>
      </c>
      <c r="O55" s="12">
        <f>IF(GDP!N16="","",GDP!N16-'External Cost'!O1287)</f>
        <v>3021.35724</v>
      </c>
      <c r="P55" s="12">
        <f>IF(GDP!O16="","",GDP!O16-'External Cost'!P1287)</f>
        <v>2798.68578</v>
      </c>
      <c r="Q55" s="12">
        <f>IF(GDP!P16="","",GDP!P16-'External Cost'!Q1287)</f>
        <v>3431.84214</v>
      </c>
      <c r="R55" s="12">
        <f>IF(GDP!Q16="","",GDP!Q16-'External Cost'!R1287)</f>
        <v>5591.18551</v>
      </c>
      <c r="S55" s="12">
        <f>IF(GDP!R16="","",GDP!R16-'External Cost'!S1287)</f>
        <v>9205.35889</v>
      </c>
      <c r="T55" s="12">
        <f>IF(GDP!S16="","",GDP!S16-'External Cost'!T1287)</f>
        <v>14452.05655</v>
      </c>
      <c r="U55" s="12">
        <f>IF(GDP!T16="","",GDP!T16-'External Cost'!U1287)</f>
        <v>16703.02966</v>
      </c>
      <c r="V55" s="12">
        <f>IF(GDP!U16="","",GDP!U16-'External Cost'!V1287)</f>
        <v>11708.37131</v>
      </c>
      <c r="W55" s="12">
        <f>IF(GDP!V16="","",GDP!V16-'External Cost'!W1287)</f>
        <v>9746.60245</v>
      </c>
      <c r="X55" s="12">
        <f>IF(GDP!W16="","",GDP!W16-'External Cost'!X1287)</f>
        <v>16948.57082</v>
      </c>
      <c r="Y55" s="12">
        <f>IF(GDP!X16="","",GDP!X16-'External Cost'!Y1287)</f>
        <v>19484.30602</v>
      </c>
      <c r="Z55" s="12">
        <f>IF(GDP!Y16="","",GDP!Y16-'External Cost'!Z1287)</f>
        <v>20187.37092</v>
      </c>
      <c r="AA55" s="12">
        <f>IF(GDP!Z16="","",GDP!Z16-'External Cost'!AA1287)</f>
        <v>20679.18965</v>
      </c>
      <c r="AB55" s="12">
        <f>IF(GDP!AA16="","",GDP!AA16-'External Cost'!AB1287)</f>
        <v>21853.22068</v>
      </c>
      <c r="AC55" s="12">
        <f>IF(GDP!AB16="","",GDP!AB16-'External Cost'!AC1287)</f>
        <v>22883.51674</v>
      </c>
      <c r="AD55" s="12">
        <f>IF(GDP!AC16="","",GDP!AC16-'External Cost'!AD1287)</f>
        <v>24575.35159</v>
      </c>
      <c r="AE55" s="12">
        <f>IF(GDP!AD16="","",GDP!AD16-'External Cost'!AE1287)</f>
        <v>26382.47976</v>
      </c>
      <c r="AF55" s="12">
        <f>IF(GDP!AE16="","",GDP!AE16-'External Cost'!AF1287)</f>
        <v>28098.34099</v>
      </c>
      <c r="AG55" s="12"/>
    </row>
    <row r="56" ht="14.25" hidden="1" customHeight="1" outlineLevel="1">
      <c r="B56" s="7" t="s">
        <v>21</v>
      </c>
      <c r="C56" s="12" t="str">
        <f>IF(GDP!B17="","",GDP!B17-'External Cost'!C1288)</f>
        <v/>
      </c>
      <c r="D56" s="12" t="str">
        <f>IF(GDP!C17="","",GDP!C17-'External Cost'!D1288)</f>
        <v/>
      </c>
      <c r="E56" s="12" t="str">
        <f>IF(GDP!D17="","",GDP!D17-'External Cost'!E1288)</f>
        <v/>
      </c>
      <c r="F56" s="12" t="str">
        <f>IF(GDP!E17="","",GDP!E17-'External Cost'!F1288)</f>
        <v/>
      </c>
      <c r="G56" s="12" t="str">
        <f>IF(GDP!F17="","",GDP!F17-'External Cost'!G1288)</f>
        <v/>
      </c>
      <c r="H56" s="12">
        <f>IF(GDP!G17="","",GDP!G17-'External Cost'!H1288)</f>
        <v>1633.25378</v>
      </c>
      <c r="I56" s="12">
        <f>IF(GDP!H17="","",GDP!H17-'External Cost'!I1288)</f>
        <v>2394.00459</v>
      </c>
      <c r="J56" s="12">
        <f>IF(GDP!I17="","",GDP!I17-'External Cost'!J1288)</f>
        <v>4915.16672</v>
      </c>
      <c r="K56" s="12">
        <f>IF(GDP!J17="","",GDP!J17-'External Cost'!K1288)</f>
        <v>6560.72598</v>
      </c>
      <c r="L56" s="12">
        <f>IF(GDP!K17="","",GDP!K17-'External Cost'!L1288)</f>
        <v>7364.07843</v>
      </c>
      <c r="M56" s="12">
        <f>IF(GDP!L17="","",GDP!L17-'External Cost'!M1288)</f>
        <v>10239.50546</v>
      </c>
      <c r="N56" s="12">
        <f>IF(GDP!M17="","",GDP!M17-'External Cost'!N1288)</f>
        <v>11071.15709</v>
      </c>
      <c r="O56" s="12">
        <f>IF(GDP!N17="","",GDP!N17-'External Cost'!O1288)</f>
        <v>12438.07066</v>
      </c>
      <c r="P56" s="12">
        <f>IF(GDP!O17="","",GDP!O17-'External Cost'!P1288)</f>
        <v>13966.62856</v>
      </c>
      <c r="Q56" s="12">
        <f>IF(GDP!P17="","",GDP!P17-'External Cost'!Q1288)</f>
        <v>15386.22921</v>
      </c>
      <c r="R56" s="12">
        <f>IF(GDP!Q17="","",GDP!Q17-'External Cost'!R1288)</f>
        <v>17851.76405</v>
      </c>
      <c r="S56" s="12">
        <f>IF(GDP!R17="","",GDP!R17-'External Cost'!S1288)</f>
        <v>20857.23542</v>
      </c>
      <c r="T56" s="12">
        <f>IF(GDP!S17="","",GDP!S17-'External Cost'!T1288)</f>
        <v>25800.71045</v>
      </c>
      <c r="U56" s="12">
        <f>IF(GDP!T17="","",GDP!T17-'External Cost'!U1288)</f>
        <v>29652.0538</v>
      </c>
      <c r="V56" s="12">
        <f>IF(GDP!U17="","",GDP!U17-'External Cost'!V1288)</f>
        <v>24551.24539</v>
      </c>
      <c r="W56" s="12">
        <f>IF(GDP!V17="","",GDP!V17-'External Cost'!W1288)</f>
        <v>25877.88867</v>
      </c>
      <c r="X56" s="12">
        <f>IF(GDP!W17="","",GDP!W17-'External Cost'!X1288)</f>
        <v>29100.84987</v>
      </c>
      <c r="Y56" s="12">
        <f>IF(GDP!X17="","",GDP!X17-'External Cost'!Y1288)</f>
        <v>31169.35629</v>
      </c>
      <c r="Z56" s="12">
        <f>IF(GDP!Y17="","",GDP!Y17-'External Cost'!Z1288)</f>
        <v>32960.01537</v>
      </c>
      <c r="AA56" s="12">
        <f>IF(GDP!Z17="","",GDP!Z17-'External Cost'!AA1288)</f>
        <v>34410.04172</v>
      </c>
      <c r="AB56" s="12">
        <f>IF(GDP!AA17="","",GDP!AA17-'External Cost'!AB1288)</f>
        <v>35093.09723</v>
      </c>
      <c r="AC56" s="12">
        <f>IF(GDP!AB17="","",GDP!AB17-'External Cost'!AC1288)</f>
        <v>36572.26368</v>
      </c>
      <c r="AD56" s="12">
        <f>IF(GDP!AC17="","",GDP!AC17-'External Cost'!AD1288)</f>
        <v>39889.51967</v>
      </c>
      <c r="AE56" s="12">
        <f>IF(GDP!AD17="","",GDP!AD17-'External Cost'!AE1288)</f>
        <v>43116.81058</v>
      </c>
      <c r="AF56" s="12">
        <f>IF(GDP!AE17="","",GDP!AE17-'External Cost'!AF1288)</f>
        <v>46359.69106</v>
      </c>
      <c r="AG56" s="12"/>
    </row>
    <row r="57" ht="14.25" hidden="1" customHeight="1" outlineLevel="1">
      <c r="B57" s="7" t="s">
        <v>22</v>
      </c>
      <c r="C57" s="12" t="str">
        <f>IF(GDP!B18="","",GDP!B18-'External Cost'!C1289)</f>
        <v/>
      </c>
      <c r="D57" s="12" t="str">
        <f>IF(GDP!C18="","",GDP!C18-'External Cost'!D1289)</f>
        <v/>
      </c>
      <c r="E57" s="12" t="str">
        <f>IF(GDP!D18="","",GDP!D18-'External Cost'!E1289)</f>
        <v/>
      </c>
      <c r="F57" s="12" t="str">
        <f>IF(GDP!E18="","",GDP!E18-'External Cost'!F1289)</f>
        <v/>
      </c>
      <c r="G57" s="12" t="str">
        <f>IF(GDP!F18="","",GDP!F18-'External Cost'!G1289)</f>
        <v/>
      </c>
      <c r="H57" s="12">
        <f>IF(GDP!G18="","",GDP!G18-'External Cost'!H1289)</f>
        <v>12181.70976</v>
      </c>
      <c r="I57" s="12">
        <f>IF(GDP!H18="","",GDP!H18-'External Cost'!I1289)</f>
        <v>12736.87976</v>
      </c>
      <c r="J57" s="12">
        <f>IF(GDP!I18="","",GDP!I18-'External Cost'!J1289)</f>
        <v>14186.02607</v>
      </c>
      <c r="K57" s="12">
        <f>IF(GDP!J18="","",GDP!J18-'External Cost'!K1289)</f>
        <v>15650.22423</v>
      </c>
      <c r="L57" s="12">
        <f>IF(GDP!K18="","",GDP!K18-'External Cost'!L1289)</f>
        <v>18081.68844</v>
      </c>
      <c r="M57" s="12">
        <f>IF(GDP!L18="","",GDP!L18-'External Cost'!M1289)</f>
        <v>20394.28641</v>
      </c>
      <c r="N57" s="12">
        <f>IF(GDP!M18="","",GDP!M18-'External Cost'!N1289)</f>
        <v>21142.13478</v>
      </c>
      <c r="O57" s="12">
        <f>IF(GDP!N18="","",GDP!N18-'External Cost'!O1289)</f>
        <v>22250.08665</v>
      </c>
      <c r="P57" s="12">
        <f>IF(GDP!O18="","",GDP!O18-'External Cost'!P1289)</f>
        <v>23312.36147</v>
      </c>
      <c r="Q57" s="12">
        <f>IF(GDP!P18="","",GDP!P18-'External Cost'!Q1289)</f>
        <v>24969.99667</v>
      </c>
      <c r="R57" s="12">
        <f>IF(GDP!Q18="","",GDP!Q18-'External Cost'!R1289)</f>
        <v>27003.99138</v>
      </c>
      <c r="S57" s="12">
        <f>IF(GDP!R18="","",GDP!R18-'External Cost'!S1289)</f>
        <v>31028.56391</v>
      </c>
      <c r="T57" s="12">
        <f>IF(GDP!S18="","",GDP!S18-'External Cost'!T1289)</f>
        <v>34720.10729</v>
      </c>
      <c r="U57" s="12">
        <f>IF(GDP!T18="","",GDP!T18-'External Cost'!U1289)</f>
        <v>37210.02741</v>
      </c>
      <c r="V57" s="12">
        <f>IF(GDP!U18="","",GDP!U18-'External Cost'!V1289)</f>
        <v>36462.09222</v>
      </c>
      <c r="W57" s="12">
        <f>IF(GDP!V18="","",GDP!V18-'External Cost'!W1289)</f>
        <v>39708.87535</v>
      </c>
      <c r="X57" s="12">
        <f>IF(GDP!W18="","",GDP!W18-'External Cost'!X1289)</f>
        <v>41663.01446</v>
      </c>
      <c r="Y57" s="12">
        <f>IF(GDP!X18="","",GDP!X18-'External Cost'!Y1289)</f>
        <v>43956.30933</v>
      </c>
      <c r="Z57" s="12">
        <f>IF(GDP!Y18="","",GDP!Y18-'External Cost'!Z1289)</f>
        <v>46710.81935</v>
      </c>
      <c r="AA57" s="12">
        <f>IF(GDP!Z18="","",GDP!Z18-'External Cost'!AA1289)</f>
        <v>49462.43445</v>
      </c>
      <c r="AB57" s="12">
        <f>IF(GDP!AA18="","",GDP!AA18-'External Cost'!AB1289)</f>
        <v>51968.06998</v>
      </c>
      <c r="AC57" s="12">
        <f>IF(GDP!AB18="","",GDP!AB18-'External Cost'!AC1289)</f>
        <v>54166.32054</v>
      </c>
      <c r="AD57" s="12">
        <f>IF(GDP!AC18="","",GDP!AC18-'External Cost'!AD1289)</f>
        <v>56140.522</v>
      </c>
      <c r="AE57" s="12">
        <f>IF(GDP!AD18="","",GDP!AD18-'External Cost'!AE1289)</f>
        <v>58352.13343</v>
      </c>
      <c r="AF57" s="12">
        <f>IF(GDP!AE18="","",GDP!AE18-'External Cost'!AF1289)</f>
        <v>60748.56788</v>
      </c>
      <c r="AG57" s="12"/>
    </row>
    <row r="58" ht="14.25" hidden="1" customHeight="1" outlineLevel="1">
      <c r="B58" s="7" t="s">
        <v>17</v>
      </c>
      <c r="C58" s="12" t="str">
        <f>IF(GDP!B19="","",GDP!B19-'External Cost'!C1290)</f>
        <v/>
      </c>
      <c r="D58" s="12" t="str">
        <f>IF(GDP!C19="","",GDP!C19-'External Cost'!D1290)</f>
        <v/>
      </c>
      <c r="E58" s="12" t="str">
        <f>IF(GDP!D19="","",GDP!D19-'External Cost'!E1290)</f>
        <v/>
      </c>
      <c r="F58" s="12" t="str">
        <f>IF(GDP!E19="","",GDP!E19-'External Cost'!F1290)</f>
        <v/>
      </c>
      <c r="G58" s="12" t="str">
        <f>IF(GDP!F19="","",GDP!F19-'External Cost'!G1290)</f>
        <v/>
      </c>
      <c r="H58" s="12">
        <f>IF(GDP!G19="","",GDP!G19-'External Cost'!H1290)</f>
        <v>-6355.49002</v>
      </c>
      <c r="I58" s="12">
        <f>IF(GDP!H19="","",GDP!H19-'External Cost'!I1290)</f>
        <v>-4598.29462</v>
      </c>
      <c r="J58" s="12">
        <f>IF(GDP!I19="","",GDP!I19-'External Cost'!J1290)</f>
        <v>968.19559</v>
      </c>
      <c r="K58" s="12">
        <f>IF(GDP!J19="","",GDP!J19-'External Cost'!K1290)</f>
        <v>4509.88141</v>
      </c>
      <c r="L58" s="12">
        <f>IF(GDP!K19="","",GDP!K19-'External Cost'!L1290)</f>
        <v>9101.06689</v>
      </c>
      <c r="M58" s="12">
        <f>IF(GDP!L19="","",GDP!L19-'External Cost'!M1290)</f>
        <v>18148.9021</v>
      </c>
      <c r="N58" s="12">
        <f>IF(GDP!M19="","",GDP!M19-'External Cost'!N1290)</f>
        <v>28276.67</v>
      </c>
      <c r="O58" s="12">
        <f>IF(GDP!N19="","",GDP!N19-'External Cost'!O1290)</f>
        <v>44097.95455</v>
      </c>
      <c r="P58" s="12">
        <f>IF(GDP!O19="","",GDP!O19-'External Cost'!P1290)</f>
        <v>46919.78188</v>
      </c>
      <c r="Q58" s="12">
        <f>IF(GDP!P19="","",GDP!P19-'External Cost'!Q1290)</f>
        <v>58211.01024</v>
      </c>
      <c r="R58" s="12">
        <f>IF(GDP!Q19="","",GDP!Q19-'External Cost'!R1290)</f>
        <v>69168.64548</v>
      </c>
      <c r="S58" s="12">
        <f>IF(GDP!R19="","",GDP!R19-'External Cost'!S1290)</f>
        <v>70818.59398</v>
      </c>
      <c r="T58" s="12">
        <f>IF(GDP!S19="","",GDP!S19-'External Cost'!T1290)</f>
        <v>81605.90954</v>
      </c>
      <c r="U58" s="12">
        <f>IF(GDP!T19="","",GDP!T19-'External Cost'!U1290)</f>
        <v>88405.84428</v>
      </c>
      <c r="V58" s="12">
        <f>IF(GDP!U19="","",GDP!U19-'External Cost'!V1290)</f>
        <v>74254.54365</v>
      </c>
      <c r="W58" s="12">
        <f>IF(GDP!V19="","",GDP!V19-'External Cost'!W1290)</f>
        <v>79262.53487</v>
      </c>
      <c r="X58" s="12">
        <f>IF(GDP!W19="","",GDP!W19-'External Cost'!X1290)</f>
        <v>81202.61034</v>
      </c>
      <c r="Y58" s="12">
        <f>IF(GDP!X19="","",GDP!X19-'External Cost'!Y1290)</f>
        <v>79840.10157</v>
      </c>
      <c r="Z58" s="12">
        <f>IF(GDP!Y19="","",GDP!Y19-'External Cost'!Z1290)</f>
        <v>81997.02534</v>
      </c>
      <c r="AA58" s="12">
        <f>IF(GDP!Z19="","",GDP!Z19-'External Cost'!AA1290)</f>
        <v>87210.44806</v>
      </c>
      <c r="AB58" s="12">
        <f>IF(GDP!AA19="","",GDP!AA19-'External Cost'!AB1290)</f>
        <v>93120.89862</v>
      </c>
      <c r="AC58" s="12">
        <f>IF(GDP!AB19="","",GDP!AB19-'External Cost'!AC1290)</f>
        <v>96852.89184</v>
      </c>
      <c r="AD58" s="12">
        <f>IF(GDP!AC19="","",GDP!AC19-'External Cost'!AD1290)</f>
        <v>107646.1535</v>
      </c>
      <c r="AE58" s="12">
        <f>IF(GDP!AD19="","",GDP!AD19-'External Cost'!AE1290)</f>
        <v>117720.342</v>
      </c>
      <c r="AF58" s="12">
        <f>IF(GDP!AE19="","",GDP!AE19-'External Cost'!AF1290)</f>
        <v>128280.301</v>
      </c>
      <c r="AG58" s="12"/>
    </row>
    <row r="59" ht="14.25" hidden="1" customHeight="1" outlineLevel="1">
      <c r="B59" s="7" t="s">
        <v>23</v>
      </c>
      <c r="C59" s="12" t="str">
        <f>IF(GDP!B20="","",GDP!B20-'External Cost'!C1291)</f>
        <v/>
      </c>
      <c r="D59" s="12" t="str">
        <f>IF(GDP!C20="","",GDP!C20-'External Cost'!D1291)</f>
        <v/>
      </c>
      <c r="E59" s="12" t="str">
        <f>IF(GDP!D20="","",GDP!D20-'External Cost'!E1291)</f>
        <v/>
      </c>
      <c r="F59" s="12" t="str">
        <f>IF(GDP!E20="","",GDP!E20-'External Cost'!F1291)</f>
        <v/>
      </c>
      <c r="G59" s="12" t="str">
        <f>IF(GDP!F20="","",GDP!F20-'External Cost'!G1291)</f>
        <v/>
      </c>
      <c r="H59" s="12">
        <f>IF(GDP!G20="","",GDP!G20-'External Cost'!H1291)</f>
        <v>2334.32059</v>
      </c>
      <c r="I59" s="12">
        <f>IF(GDP!H20="","",GDP!H20-'External Cost'!I1291)</f>
        <v>2490.07591</v>
      </c>
      <c r="J59" s="12">
        <f>IF(GDP!I20="","",GDP!I20-'External Cost'!J1291)</f>
        <v>2813.49882</v>
      </c>
      <c r="K59" s="12">
        <f>IF(GDP!J20="","",GDP!J20-'External Cost'!K1291)</f>
        <v>3060.37511</v>
      </c>
      <c r="L59" s="12">
        <f>IF(GDP!K20="","",GDP!K20-'External Cost'!L1291)</f>
        <v>3339.65972</v>
      </c>
      <c r="M59" s="12">
        <f>IF(GDP!L20="","",GDP!L20-'External Cost'!M1291)</f>
        <v>3908.18801</v>
      </c>
      <c r="N59" s="12">
        <f>IF(GDP!M20="","",GDP!M20-'External Cost'!N1291)</f>
        <v>4034.0647</v>
      </c>
      <c r="O59" s="12">
        <f>IF(GDP!N20="","",GDP!N20-'External Cost'!O1291)</f>
        <v>4201.46217</v>
      </c>
      <c r="P59" s="12">
        <f>IF(GDP!O20="","",GDP!O20-'External Cost'!P1291)</f>
        <v>4260.90856</v>
      </c>
      <c r="Q59" s="12">
        <f>IF(GDP!P20="","",GDP!P20-'External Cost'!Q1291)</f>
        <v>4345.31329</v>
      </c>
      <c r="R59" s="12">
        <f>IF(GDP!Q20="","",GDP!Q20-'External Cost'!R1291)</f>
        <v>4475.80263</v>
      </c>
      <c r="S59" s="12">
        <f>IF(GDP!R20="","",GDP!R20-'External Cost'!S1291)</f>
        <v>4717.01208</v>
      </c>
      <c r="T59" s="12">
        <f>IF(GDP!S20="","",GDP!S20-'External Cost'!T1291)</f>
        <v>5087.84412</v>
      </c>
      <c r="U59" s="12">
        <f>IF(GDP!T20="","",GDP!T20-'External Cost'!U1291)</f>
        <v>5540.59921</v>
      </c>
      <c r="V59" s="12">
        <f>IF(GDP!U20="","",GDP!U20-'External Cost'!V1291)</f>
        <v>5656.28576</v>
      </c>
      <c r="W59" s="12">
        <f>IF(GDP!V20="","",GDP!V20-'External Cost'!W1291)</f>
        <v>6182.46328</v>
      </c>
      <c r="X59" s="12">
        <f>IF(GDP!W20="","",GDP!W20-'External Cost'!X1291)</f>
        <v>6336.39321</v>
      </c>
      <c r="Y59" s="12">
        <f>IF(GDP!X20="","",GDP!X20-'External Cost'!Y1291)</f>
        <v>6528.04795</v>
      </c>
      <c r="Z59" s="12">
        <f>IF(GDP!Y20="","",GDP!Y20-'External Cost'!Z1291)</f>
        <v>7398.05402</v>
      </c>
      <c r="AA59" s="12">
        <f>IF(GDP!Z20="","",GDP!Z20-'External Cost'!AA1291)</f>
        <v>8132.59546</v>
      </c>
      <c r="AB59" s="12">
        <f>IF(GDP!AA20="","",GDP!AA20-'External Cost'!AB1291)</f>
        <v>9613.48621</v>
      </c>
      <c r="AC59" s="12">
        <f>IF(GDP!AB20="","",GDP!AB20-'External Cost'!AC1291)</f>
        <v>10198.78897</v>
      </c>
      <c r="AD59" s="12">
        <f>IF(GDP!AC20="","",GDP!AC20-'External Cost'!AD1291)</f>
        <v>11620.86364</v>
      </c>
      <c r="AE59" s="12">
        <f>IF(GDP!AD20="","",GDP!AD20-'External Cost'!AE1291)</f>
        <v>12634.66979</v>
      </c>
      <c r="AF59" s="12">
        <f>IF(GDP!AE20="","",GDP!AE20-'External Cost'!AF1291)</f>
        <v>13714.1732</v>
      </c>
      <c r="AG59" s="12"/>
    </row>
    <row r="60" ht="14.25" hidden="1" customHeight="1" outlineLevel="1">
      <c r="B60" s="7" t="s">
        <v>24</v>
      </c>
      <c r="C60" s="12" t="str">
        <f>IF(GDP!B21="","",GDP!B21-'External Cost'!C1292)</f>
        <v/>
      </c>
      <c r="D60" s="12" t="str">
        <f>IF(GDP!C21="","",GDP!C21-'External Cost'!D1292)</f>
        <v/>
      </c>
      <c r="E60" s="12" t="str">
        <f>IF(GDP!D21="","",GDP!D21-'External Cost'!E1292)</f>
        <v/>
      </c>
      <c r="F60" s="12" t="str">
        <f>IF(GDP!E21="","",GDP!E21-'External Cost'!F1292)</f>
        <v/>
      </c>
      <c r="G60" s="12" t="str">
        <f>IF(GDP!F21="","",GDP!F21-'External Cost'!G1292)</f>
        <v/>
      </c>
      <c r="H60" s="12">
        <f>IF(GDP!G21="","",GDP!G21-'External Cost'!H1292)</f>
        <v>280160.938</v>
      </c>
      <c r="I60" s="12">
        <f>IF(GDP!H21="","",GDP!H21-'External Cost'!I1292)</f>
        <v>290882.3543</v>
      </c>
      <c r="J60" s="12">
        <f>IF(GDP!I21="","",GDP!I21-'External Cost'!J1292)</f>
        <v>308468.025</v>
      </c>
      <c r="K60" s="12">
        <f>IF(GDP!J21="","",GDP!J21-'External Cost'!K1292)</f>
        <v>334292.2576</v>
      </c>
      <c r="L60" s="12">
        <f>IF(GDP!K21="","",GDP!K21-'External Cost'!L1292)</f>
        <v>364747.3237</v>
      </c>
      <c r="M60" s="12">
        <f>IF(GDP!L21="","",GDP!L21-'External Cost'!M1292)</f>
        <v>399710.0999</v>
      </c>
      <c r="N60" s="12">
        <f>IF(GDP!M21="","",GDP!M21-'External Cost'!N1292)</f>
        <v>430169.2612</v>
      </c>
      <c r="O60" s="12">
        <f>IF(GDP!N21="","",GDP!N21-'External Cost'!O1292)</f>
        <v>450572.9521</v>
      </c>
      <c r="P60" s="12">
        <f>IF(GDP!O21="","",GDP!O21-'External Cost'!P1292)</f>
        <v>462973.5633</v>
      </c>
      <c r="Q60" s="12">
        <f>IF(GDP!P21="","",GDP!P21-'External Cost'!Q1292)</f>
        <v>479756.4474</v>
      </c>
      <c r="R60" s="12">
        <f>IF(GDP!Q21="","",GDP!Q21-'External Cost'!R1292)</f>
        <v>502554.3904</v>
      </c>
      <c r="S60" s="12">
        <f>IF(GDP!R21="","",GDP!R21-'External Cost'!S1292)</f>
        <v>536859.0361</v>
      </c>
      <c r="T60" s="12">
        <f>IF(GDP!S21="","",GDP!S21-'External Cost'!T1292)</f>
        <v>572254.5177</v>
      </c>
      <c r="U60" s="12">
        <f>IF(GDP!T21="","",GDP!T21-'External Cost'!U1292)</f>
        <v>601822.0758</v>
      </c>
      <c r="V60" s="12">
        <f>IF(GDP!U21="","",GDP!U21-'External Cost'!V1292)</f>
        <v>581821.3372</v>
      </c>
      <c r="W60" s="12">
        <f>IF(GDP!V21="","",GDP!V21-'External Cost'!W1292)</f>
        <v>594992.0543</v>
      </c>
      <c r="X60" s="12">
        <f>IF(GDP!W21="","",GDP!W21-'External Cost'!X1292)</f>
        <v>609229.5652</v>
      </c>
      <c r="Y60" s="12">
        <f>IF(GDP!X21="","",GDP!X21-'External Cost'!Y1292)</f>
        <v>613449.2934</v>
      </c>
      <c r="Z60" s="12">
        <f>IF(GDP!Y21="","",GDP!Y21-'External Cost'!Z1292)</f>
        <v>621598.5039</v>
      </c>
      <c r="AA60" s="12">
        <f>IF(GDP!Z21="","",GDP!Z21-'External Cost'!AA1292)</f>
        <v>634193.9955</v>
      </c>
      <c r="AB60" s="12">
        <f>IF(GDP!AA21="","",GDP!AA21-'External Cost'!AB1292)</f>
        <v>651826.4224</v>
      </c>
      <c r="AC60" s="12">
        <f>IF(GDP!AB21="","",GDP!AB21-'External Cost'!AC1292)</f>
        <v>670678.5913</v>
      </c>
      <c r="AD60" s="12">
        <f>IF(GDP!AC21="","",GDP!AC21-'External Cost'!AD1292)</f>
        <v>701124.17</v>
      </c>
      <c r="AE60" s="12">
        <f>IF(GDP!AD21="","",GDP!AD21-'External Cost'!AE1292)</f>
        <v>738236.3436</v>
      </c>
      <c r="AF60" s="12">
        <f>IF(GDP!AE21="","",GDP!AE21-'External Cost'!AF1292)</f>
        <v>778568.449</v>
      </c>
      <c r="AG60" s="12"/>
    </row>
    <row r="61" ht="14.25" hidden="1" customHeight="1" outlineLevel="1">
      <c r="B61" s="7" t="s">
        <v>5</v>
      </c>
      <c r="C61" s="12" t="str">
        <f>IF(GDP!B22="","",GDP!B22-'External Cost'!C1293)</f>
        <v/>
      </c>
      <c r="D61" s="12" t="str">
        <f>IF(GDP!C22="","",GDP!C22-'External Cost'!D1293)</f>
        <v/>
      </c>
      <c r="E61" s="12" t="str">
        <f>IF(GDP!D22="","",GDP!D22-'External Cost'!E1293)</f>
        <v/>
      </c>
      <c r="F61" s="12" t="str">
        <f>IF(GDP!E22="","",GDP!E22-'External Cost'!F1293)</f>
        <v/>
      </c>
      <c r="G61" s="12" t="str">
        <f>IF(GDP!F22="","",GDP!F22-'External Cost'!G1293)</f>
        <v/>
      </c>
      <c r="H61" s="12">
        <f>IF(GDP!G22="","",GDP!G22-'External Cost'!H1293)</f>
        <v>164731.4304</v>
      </c>
      <c r="I61" s="12">
        <f>IF(GDP!H22="","",GDP!H22-'External Cost'!I1293)</f>
        <v>166500.9155</v>
      </c>
      <c r="J61" s="12">
        <f>IF(GDP!I22="","",GDP!I22-'External Cost'!J1293)</f>
        <v>168854.2924</v>
      </c>
      <c r="K61" s="12">
        <f>IF(GDP!J22="","",GDP!J22-'External Cost'!K1293)</f>
        <v>175867.1635</v>
      </c>
      <c r="L61" s="12">
        <f>IF(GDP!K22="","",GDP!K22-'External Cost'!L1293)</f>
        <v>185455.0833</v>
      </c>
      <c r="M61" s="12">
        <f>IF(GDP!L22="","",GDP!L22-'External Cost'!M1293)</f>
        <v>194975.0418</v>
      </c>
      <c r="N61" s="12">
        <f>IF(GDP!M22="","",GDP!M22-'External Cost'!N1293)</f>
        <v>201500.1541</v>
      </c>
      <c r="O61" s="12">
        <f>IF(GDP!N22="","",GDP!N22-'External Cost'!O1293)</f>
        <v>206953.2895</v>
      </c>
      <c r="P61" s="12">
        <f>IF(GDP!O22="","",GDP!O22-'External Cost'!P1293)</f>
        <v>210305.6739</v>
      </c>
      <c r="Q61" s="12">
        <f>IF(GDP!P22="","",GDP!P22-'External Cost'!Q1293)</f>
        <v>221539.8489</v>
      </c>
      <c r="R61" s="12">
        <f>IF(GDP!Q22="","",GDP!Q22-'External Cost'!R1293)</f>
        <v>233201.9665</v>
      </c>
      <c r="S61" s="12">
        <f>IF(GDP!R22="","",GDP!R22-'External Cost'!S1293)</f>
        <v>246825.3586</v>
      </c>
      <c r="T61" s="12">
        <f>IF(GDP!S22="","",GDP!S22-'External Cost'!T1293)</f>
        <v>263620.0535</v>
      </c>
      <c r="U61" s="12">
        <f>IF(GDP!T22="","",GDP!T22-'External Cost'!U1293)</f>
        <v>273838.7174</v>
      </c>
      <c r="V61" s="12">
        <f>IF(GDP!U22="","",GDP!U22-'External Cost'!V1293)</f>
        <v>269390.9745</v>
      </c>
      <c r="W61" s="12">
        <f>IF(GDP!V22="","",GDP!V22-'External Cost'!W1293)</f>
        <v>276719.0503</v>
      </c>
      <c r="X61" s="12">
        <f>IF(GDP!W22="","",GDP!W22-'External Cost'!X1293)</f>
        <v>291586.9673</v>
      </c>
      <c r="Y61" s="12">
        <f>IF(GDP!X22="","",GDP!X22-'External Cost'!Y1293)</f>
        <v>300524.9543</v>
      </c>
      <c r="Z61" s="12">
        <f>IF(GDP!Y22="","",GDP!Y22-'External Cost'!Z1293)</f>
        <v>305715.086</v>
      </c>
      <c r="AA61" s="12">
        <f>IF(GDP!Z22="","",GDP!Z22-'External Cost'!AA1293)</f>
        <v>315687.5245</v>
      </c>
      <c r="AB61" s="12">
        <f>IF(GDP!AA22="","",GDP!AA22-'External Cost'!AB1293)</f>
        <v>326666.446</v>
      </c>
      <c r="AC61" s="12">
        <f>IF(GDP!AB22="","",GDP!AB22-'External Cost'!AC1293)</f>
        <v>340113.2435</v>
      </c>
      <c r="AD61" s="12">
        <f>IF(GDP!AC22="","",GDP!AC22-'External Cost'!AD1293)</f>
        <v>351880.9933</v>
      </c>
      <c r="AE61" s="12">
        <f>IF(GDP!AD22="","",GDP!AD22-'External Cost'!AE1293)</f>
        <v>368839.7834</v>
      </c>
      <c r="AF61" s="12">
        <f>IF(GDP!AE22="","",GDP!AE22-'External Cost'!AF1293)</f>
        <v>380952.5732</v>
      </c>
      <c r="AG61" s="12"/>
    </row>
    <row r="62" ht="14.25" hidden="1" customHeight="1" outlineLevel="1">
      <c r="B62" s="7" t="s">
        <v>26</v>
      </c>
      <c r="C62" s="12" t="str">
        <f>IF(GDP!B23="","",GDP!B23-'External Cost'!C1294)</f>
        <v/>
      </c>
      <c r="D62" s="12" t="str">
        <f>IF(GDP!C23="","",GDP!C23-'External Cost'!D1294)</f>
        <v/>
      </c>
      <c r="E62" s="12" t="str">
        <f>IF(GDP!D23="","",GDP!D23-'External Cost'!E1294)</f>
        <v/>
      </c>
      <c r="F62" s="12" t="str">
        <f>IF(GDP!E23="","",GDP!E23-'External Cost'!F1294)</f>
        <v/>
      </c>
      <c r="G62" s="12" t="str">
        <f>IF(GDP!F23="","",GDP!F23-'External Cost'!G1294)</f>
        <v/>
      </c>
      <c r="H62" s="12">
        <f>IF(GDP!G23="","",GDP!G23-'External Cost'!H1294)</f>
        <v>-31241.41321</v>
      </c>
      <c r="I62" s="12">
        <f>IF(GDP!H23="","",GDP!H23-'External Cost'!I1294)</f>
        <v>-13258.64843</v>
      </c>
      <c r="J62" s="12">
        <f>IF(GDP!I23="","",GDP!I23-'External Cost'!J1294)</f>
        <v>9149.95661</v>
      </c>
      <c r="K62" s="12">
        <f>IF(GDP!J23="","",GDP!J23-'External Cost'!K1294)</f>
        <v>36183.74416</v>
      </c>
      <c r="L62" s="12">
        <f>IF(GDP!K23="","",GDP!K23-'External Cost'!L1294)</f>
        <v>46507.99581</v>
      </c>
      <c r="M62" s="12">
        <f>IF(GDP!L23="","",GDP!L23-'External Cost'!M1294)</f>
        <v>82752.16762</v>
      </c>
      <c r="N62" s="12">
        <f>IF(GDP!M23="","",GDP!M23-'External Cost'!N1294)</f>
        <v>113369.4737</v>
      </c>
      <c r="O62" s="12">
        <f>IF(GDP!N23="","",GDP!N23-'External Cost'!O1294)</f>
        <v>114872.0688</v>
      </c>
      <c r="P62" s="12">
        <f>IF(GDP!O23="","",GDP!O23-'External Cost'!P1294)</f>
        <v>95669.48123</v>
      </c>
      <c r="Q62" s="12">
        <f>IF(GDP!P23="","",GDP!P23-'External Cost'!Q1294)</f>
        <v>110166.1084</v>
      </c>
      <c r="R62" s="12">
        <f>IF(GDP!Q23="","",GDP!Q23-'External Cost'!R1294)</f>
        <v>150879.8336</v>
      </c>
      <c r="S62" s="12">
        <f>IF(GDP!R23="","",GDP!R23-'External Cost'!S1294)</f>
        <v>174212.0517</v>
      </c>
      <c r="T62" s="12">
        <f>IF(GDP!S23="","",GDP!S23-'External Cost'!T1294)</f>
        <v>214421.8463</v>
      </c>
      <c r="U62" s="12">
        <f>IF(GDP!T23="","",GDP!T23-'External Cost'!U1294)</f>
        <v>271485.1412</v>
      </c>
      <c r="V62" s="12">
        <f>IF(GDP!U23="","",GDP!U23-'External Cost'!V1294)</f>
        <v>228687.8187</v>
      </c>
      <c r="W62" s="12">
        <f>IF(GDP!V23="","",GDP!V23-'External Cost'!W1294)</f>
        <v>268951.5223</v>
      </c>
      <c r="X62" s="12">
        <f>IF(GDP!W23="","",GDP!W23-'External Cost'!X1294)</f>
        <v>288933.0664</v>
      </c>
      <c r="Y62" s="12">
        <f>IF(GDP!X23="","",GDP!X23-'External Cost'!Y1294)</f>
        <v>298862.3514</v>
      </c>
      <c r="Z62" s="12">
        <f>IF(GDP!Y23="","",GDP!Y23-'External Cost'!Z1294)</f>
        <v>305657.7474</v>
      </c>
      <c r="AA62" s="12">
        <f>IF(GDP!Z23="","",GDP!Z23-'External Cost'!AA1294)</f>
        <v>324652.7891</v>
      </c>
      <c r="AB62" s="12">
        <f>IF(GDP!AA23="","",GDP!AA23-'External Cost'!AB1294)</f>
        <v>346186.1333</v>
      </c>
      <c r="AC62" s="12">
        <f>IF(GDP!AB23="","",GDP!AB23-'External Cost'!AC1294)</f>
        <v>343773.0585</v>
      </c>
      <c r="AD62" s="12">
        <f>IF(GDP!AC23="","",GDP!AC23-'External Cost'!AD1294)</f>
        <v>381488.3582</v>
      </c>
      <c r="AE62" s="12">
        <f>IF(GDP!AD23="","",GDP!AD23-'External Cost'!AE1294)</f>
        <v>412775.7347</v>
      </c>
      <c r="AF62" s="12">
        <f>IF(GDP!AE23="","",GDP!AE23-'External Cost'!AF1294)</f>
        <v>452179.7158</v>
      </c>
      <c r="AG62" s="12"/>
    </row>
    <row r="63" ht="14.25" hidden="1" customHeight="1" outlineLevel="1">
      <c r="B63" s="7" t="s">
        <v>27</v>
      </c>
      <c r="C63" s="12" t="str">
        <f>IF(GDP!B24="","",GDP!B24-'External Cost'!C1295)</f>
        <v/>
      </c>
      <c r="D63" s="12" t="str">
        <f>IF(GDP!C24="","",GDP!C24-'External Cost'!D1295)</f>
        <v/>
      </c>
      <c r="E63" s="12" t="str">
        <f>IF(GDP!D24="","",GDP!D24-'External Cost'!E1295)</f>
        <v/>
      </c>
      <c r="F63" s="12" t="str">
        <f>IF(GDP!E24="","",GDP!E24-'External Cost'!F1295)</f>
        <v/>
      </c>
      <c r="G63" s="12" t="str">
        <f>IF(GDP!F24="","",GDP!F24-'External Cost'!G1295)</f>
        <v/>
      </c>
      <c r="H63" s="12">
        <f>IF(GDP!G24="","",GDP!G24-'External Cost'!H1295)</f>
        <v>41846.40615</v>
      </c>
      <c r="I63" s="12">
        <f>IF(GDP!H24="","",GDP!H24-'External Cost'!I1295)</f>
        <v>64255.48161</v>
      </c>
      <c r="J63" s="12">
        <f>IF(GDP!I24="","",GDP!I24-'External Cost'!J1295)</f>
        <v>69754.35469</v>
      </c>
      <c r="K63" s="12">
        <f>IF(GDP!J24="","",GDP!J24-'External Cost'!K1295)</f>
        <v>71800.62174</v>
      </c>
      <c r="L63" s="12">
        <f>IF(GDP!K24="","",GDP!K24-'External Cost'!L1295)</f>
        <v>82233.85366</v>
      </c>
      <c r="M63" s="12">
        <f>IF(GDP!L24="","",GDP!L24-'External Cost'!M1295)</f>
        <v>102298.6632</v>
      </c>
      <c r="N63" s="12">
        <f>IF(GDP!M24="","",GDP!M24-'External Cost'!N1295)</f>
        <v>110024.9211</v>
      </c>
      <c r="O63" s="12">
        <f>IF(GDP!N24="","",GDP!N24-'External Cost'!O1295)</f>
        <v>116100.7613</v>
      </c>
      <c r="P63" s="12">
        <f>IF(GDP!O24="","",GDP!O24-'External Cost'!P1295)</f>
        <v>121390.289</v>
      </c>
      <c r="Q63" s="12">
        <f>IF(GDP!P24="","",GDP!P24-'External Cost'!Q1295)</f>
        <v>128120.2916</v>
      </c>
      <c r="R63" s="12">
        <f>IF(GDP!Q24="","",GDP!Q24-'External Cost'!R1295)</f>
        <v>133358.6992</v>
      </c>
      <c r="S63" s="12">
        <f>IF(GDP!R24="","",GDP!R24-'External Cost'!S1295)</f>
        <v>143519.611</v>
      </c>
      <c r="T63" s="12">
        <f>IF(GDP!S24="","",GDP!S24-'External Cost'!T1295)</f>
        <v>154137.181</v>
      </c>
      <c r="U63" s="12">
        <f>IF(GDP!T24="","",GDP!T24-'External Cost'!U1295)</f>
        <v>159118.3843</v>
      </c>
      <c r="V63" s="12">
        <f>IF(GDP!U24="","",GDP!U24-'External Cost'!V1295)</f>
        <v>156613.8941</v>
      </c>
      <c r="W63" s="12">
        <f>IF(GDP!V24="","",GDP!V24-'External Cost'!W1295)</f>
        <v>161281.492</v>
      </c>
      <c r="X63" s="12">
        <f>IF(GDP!W24="","",GDP!W24-'External Cost'!X1295)</f>
        <v>157921.8918</v>
      </c>
      <c r="Y63" s="12">
        <f>IF(GDP!X24="","",GDP!X24-'External Cost'!Y1295)</f>
        <v>151046.7917</v>
      </c>
      <c r="Z63" s="12">
        <f>IF(GDP!Y24="","",GDP!Y24-'External Cost'!Z1295)</f>
        <v>154049.6821</v>
      </c>
      <c r="AA63" s="12">
        <f>IF(GDP!Z24="","",GDP!Z24-'External Cost'!AA1295)</f>
        <v>157218.5205</v>
      </c>
      <c r="AB63" s="12">
        <f>IF(GDP!AA24="","",GDP!AA24-'External Cost'!AB1295)</f>
        <v>163215.276</v>
      </c>
      <c r="AC63" s="12">
        <f>IF(GDP!AB24="","",GDP!AB24-'External Cost'!AC1295)</f>
        <v>169779.6854</v>
      </c>
      <c r="AD63" s="12">
        <f>IF(GDP!AC24="","",GDP!AC24-'External Cost'!AD1295)</f>
        <v>176996.4608</v>
      </c>
      <c r="AE63" s="12">
        <f>IF(GDP!AD24="","",GDP!AD24-'External Cost'!AE1295)</f>
        <v>188677.3641</v>
      </c>
      <c r="AF63" s="12">
        <f>IF(GDP!AE24="","",GDP!AE24-'External Cost'!AF1295)</f>
        <v>198439.6301</v>
      </c>
      <c r="AG63" s="12"/>
    </row>
    <row r="64" ht="14.25" hidden="1" customHeight="1" outlineLevel="1">
      <c r="B64" s="7" t="s">
        <v>28</v>
      </c>
      <c r="C64" s="12" t="str">
        <f>IF(GDP!B25="","",GDP!B25-'External Cost'!C1296)</f>
        <v/>
      </c>
      <c r="D64" s="12" t="str">
        <f>IF(GDP!C25="","",GDP!C25-'External Cost'!D1296)</f>
        <v/>
      </c>
      <c r="E64" s="12" t="str">
        <f>IF(GDP!D25="","",GDP!D25-'External Cost'!E1296)</f>
        <v/>
      </c>
      <c r="F64" s="12" t="str">
        <f>IF(GDP!E25="","",GDP!E25-'External Cost'!F1296)</f>
        <v/>
      </c>
      <c r="G64" s="12" t="str">
        <f>IF(GDP!F25="","",GDP!F25-'External Cost'!G1296)</f>
        <v/>
      </c>
      <c r="H64" s="12">
        <f>IF(GDP!G25="","",GDP!G25-'External Cost'!H1296)</f>
        <v>-33675.75628</v>
      </c>
      <c r="I64" s="12">
        <f>IF(GDP!H25="","",GDP!H25-'External Cost'!I1296)</f>
        <v>-38175.34745</v>
      </c>
      <c r="J64" s="12">
        <f>IF(GDP!I25="","",GDP!I25-'External Cost'!J1296)</f>
        <v>-34806.69151</v>
      </c>
      <c r="K64" s="12">
        <f>IF(GDP!J25="","",GDP!J25-'External Cost'!K1296)</f>
        <v>-19344.21549</v>
      </c>
      <c r="L64" s="12">
        <f>IF(GDP!K25="","",GDP!K25-'External Cost'!L1296)</f>
        <v>-14363.94519</v>
      </c>
      <c r="M64" s="12">
        <f>IF(GDP!L25="","",GDP!L25-'External Cost'!M1296)</f>
        <v>-3580.47483</v>
      </c>
      <c r="N64" s="12">
        <f>IF(GDP!M25="","",GDP!M25-'External Cost'!N1296)</f>
        <v>2300.31211</v>
      </c>
      <c r="O64" s="12">
        <f>IF(GDP!N25="","",GDP!N25-'External Cost'!O1296)</f>
        <v>4740.31856</v>
      </c>
      <c r="P64" s="12">
        <f>IF(GDP!O25="","",GDP!O25-'External Cost'!P1296)</f>
        <v>2841.66655</v>
      </c>
      <c r="Q64" s="12">
        <f>IF(GDP!P25="","",GDP!P25-'External Cost'!Q1296)</f>
        <v>10766.93478</v>
      </c>
      <c r="R64" s="12">
        <f>IF(GDP!Q25="","",GDP!Q25-'External Cost'!R1296)</f>
        <v>28496.60935</v>
      </c>
      <c r="S64" s="12">
        <f>IF(GDP!R25="","",GDP!R25-'External Cost'!S1296)</f>
        <v>45890.4529</v>
      </c>
      <c r="T64" s="12">
        <f>IF(GDP!S25="","",GDP!S25-'External Cost'!T1296)</f>
        <v>79079.07491</v>
      </c>
      <c r="U64" s="12">
        <f>IF(GDP!T25="","",GDP!T25-'External Cost'!U1296)</f>
        <v>96906.97377</v>
      </c>
      <c r="V64" s="12">
        <f>IF(GDP!U25="","",GDP!U25-'External Cost'!V1296)</f>
        <v>81682.42105</v>
      </c>
      <c r="W64" s="12">
        <f>IF(GDP!V25="","",GDP!V25-'External Cost'!W1296)</f>
        <v>83688.62138</v>
      </c>
      <c r="X64" s="12">
        <f>IF(GDP!W25="","",GDP!W25-'External Cost'!X1296)</f>
        <v>90821.54758</v>
      </c>
      <c r="Y64" s="12">
        <f>IF(GDP!X25="","",GDP!X25-'External Cost'!Y1296)</f>
        <v>93509.06796</v>
      </c>
      <c r="Z64" s="12">
        <f>IF(GDP!Y25="","",GDP!Y25-'External Cost'!Z1296)</f>
        <v>108101.2097</v>
      </c>
      <c r="AA64" s="12">
        <f>IF(GDP!Z25="","",GDP!Z25-'External Cost'!AA1296)</f>
        <v>116050.9541</v>
      </c>
      <c r="AB64" s="12">
        <f>IF(GDP!AA25="","",GDP!AA25-'External Cost'!AB1296)</f>
        <v>126420.562</v>
      </c>
      <c r="AC64" s="12">
        <f>IF(GDP!AB25="","",GDP!AB25-'External Cost'!AC1296)</f>
        <v>138040.8243</v>
      </c>
      <c r="AD64" s="12">
        <f>IF(GDP!AC25="","",GDP!AC25-'External Cost'!AD1296)</f>
        <v>155457.1498</v>
      </c>
      <c r="AE64" s="12">
        <f>IF(GDP!AD25="","",GDP!AD25-'External Cost'!AE1296)</f>
        <v>171668.4443</v>
      </c>
      <c r="AF64" s="12">
        <f>IF(GDP!AE25="","",GDP!AE25-'External Cost'!AF1296)</f>
        <v>190089.2152</v>
      </c>
      <c r="AG64" s="12"/>
    </row>
    <row r="65" ht="14.25" hidden="1" customHeight="1" outlineLevel="1">
      <c r="B65" s="7" t="s">
        <v>30</v>
      </c>
      <c r="C65" s="12" t="str">
        <f>IF(GDP!B26="","",GDP!B26-'External Cost'!C1297)</f>
        <v/>
      </c>
      <c r="D65" s="12" t="str">
        <f>IF(GDP!C26="","",GDP!C26-'External Cost'!D1297)</f>
        <v/>
      </c>
      <c r="E65" s="12" t="str">
        <f>IF(GDP!D26="","",GDP!D26-'External Cost'!E1297)</f>
        <v/>
      </c>
      <c r="F65" s="12" t="str">
        <f>IF(GDP!E26="","",GDP!E26-'External Cost'!F1297)</f>
        <v/>
      </c>
      <c r="G65" s="12" t="str">
        <f>IF(GDP!F26="","",GDP!F26-'External Cost'!G1297)</f>
        <v/>
      </c>
      <c r="H65" s="12">
        <f>IF(GDP!G26="","",GDP!G26-'External Cost'!H1297)</f>
        <v>5160.15821</v>
      </c>
      <c r="I65" s="12">
        <f>IF(GDP!H26="","",GDP!H26-'External Cost'!I1297)</f>
        <v>6338.7935</v>
      </c>
      <c r="J65" s="12">
        <f>IF(GDP!I26="","",GDP!I26-'External Cost'!J1297)</f>
        <v>7574.20902</v>
      </c>
      <c r="K65" s="12">
        <f>IF(GDP!J26="","",GDP!J26-'External Cost'!K1297)</f>
        <v>9606.27501</v>
      </c>
      <c r="L65" s="12">
        <f>IF(GDP!K26="","",GDP!K26-'External Cost'!L1297)</f>
        <v>11698.39606</v>
      </c>
      <c r="M65" s="12">
        <f>IF(GDP!L26="","",GDP!L26-'External Cost'!M1297)</f>
        <v>12492.41268</v>
      </c>
      <c r="N65" s="12">
        <f>IF(GDP!M26="","",GDP!M26-'External Cost'!N1297)</f>
        <v>14189.29779</v>
      </c>
      <c r="O65" s="12">
        <f>IF(GDP!N26="","",GDP!N26-'External Cost'!O1297)</f>
        <v>16475.36117</v>
      </c>
      <c r="P65" s="12">
        <f>IF(GDP!O26="","",GDP!O26-'External Cost'!P1297)</f>
        <v>17820.79231</v>
      </c>
      <c r="Q65" s="12">
        <f>IF(GDP!P26="","",GDP!P26-'External Cost'!Q1297)</f>
        <v>19632.28633</v>
      </c>
      <c r="R65" s="12">
        <f>IF(GDP!Q26="","",GDP!Q26-'External Cost'!R1297)</f>
        <v>20866.85643</v>
      </c>
      <c r="S65" s="12">
        <f>IF(GDP!R26="","",GDP!R26-'External Cost'!S1297)</f>
        <v>24155.35433</v>
      </c>
      <c r="T65" s="12">
        <f>IF(GDP!S26="","",GDP!S26-'External Cost'!T1297)</f>
        <v>27563.13128</v>
      </c>
      <c r="U65" s="12">
        <f>IF(GDP!T26="","",GDP!T26-'External Cost'!U1297)</f>
        <v>30382.7925</v>
      </c>
      <c r="V65" s="12">
        <f>IF(GDP!U26="","",GDP!U26-'External Cost'!V1297)</f>
        <v>29606.1911</v>
      </c>
      <c r="W65" s="12">
        <f>IF(GDP!V26="","",GDP!V26-'External Cost'!W1297)</f>
        <v>29728.65965</v>
      </c>
      <c r="X65" s="12">
        <f>IF(GDP!W26="","",GDP!W26-'External Cost'!X1297)</f>
        <v>30498.23469</v>
      </c>
      <c r="Y65" s="12">
        <f>IF(GDP!X26="","",GDP!X26-'External Cost'!Y1297)</f>
        <v>29928.55388</v>
      </c>
      <c r="Z65" s="12">
        <f>IF(GDP!Y26="","",GDP!Y26-'External Cost'!Z1297)</f>
        <v>30134.44308</v>
      </c>
      <c r="AA65" s="12">
        <f>IF(GDP!Z26="","",GDP!Z26-'External Cost'!AA1297)</f>
        <v>31406.35543</v>
      </c>
      <c r="AB65" s="12">
        <f>IF(GDP!AA26="","",GDP!AA26-'External Cost'!AB1297)</f>
        <v>32528.37209</v>
      </c>
      <c r="AC65" s="12">
        <f>IF(GDP!AB26="","",GDP!AB26-'External Cost'!AC1297)</f>
        <v>34045.45623</v>
      </c>
      <c r="AD65" s="12">
        <f>IF(GDP!AC26="","",GDP!AC26-'External Cost'!AD1297)</f>
        <v>36685.42957</v>
      </c>
      <c r="AE65" s="12">
        <f>IF(GDP!AD26="","",GDP!AD26-'External Cost'!AE1297)</f>
        <v>39779.11105</v>
      </c>
      <c r="AF65" s="12">
        <f>IF(GDP!AE26="","",GDP!AE26-'External Cost'!AF1297)</f>
        <v>43260.5598</v>
      </c>
      <c r="AG65" s="12"/>
    </row>
    <row r="66" ht="14.25" hidden="1" customHeight="1" outlineLevel="1">
      <c r="B66" s="7" t="s">
        <v>29</v>
      </c>
      <c r="C66" s="12" t="str">
        <f>IF(GDP!B27="","",GDP!B27-'External Cost'!C1298)</f>
        <v/>
      </c>
      <c r="D66" s="12" t="str">
        <f>IF(GDP!C27="","",GDP!C27-'External Cost'!D1298)</f>
        <v/>
      </c>
      <c r="E66" s="12" t="str">
        <f>IF(GDP!D27="","",GDP!D27-'External Cost'!E1298)</f>
        <v/>
      </c>
      <c r="F66" s="12" t="str">
        <f>IF(GDP!E27="","",GDP!E27-'External Cost'!F1298)</f>
        <v/>
      </c>
      <c r="G66" s="12" t="str">
        <f>IF(GDP!F27="","",GDP!F27-'External Cost'!G1298)</f>
        <v/>
      </c>
      <c r="H66" s="12">
        <f>IF(GDP!G27="","",GDP!G27-'External Cost'!H1298)</f>
        <v>-3782.66038</v>
      </c>
      <c r="I66" s="12">
        <f>IF(GDP!H27="","",GDP!H27-'External Cost'!I1298)</f>
        <v>-1539.35518</v>
      </c>
      <c r="J66" s="12">
        <f>IF(GDP!I27="","",GDP!I27-'External Cost'!J1298)</f>
        <v>1496.23328</v>
      </c>
      <c r="K66" s="12">
        <f>IF(GDP!J27="","",GDP!J27-'External Cost'!K1298)</f>
        <v>2602.23066</v>
      </c>
      <c r="L66" s="12">
        <f>IF(GDP!K27="","",GDP!K27-'External Cost'!L1298)</f>
        <v>2435.03841</v>
      </c>
      <c r="M66" s="12">
        <f>IF(GDP!L27="","",GDP!L27-'External Cost'!M1298)</f>
        <v>4989.07887</v>
      </c>
      <c r="N66" s="12">
        <f>IF(GDP!M27="","",GDP!M27-'External Cost'!N1298)</f>
        <v>6351.19283</v>
      </c>
      <c r="O66" s="12">
        <f>IF(GDP!N27="","",GDP!N27-'External Cost'!O1298)</f>
        <v>10858.41134</v>
      </c>
      <c r="P66" s="12">
        <f>IF(GDP!O27="","",GDP!O27-'External Cost'!P1298)</f>
        <v>15440.53401</v>
      </c>
      <c r="Q66" s="12">
        <f>IF(GDP!P27="","",GDP!P27-'External Cost'!Q1298)</f>
        <v>20523.57845</v>
      </c>
      <c r="R66" s="12">
        <f>IF(GDP!Q27="","",GDP!Q27-'External Cost'!R1298)</f>
        <v>23991.52729</v>
      </c>
      <c r="S66" s="12">
        <f>IF(GDP!R27="","",GDP!R27-'External Cost'!S1298)</f>
        <v>31532.11119</v>
      </c>
      <c r="T66" s="12">
        <f>IF(GDP!S27="","",GDP!S27-'External Cost'!T1298)</f>
        <v>43255.49122</v>
      </c>
      <c r="U66" s="12">
        <f>IF(GDP!T27="","",GDP!T27-'External Cost'!U1298)</f>
        <v>53366.0503</v>
      </c>
      <c r="V66" s="12">
        <f>IF(GDP!U27="","",GDP!U27-'External Cost'!V1298)</f>
        <v>52392.05374</v>
      </c>
      <c r="W66" s="12">
        <f>IF(GDP!V27="","",GDP!V27-'External Cost'!W1298)</f>
        <v>56228.15014</v>
      </c>
      <c r="X66" s="12">
        <f>IF(GDP!W27="","",GDP!W27-'External Cost'!X1298)</f>
        <v>59783.89604</v>
      </c>
      <c r="Y66" s="12">
        <f>IF(GDP!X27="","",GDP!X27-'External Cost'!Y1298)</f>
        <v>61972.82247</v>
      </c>
      <c r="Z66" s="12">
        <f>IF(GDP!Y27="","",GDP!Y27-'External Cost'!Z1298)</f>
        <v>63282.0112</v>
      </c>
      <c r="AA66" s="12">
        <f>IF(GDP!Z27="","",GDP!Z27-'External Cost'!AA1298)</f>
        <v>66317.97566</v>
      </c>
      <c r="AB66" s="12">
        <f>IF(GDP!AA27="","",GDP!AA27-'External Cost'!AB1298)</f>
        <v>69026.65707</v>
      </c>
      <c r="AC66" s="12">
        <f>IF(GDP!AB27="","",GDP!AB27-'External Cost'!AC1298)</f>
        <v>70995.96309</v>
      </c>
      <c r="AD66" s="12">
        <f>IF(GDP!AC27="","",GDP!AC27-'External Cost'!AD1298)</f>
        <v>74160.22557</v>
      </c>
      <c r="AE66" s="12">
        <f>IF(GDP!AD27="","",GDP!AD27-'External Cost'!AE1298)</f>
        <v>79788.84415</v>
      </c>
      <c r="AF66" s="12">
        <f>IF(GDP!AE27="","",GDP!AE27-'External Cost'!AF1298)</f>
        <v>84948.48582</v>
      </c>
      <c r="AG66" s="12"/>
    </row>
    <row r="67" ht="14.25" hidden="1" customHeight="1" outlineLevel="1">
      <c r="B67" s="7" t="s">
        <v>13</v>
      </c>
      <c r="C67" s="12">
        <f>IF(GDP!B28="","",GDP!B28-'External Cost'!C1299)</f>
        <v>88241.2013</v>
      </c>
      <c r="D67" s="12">
        <f>IF(GDP!C28="","",GDP!C28-'External Cost'!D1299)</f>
        <v>85527.88504</v>
      </c>
      <c r="E67" s="12">
        <f>IF(GDP!D28="","",GDP!D28-'External Cost'!E1299)</f>
        <v>71704.58253</v>
      </c>
      <c r="F67" s="12">
        <f>IF(GDP!E28="","",GDP!E28-'External Cost'!F1299)</f>
        <v>62976.31493</v>
      </c>
      <c r="G67" s="12">
        <f>IF(GDP!F28="","",GDP!F28-'External Cost'!G1299)</f>
        <v>73885.24846</v>
      </c>
      <c r="H67" s="12">
        <f>IF(GDP!G28="","",GDP!G28-'External Cost'!H1299)</f>
        <v>90298.46401</v>
      </c>
      <c r="I67" s="12">
        <f>IF(GDP!H28="","",GDP!H28-'External Cost'!I1299)</f>
        <v>92652.71715</v>
      </c>
      <c r="J67" s="12">
        <f>IF(GDP!I28="","",GDP!I28-'External Cost'!J1299)</f>
        <v>100791.1563</v>
      </c>
      <c r="K67" s="12">
        <f>IF(GDP!J28="","",GDP!J28-'External Cost'!K1299)</f>
        <v>108780.3853</v>
      </c>
      <c r="L67" s="12">
        <f>IF(GDP!K28="","",GDP!K28-'External Cost'!L1299)</f>
        <v>116313.6475</v>
      </c>
      <c r="M67" s="12">
        <f>IF(GDP!L28="","",GDP!L28-'External Cost'!M1299)</f>
        <v>126536.8911</v>
      </c>
      <c r="N67" s="12">
        <f>IF(GDP!M28="","",GDP!M28-'External Cost'!N1299)</f>
        <v>134055.9642</v>
      </c>
      <c r="O67" s="12">
        <f>IF(GDP!N28="","",GDP!N28-'External Cost'!O1299)</f>
        <v>137942.6832</v>
      </c>
      <c r="P67" s="12">
        <f>IF(GDP!O28="","",GDP!O28-'External Cost'!P1299)</f>
        <v>140614.7944</v>
      </c>
      <c r="Q67" s="12">
        <f>IF(GDP!P28="","",GDP!P28-'External Cost'!Q1299)</f>
        <v>148090.7143</v>
      </c>
      <c r="R67" s="12">
        <f>IF(GDP!Q28="","",GDP!Q28-'External Cost'!R1299)</f>
        <v>155964.4043</v>
      </c>
      <c r="S67" s="12">
        <f>IF(GDP!R28="","",GDP!R28-'External Cost'!S1299)</f>
        <v>163268.7675</v>
      </c>
      <c r="T67" s="12">
        <f>IF(GDP!S28="","",GDP!S28-'External Cost'!T1299)</f>
        <v>176873.7248</v>
      </c>
      <c r="U67" s="12">
        <f>IF(GDP!T28="","",GDP!T28-'External Cost'!U1299)</f>
        <v>185535.2085</v>
      </c>
      <c r="V67" s="12">
        <f>IF(GDP!U28="","",GDP!U28-'External Cost'!V1299)</f>
        <v>175075.7825</v>
      </c>
      <c r="W67" s="12">
        <f>IF(GDP!V28="","",GDP!V28-'External Cost'!W1299)</f>
        <v>179169.611</v>
      </c>
      <c r="X67" s="12">
        <f>IF(GDP!W28="","",GDP!W28-'External Cost'!X1299)</f>
        <v>190134.9415</v>
      </c>
      <c r="Y67" s="12">
        <f>IF(GDP!X28="","",GDP!X28-'External Cost'!Y1299)</f>
        <v>194237.8693</v>
      </c>
      <c r="Z67" s="12">
        <f>IF(GDP!Y28="","",GDP!Y28-'External Cost'!Z1299)</f>
        <v>196883.071</v>
      </c>
      <c r="AA67" s="12">
        <f>IF(GDP!Z28="","",GDP!Z28-'External Cost'!AA1299)</f>
        <v>200177.2624</v>
      </c>
      <c r="AB67" s="12">
        <f>IF(GDP!AA28="","",GDP!AA28-'External Cost'!AB1299)</f>
        <v>205059.4382</v>
      </c>
      <c r="AC67" s="12">
        <f>IF(GDP!AB28="","",GDP!AB28-'External Cost'!AC1299)</f>
        <v>210715.4731</v>
      </c>
      <c r="AD67" s="12">
        <f>IF(GDP!AC28="","",GDP!AC28-'External Cost'!AD1299)</f>
        <v>219748.8103</v>
      </c>
      <c r="AE67" s="12">
        <f>IF(GDP!AD28="","",GDP!AD28-'External Cost'!AE1299)</f>
        <v>225929.0995</v>
      </c>
      <c r="AF67" s="12">
        <f>IF(GDP!AE28="","",GDP!AE28-'External Cost'!AF1299)</f>
        <v>233492.69</v>
      </c>
      <c r="AG67" s="12"/>
    </row>
    <row r="68" ht="14.25" hidden="1" customHeight="1" outlineLevel="1">
      <c r="B68" s="7" t="s">
        <v>32</v>
      </c>
      <c r="C68" s="12" t="str">
        <f>IF(GDP!B29="","",GDP!B29-'External Cost'!C1300)</f>
        <v/>
      </c>
      <c r="D68" s="12" t="str">
        <f>IF(GDP!C29="","",GDP!C29-'External Cost'!D1300)</f>
        <v/>
      </c>
      <c r="E68" s="12" t="str">
        <f>IF(GDP!D29="","",GDP!D29-'External Cost'!E1300)</f>
        <v/>
      </c>
      <c r="F68" s="12">
        <f>IF(GDP!E29="","",GDP!E29-'External Cost'!F1300)</f>
        <v>168696.9665</v>
      </c>
      <c r="G68" s="12">
        <f>IF(GDP!F29="","",GDP!F29-'External Cost'!G1300)</f>
        <v>183005.0508</v>
      </c>
      <c r="H68" s="12">
        <f>IF(GDP!G29="","",GDP!G29-'External Cost'!H1300)</f>
        <v>195588.2252</v>
      </c>
      <c r="I68" s="12">
        <f>IF(GDP!H29="","",GDP!H29-'External Cost'!I1300)</f>
        <v>221059.7578</v>
      </c>
      <c r="J68" s="12">
        <f>IF(GDP!I29="","",GDP!I29-'External Cost'!J1300)</f>
        <v>228784.8561</v>
      </c>
      <c r="K68" s="12">
        <f>IF(GDP!J29="","",GDP!J29-'External Cost'!K1300)</f>
        <v>233841.0199</v>
      </c>
      <c r="L68" s="12">
        <f>IF(GDP!K29="","",GDP!K29-'External Cost'!L1300)</f>
        <v>250016.6233</v>
      </c>
      <c r="M68" s="12">
        <f>IF(GDP!L29="","",GDP!L29-'External Cost'!M1300)</f>
        <v>278514.4807</v>
      </c>
      <c r="N68" s="12">
        <f>IF(GDP!M29="","",GDP!M29-'External Cost'!N1300)</f>
        <v>264027.3323</v>
      </c>
      <c r="O68" s="12">
        <f>IF(GDP!N29="","",GDP!N29-'External Cost'!O1300)</f>
        <v>277140.6025</v>
      </c>
      <c r="P68" s="12">
        <f>IF(GDP!O29="","",GDP!O29-'External Cost'!P1300)</f>
        <v>289423.0818</v>
      </c>
      <c r="Q68" s="12">
        <f>IF(GDP!P29="","",GDP!P29-'External Cost'!Q1300)</f>
        <v>302814.3946</v>
      </c>
      <c r="R68" s="12">
        <f>IF(GDP!Q29="","",GDP!Q29-'External Cost'!R1300)</f>
        <v>308764.0644</v>
      </c>
      <c r="S68" s="12">
        <f>IF(GDP!R29="","",GDP!R29-'External Cost'!S1300)</f>
        <v>331422.5715</v>
      </c>
      <c r="T68" s="12">
        <f>IF(GDP!S29="","",GDP!S29-'External Cost'!T1300)</f>
        <v>352548.9165</v>
      </c>
      <c r="U68" s="12">
        <f>IF(GDP!T29="","",GDP!T29-'External Cost'!U1300)</f>
        <v>349546.5767</v>
      </c>
      <c r="V68" s="12">
        <f>IF(GDP!U29="","",GDP!U29-'External Cost'!V1300)</f>
        <v>309920.9176</v>
      </c>
      <c r="W68" s="12">
        <f>IF(GDP!V29="","",GDP!V29-'External Cost'!W1300)</f>
        <v>369453.039</v>
      </c>
      <c r="X68" s="12">
        <f>IF(GDP!W29="","",GDP!W29-'External Cost'!X1300)</f>
        <v>408160.0733</v>
      </c>
      <c r="Y68" s="12">
        <f>IF(GDP!X29="","",GDP!X29-'External Cost'!Y1300)</f>
        <v>425816.2599</v>
      </c>
      <c r="Z68" s="12">
        <f>IF(GDP!Y29="","",GDP!Y29-'External Cost'!Z1300)</f>
        <v>437638.1391</v>
      </c>
      <c r="AA68" s="12">
        <f>IF(GDP!Z29="","",GDP!Z29-'External Cost'!AA1300)</f>
        <v>434897.0055</v>
      </c>
      <c r="AB68" s="12">
        <f>IF(GDP!AA29="","",GDP!AA29-'External Cost'!AB1300)</f>
        <v>451542.9976</v>
      </c>
      <c r="AC68" s="12">
        <f>IF(GDP!AB29="","",GDP!AB29-'External Cost'!AC1300)</f>
        <v>462371.792</v>
      </c>
      <c r="AD68" s="12">
        <f>IF(GDP!AC29="","",GDP!AC29-'External Cost'!AD1300)</f>
        <v>475595.5751</v>
      </c>
      <c r="AE68" s="12">
        <f>IF(GDP!AD29="","",GDP!AD29-'External Cost'!AE1300)</f>
        <v>466589.6726</v>
      </c>
      <c r="AF68" s="12">
        <f>IF(GDP!AE29="","",GDP!AE29-'External Cost'!AF1300)</f>
        <v>473251.3028</v>
      </c>
      <c r="AG68" s="12"/>
    </row>
    <row r="69" ht="14.25" hidden="1" customHeight="1" outlineLevel="1">
      <c r="B69" s="7" t="s">
        <v>25</v>
      </c>
      <c r="C69" s="12">
        <f>IF(GDP!B30="","",GDP!B30-'External Cost'!C1301)</f>
        <v>80323.33883</v>
      </c>
      <c r="D69" s="12">
        <f>IF(GDP!C30="","",GDP!C30-'External Cost'!D1301)</f>
        <v>86554.94177</v>
      </c>
      <c r="E69" s="12">
        <f>IF(GDP!D30="","",GDP!D30-'External Cost'!E1301)</f>
        <v>89980.98149</v>
      </c>
      <c r="F69" s="12">
        <f>IF(GDP!E30="","",GDP!E30-'External Cost'!F1301)</f>
        <v>92727.64283</v>
      </c>
      <c r="G69" s="12">
        <f>IF(GDP!F30="","",GDP!F30-'External Cost'!G1301)</f>
        <v>98442.05527</v>
      </c>
      <c r="H69" s="12">
        <f>IF(GDP!G30="","",GDP!G30-'External Cost'!H1301)</f>
        <v>108157.5344</v>
      </c>
      <c r="I69" s="12">
        <f>IF(GDP!H30="","",GDP!H30-'External Cost'!I1301)</f>
        <v>120492.3343</v>
      </c>
      <c r="J69" s="12">
        <f>IF(GDP!I30="","",GDP!I30-'External Cost'!J1301)</f>
        <v>133847.389</v>
      </c>
      <c r="K69" s="12">
        <f>IF(GDP!J30="","",GDP!J30-'External Cost'!K1301)</f>
        <v>129239.6944</v>
      </c>
      <c r="L69" s="12">
        <f>IF(GDP!K30="","",GDP!K30-'External Cost'!L1301)</f>
        <v>144344.5499</v>
      </c>
      <c r="M69" s="12">
        <f>IF(GDP!L30="","",GDP!L30-'External Cost'!M1301)</f>
        <v>178206.7844</v>
      </c>
      <c r="N69" s="12">
        <f>IF(GDP!M30="","",GDP!M30-'External Cost'!N1301)</f>
        <v>186945.5745</v>
      </c>
      <c r="O69" s="12">
        <f>IF(GDP!N30="","",GDP!N30-'External Cost'!O1301)</f>
        <v>200731.4766</v>
      </c>
      <c r="P69" s="12">
        <f>IF(GDP!O30="","",GDP!O30-'External Cost'!P1301)</f>
        <v>195530.0787</v>
      </c>
      <c r="Q69" s="12">
        <f>IF(GDP!P30="","",GDP!P30-'External Cost'!Q1301)</f>
        <v>206116.63</v>
      </c>
      <c r="R69" s="12">
        <f>IF(GDP!Q30="","",GDP!Q30-'External Cost'!R1301)</f>
        <v>241388.8433</v>
      </c>
      <c r="S69" s="12">
        <f>IF(GDP!R30="","",GDP!R30-'External Cost'!S1301)</f>
        <v>268666.3702</v>
      </c>
      <c r="T69" s="12">
        <f>IF(GDP!S30="","",GDP!S30-'External Cost'!T1301)</f>
        <v>286285.1991</v>
      </c>
      <c r="U69" s="12">
        <f>IF(GDP!T30="","",GDP!T30-'External Cost'!U1301)</f>
        <v>310570.1995</v>
      </c>
      <c r="V69" s="12">
        <f>IF(GDP!U30="","",GDP!U30-'External Cost'!V1301)</f>
        <v>272646.0616</v>
      </c>
      <c r="W69" s="12">
        <f>IF(GDP!V30="","",GDP!V30-'External Cost'!W1301)</f>
        <v>317386.9931</v>
      </c>
      <c r="X69" s="12">
        <f>IF(GDP!W30="","",GDP!W30-'External Cost'!X1301)</f>
        <v>352280.2947</v>
      </c>
      <c r="Y69" s="12">
        <f>IF(GDP!X30="","",GDP!X30-'External Cost'!Y1301)</f>
        <v>390154.1697</v>
      </c>
      <c r="Z69" s="12">
        <f>IF(GDP!Y30="","",GDP!Y30-'External Cost'!Z1301)</f>
        <v>387256.4913</v>
      </c>
      <c r="AA69" s="12">
        <f>IF(GDP!Z30="","",GDP!Z30-'External Cost'!AA1301)</f>
        <v>369671.1139</v>
      </c>
      <c r="AB69" s="12">
        <f>IF(GDP!AA30="","",GDP!AA30-'External Cost'!AB1301)</f>
        <v>340673.5934</v>
      </c>
      <c r="AC69" s="12">
        <f>IF(GDP!AB30="","",GDP!AB30-'External Cost'!AC1301)</f>
        <v>326854.348</v>
      </c>
      <c r="AD69" s="12">
        <f>IF(GDP!AC30="","",GDP!AC30-'External Cost'!AD1301)</f>
        <v>346928.8117</v>
      </c>
      <c r="AE69" s="12">
        <f>IF(GDP!AD30="","",GDP!AD30-'External Cost'!AE1301)</f>
        <v>363808.4416</v>
      </c>
      <c r="AF69" s="12">
        <f>IF(GDP!AE30="","",GDP!AE30-'External Cost'!AF1301)</f>
        <v>355729.1823</v>
      </c>
      <c r="AG69" s="12"/>
    </row>
    <row r="70" ht="14.25" hidden="1" customHeight="1" outlineLevel="1">
      <c r="B70" s="7" t="s">
        <v>33</v>
      </c>
      <c r="C70" s="12">
        <f>IF(GDP!B31="","",GDP!B31-'External Cost'!C1302)</f>
        <v>176014.1476</v>
      </c>
      <c r="D70" s="12">
        <f>IF(GDP!C31="","",GDP!C31-'External Cost'!D1302)</f>
        <v>185359.1968</v>
      </c>
      <c r="E70" s="12">
        <f>IF(GDP!D31="","",GDP!D31-'External Cost'!E1302)</f>
        <v>185908.7692</v>
      </c>
      <c r="F70" s="12">
        <f>IF(GDP!E31="","",GDP!E31-'External Cost'!F1302)</f>
        <v>205210.6473</v>
      </c>
      <c r="G70" s="12">
        <f>IF(GDP!F31="","",GDP!F31-'External Cost'!G1302)</f>
        <v>228510.4966</v>
      </c>
      <c r="H70" s="12">
        <f>IF(GDP!G31="","",GDP!G31-'External Cost'!H1302)</f>
        <v>246790.5945</v>
      </c>
      <c r="I70" s="12">
        <f>IF(GDP!H31="","",GDP!H31-'External Cost'!I1302)</f>
        <v>246389.5466</v>
      </c>
      <c r="J70" s="12">
        <f>IF(GDP!I31="","",GDP!I31-'External Cost'!J1302)</f>
        <v>239676.2313</v>
      </c>
      <c r="K70" s="12">
        <f>IF(GDP!J31="","",GDP!J31-'External Cost'!K1302)</f>
        <v>251947.3345</v>
      </c>
      <c r="L70" s="12">
        <f>IF(GDP!K31="","",GDP!K31-'External Cost'!L1302)</f>
        <v>262290.019</v>
      </c>
      <c r="M70" s="12">
        <f>IF(GDP!L31="","",GDP!L31-'External Cost'!M1302)</f>
        <v>285842.6629</v>
      </c>
      <c r="N70" s="12">
        <f>IF(GDP!M31="","",GDP!M31-'External Cost'!N1302)</f>
        <v>304172.6022</v>
      </c>
      <c r="O70" s="12">
        <f>IF(GDP!N31="","",GDP!N31-'External Cost'!O1302)</f>
        <v>313792.7721</v>
      </c>
      <c r="P70" s="12">
        <f>IF(GDP!O31="","",GDP!O31-'External Cost'!P1302)</f>
        <v>305745.1595</v>
      </c>
      <c r="Q70" s="12">
        <f>IF(GDP!P31="","",GDP!P31-'External Cost'!Q1302)</f>
        <v>311015.4189</v>
      </c>
      <c r="R70" s="12">
        <f>IF(GDP!Q31="","",GDP!Q31-'External Cost'!R1302)</f>
        <v>322634.4884</v>
      </c>
      <c r="S70" s="12">
        <f>IF(GDP!R31="","",GDP!R31-'External Cost'!S1302)</f>
        <v>338294.2348</v>
      </c>
      <c r="T70" s="12">
        <f>IF(GDP!S31="","",GDP!S31-'External Cost'!T1302)</f>
        <v>345502.084</v>
      </c>
      <c r="U70" s="12">
        <f>IF(GDP!T31="","",GDP!T31-'External Cost'!U1302)</f>
        <v>373999.2298</v>
      </c>
      <c r="V70" s="12">
        <f>IF(GDP!U31="","",GDP!U31-'External Cost'!V1302)</f>
        <v>387876.4341</v>
      </c>
      <c r="W70" s="12">
        <f>IF(GDP!V31="","",GDP!V31-'External Cost'!W1302)</f>
        <v>441461.8032</v>
      </c>
      <c r="X70" s="12">
        <f>IF(GDP!W31="","",GDP!W31-'External Cost'!X1302)</f>
        <v>506517.7615</v>
      </c>
      <c r="Y70" s="12">
        <f>IF(GDP!X31="","",GDP!X31-'External Cost'!Y1302)</f>
        <v>524765.3856</v>
      </c>
      <c r="Z70" s="12">
        <f>IF(GDP!Y31="","",GDP!Y31-'External Cost'!Z1302)</f>
        <v>522941.2028</v>
      </c>
      <c r="AA70" s="12">
        <f>IF(GDP!Z31="","",GDP!Z31-'External Cost'!AA1302)</f>
        <v>540927.5341</v>
      </c>
      <c r="AB70" s="12">
        <f>IF(GDP!AA31="","",GDP!AA31-'External Cost'!AB1302)</f>
        <v>620383.1245</v>
      </c>
      <c r="AC70" s="12">
        <f>IF(GDP!AB31="","",GDP!AB31-'External Cost'!AC1302)</f>
        <v>616450.668</v>
      </c>
      <c r="AD70" s="12">
        <f>IF(GDP!AC31="","",GDP!AC31-'External Cost'!AD1302)</f>
        <v>611965.386</v>
      </c>
      <c r="AE70" s="12">
        <f>IF(GDP!AD31="","",GDP!AD31-'External Cost'!AE1302)</f>
        <v>610970.8204</v>
      </c>
      <c r="AF70" s="12">
        <f>IF(GDP!AE31="","",GDP!AE31-'External Cost'!AF1302)</f>
        <v>642346.7628</v>
      </c>
      <c r="AG70" s="12"/>
    </row>
    <row r="71" ht="14.25" hidden="1" customHeight="1" outlineLevel="1">
      <c r="B71" s="7" t="s">
        <v>35</v>
      </c>
      <c r="C71" s="12">
        <f>IF(GDP!B32="","",GDP!B32-'External Cost'!C1303)</f>
        <v>429078.9467</v>
      </c>
      <c r="D71" s="12">
        <f>IF(GDP!C32="","",GDP!C32-'External Cost'!D1303)</f>
        <v>502778.0215</v>
      </c>
      <c r="E71" s="12">
        <f>IF(GDP!D32="","",GDP!D32-'External Cost'!E1303)</f>
        <v>506200.8199</v>
      </c>
      <c r="F71" s="12">
        <f>IF(GDP!E32="","",GDP!E32-'External Cost'!F1303)</f>
        <v>533550.5107</v>
      </c>
      <c r="G71" s="12">
        <f>IF(GDP!F32="","",GDP!F32-'External Cost'!G1303)</f>
        <v>611260.4161</v>
      </c>
      <c r="H71" s="12">
        <f>IF(GDP!G32="","",GDP!G32-'External Cost'!H1303)</f>
        <v>704608.9765</v>
      </c>
      <c r="I71" s="12">
        <f>IF(GDP!H32="","",GDP!H32-'External Cost'!I1303)</f>
        <v>815431.4496</v>
      </c>
      <c r="J71" s="12">
        <f>IF(GDP!I32="","",GDP!I32-'External Cost'!J1303)</f>
        <v>1103672.043</v>
      </c>
      <c r="K71" s="12">
        <f>IF(GDP!J32="","",GDP!J32-'External Cost'!K1303)</f>
        <v>1217368.906</v>
      </c>
      <c r="L71" s="12">
        <f>IF(GDP!K32="","",GDP!K32-'External Cost'!L1303)</f>
        <v>1354554.932</v>
      </c>
      <c r="M71" s="12">
        <f>IF(GDP!L32="","",GDP!L32-'External Cost'!M1303)</f>
        <v>1591620.545</v>
      </c>
      <c r="N71" s="12">
        <f>IF(GDP!M32="","",GDP!M32-'External Cost'!N1303)</f>
        <v>1627840.071</v>
      </c>
      <c r="O71" s="12">
        <f>IF(GDP!N32="","",GDP!N32-'External Cost'!O1303)</f>
        <v>1698269.204</v>
      </c>
      <c r="P71" s="12">
        <f>IF(GDP!O32="","",GDP!O32-'External Cost'!P1303)</f>
        <v>1625824.917</v>
      </c>
      <c r="Q71" s="12">
        <f>IF(GDP!P32="","",GDP!P32-'External Cost'!Q1303)</f>
        <v>1761165.611</v>
      </c>
      <c r="R71" s="12">
        <f>IF(GDP!Q32="","",GDP!Q32-'External Cost'!R1303)</f>
        <v>1863767.823</v>
      </c>
      <c r="S71" s="12">
        <f>IF(GDP!R32="","",GDP!R32-'External Cost'!S1303)</f>
        <v>1989031.591</v>
      </c>
      <c r="T71" s="12">
        <f>IF(GDP!S32="","",GDP!S32-'External Cost'!T1303)</f>
        <v>2099093.121</v>
      </c>
      <c r="U71" s="12">
        <f>IF(GDP!T32="","",GDP!T32-'External Cost'!U1303)</f>
        <v>1846195.972</v>
      </c>
      <c r="V71" s="12">
        <f>IF(GDP!U32="","",GDP!U32-'External Cost'!V1303)</f>
        <v>1602958.633</v>
      </c>
      <c r="W71" s="12">
        <f>IF(GDP!V32="","",GDP!V32-'External Cost'!W1303)</f>
        <v>1733885.522</v>
      </c>
      <c r="X71" s="12">
        <f>IF(GDP!W32="","",GDP!W32-'External Cost'!X1303)</f>
        <v>1783976.247</v>
      </c>
      <c r="Y71" s="12">
        <f>IF(GDP!X32="","",GDP!X32-'External Cost'!Y1303)</f>
        <v>1978073.337</v>
      </c>
      <c r="Z71" s="12">
        <f>IF(GDP!Y32="","",GDP!Y32-'External Cost'!Z1303)</f>
        <v>1967822.98</v>
      </c>
      <c r="AA71" s="12">
        <f>IF(GDP!Z32="","",GDP!Z32-'External Cost'!AA1303)</f>
        <v>2191243.536</v>
      </c>
      <c r="AB71" s="12">
        <f>IF(GDP!AA32="","",GDP!AA32-'External Cost'!AB1303)</f>
        <v>2529608.86</v>
      </c>
      <c r="AC71" s="12">
        <f>IF(GDP!AB32="","",GDP!AB32-'External Cost'!AC1303)</f>
        <v>2326130.655</v>
      </c>
      <c r="AD71" s="12">
        <f>IF(GDP!AC32="","",GDP!AC32-'External Cost'!AD1303)</f>
        <v>2253286.027</v>
      </c>
      <c r="AE71" s="12">
        <f>IF(GDP!AD32="","",GDP!AD32-'External Cost'!AE1303)</f>
        <v>2316210.06</v>
      </c>
      <c r="AF71" s="12">
        <f>IF(GDP!AE32="","",GDP!AE32-'External Cost'!AF1303)</f>
        <v>2425387.706</v>
      </c>
      <c r="AG71" s="12"/>
    </row>
    <row r="72" ht="14.25" hidden="1" customHeight="1" outlineLevel="1">
      <c r="B72" s="7" t="s">
        <v>34</v>
      </c>
      <c r="C72" s="12" t="str">
        <f>IF(GDP!B33="","",GDP!B33-'External Cost'!C1304)</f>
        <v/>
      </c>
      <c r="D72" s="12" t="str">
        <f>IF(GDP!C33="","",GDP!C33-'External Cost'!D1304)</f>
        <v/>
      </c>
      <c r="E72" s="12" t="str">
        <f>IF(GDP!D33="","",GDP!D33-'External Cost'!E1304)</f>
        <v/>
      </c>
      <c r="F72" s="12" t="str">
        <f>IF(GDP!E33="","",GDP!E33-'External Cost'!F1304)</f>
        <v/>
      </c>
      <c r="G72" s="12" t="str">
        <f>IF(GDP!F33="","",GDP!F33-'External Cost'!G1304)</f>
        <v/>
      </c>
      <c r="H72" s="12" t="str">
        <f>IF(GDP!G33="","",GDP!G33-'External Cost'!H1304)</f>
        <v/>
      </c>
      <c r="I72" s="12" t="str">
        <f>IF(GDP!H33="","",GDP!H33-'External Cost'!I1304)</f>
        <v/>
      </c>
      <c r="J72" s="12" t="str">
        <f>IF(GDP!I33="","",GDP!I33-'External Cost'!J1304)</f>
        <v/>
      </c>
      <c r="K72" s="12">
        <f>IF(GDP!J33="","",GDP!J33-'External Cost'!K1304)</f>
        <v>125274.2983</v>
      </c>
      <c r="L72" s="12">
        <f>IF(GDP!K33="","",GDP!K33-'External Cost'!L1304)</f>
        <v>147386.6985</v>
      </c>
      <c r="M72" s="12">
        <f>IF(GDP!L33="","",GDP!L33-'External Cost'!M1304)</f>
        <v>171362.0147</v>
      </c>
      <c r="N72" s="12">
        <f>IF(GDP!M33="","",GDP!M33-'External Cost'!N1304)</f>
        <v>109400.9334</v>
      </c>
      <c r="O72" s="12">
        <f>IF(GDP!N33="","",GDP!N33-'External Cost'!O1304)</f>
        <v>145186.5837</v>
      </c>
      <c r="P72" s="12">
        <f>IF(GDP!O33="","",GDP!O33-'External Cost'!P1304)</f>
        <v>171955.754</v>
      </c>
      <c r="Q72" s="12">
        <f>IF(GDP!P33="","",GDP!P33-'External Cost'!Q1304)</f>
        <v>210721.8737</v>
      </c>
      <c r="R72" s="12">
        <f>IF(GDP!Q33="","",GDP!Q33-'External Cost'!R1304)</f>
        <v>284516.3594</v>
      </c>
      <c r="S72" s="12">
        <f>IF(GDP!R33="","",GDP!R33-'External Cost'!S1304)</f>
        <v>313673.2553</v>
      </c>
      <c r="T72" s="12">
        <f>IF(GDP!S33="","",GDP!S33-'External Cost'!T1304)</f>
        <v>363199.8245</v>
      </c>
      <c r="U72" s="12">
        <f>IF(GDP!T33="","",GDP!T33-'External Cost'!U1304)</f>
        <v>394406.2547</v>
      </c>
      <c r="V72" s="12">
        <f>IF(GDP!U33="","",GDP!U33-'External Cost'!V1304)</f>
        <v>333634.5072</v>
      </c>
      <c r="W72" s="12">
        <f>IF(GDP!V33="","",GDP!V33-'External Cost'!W1304)</f>
        <v>455192.9024</v>
      </c>
      <c r="X72" s="12">
        <f>IF(GDP!W33="","",GDP!W33-'External Cost'!X1304)</f>
        <v>470418.8309</v>
      </c>
      <c r="Y72" s="12">
        <f>IF(GDP!X33="","",GDP!X33-'External Cost'!Y1304)</f>
        <v>548644.5102</v>
      </c>
      <c r="Z72" s="12">
        <f>IF(GDP!Y33="","",GDP!Y33-'External Cost'!Z1304)</f>
        <v>599180.593</v>
      </c>
      <c r="AA72" s="12">
        <f>IF(GDP!Z33="","",GDP!Z33-'External Cost'!AA1304)</f>
        <v>582220.4591</v>
      </c>
      <c r="AB72" s="12">
        <f>IF(GDP!AA33="","",GDP!AA33-'External Cost'!AB1304)</f>
        <v>655098.7038</v>
      </c>
      <c r="AC72" s="12">
        <f>IF(GDP!AB33="","",GDP!AB33-'External Cost'!AC1304)</f>
        <v>656354.3872</v>
      </c>
      <c r="AD72" s="12">
        <f>IF(GDP!AC33="","",GDP!AC33-'External Cost'!AD1304)</f>
        <v>626598.4978</v>
      </c>
      <c r="AE72" s="12">
        <f>IF(GDP!AD33="","",GDP!AD33-'External Cost'!AE1304)</f>
        <v>524058.3018</v>
      </c>
      <c r="AF72" s="12">
        <f>IF(GDP!AE33="","",GDP!AE33-'External Cost'!AF1304)</f>
        <v>545225.6496</v>
      </c>
      <c r="AG72" s="12"/>
    </row>
    <row r="73" ht="14.25" customHeight="1" collapsed="1"/>
    <row r="74" ht="14.25" customHeight="1">
      <c r="B74" s="17" t="s">
        <v>152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9"/>
    </row>
    <row r="75" ht="14.25" hidden="1" customHeight="1" outlineLevel="1">
      <c r="C75" s="7">
        <v>1990.0</v>
      </c>
      <c r="D75" s="7">
        <v>1991.0</v>
      </c>
      <c r="E75" s="7">
        <v>1992.0</v>
      </c>
      <c r="F75" s="7">
        <v>1993.0</v>
      </c>
      <c r="G75" s="7">
        <v>1994.0</v>
      </c>
      <c r="H75" s="7">
        <v>1995.0</v>
      </c>
      <c r="I75" s="7">
        <v>1996.0</v>
      </c>
      <c r="J75" s="7">
        <v>1997.0</v>
      </c>
      <c r="K75" s="7">
        <v>1998.0</v>
      </c>
      <c r="L75" s="7">
        <v>1999.0</v>
      </c>
      <c r="M75" s="7">
        <v>2000.0</v>
      </c>
      <c r="N75" s="7">
        <v>2001.0</v>
      </c>
      <c r="O75" s="7">
        <v>2002.0</v>
      </c>
      <c r="P75" s="7">
        <v>2003.0</v>
      </c>
      <c r="Q75" s="7">
        <v>2004.0</v>
      </c>
      <c r="R75" s="7">
        <v>2005.0</v>
      </c>
      <c r="S75" s="7">
        <v>2006.0</v>
      </c>
      <c r="T75" s="7">
        <v>2007.0</v>
      </c>
      <c r="U75" s="7">
        <v>2008.0</v>
      </c>
      <c r="V75" s="7">
        <v>2009.0</v>
      </c>
      <c r="W75" s="7">
        <v>2010.0</v>
      </c>
      <c r="X75" s="7">
        <v>2011.0</v>
      </c>
      <c r="Y75" s="7">
        <v>2012.0</v>
      </c>
      <c r="Z75" s="7">
        <v>2013.0</v>
      </c>
      <c r="AA75" s="7">
        <v>2014.0</v>
      </c>
      <c r="AB75" s="7">
        <v>2015.0</v>
      </c>
      <c r="AC75" s="7">
        <v>2016.0</v>
      </c>
      <c r="AD75" s="7">
        <v>2017.0</v>
      </c>
      <c r="AE75" s="7">
        <v>2018.0</v>
      </c>
      <c r="AF75" s="7">
        <v>2019.0</v>
      </c>
      <c r="AG75" s="7">
        <v>2020.0</v>
      </c>
    </row>
    <row r="76" ht="14.25" hidden="1" customHeight="1" outlineLevel="1">
      <c r="B76" s="7" t="s">
        <v>6</v>
      </c>
      <c r="C76" s="12" t="str">
        <f>IF(GDP!B3="","",GDP!B3-'External Cost'!C1308)</f>
        <v/>
      </c>
      <c r="D76" s="12" t="str">
        <f>IF(GDP!C3="","",GDP!C3-'External Cost'!D1308)</f>
        <v/>
      </c>
      <c r="E76" s="12" t="str">
        <f>IF(GDP!D3="","",GDP!D3-'External Cost'!E1308)</f>
        <v/>
      </c>
      <c r="F76" s="12" t="str">
        <f>IF(GDP!E3="","",GDP!E3-'External Cost'!F1308)</f>
        <v/>
      </c>
      <c r="G76" s="12" t="str">
        <f>IF(GDP!F3="","",GDP!F3-'External Cost'!G1308)</f>
        <v/>
      </c>
      <c r="H76" s="12">
        <f>IF(GDP!G3="","",GDP!G3-'External Cost'!H1308)</f>
        <v>60372.72107</v>
      </c>
      <c r="I76" s="12">
        <f>IF(GDP!H3="","",GDP!H3-'External Cost'!I1308)</f>
        <v>62950.07205</v>
      </c>
      <c r="J76" s="12">
        <f>IF(GDP!I3="","",GDP!I3-'External Cost'!J1308)</f>
        <v>71679.74034</v>
      </c>
      <c r="K76" s="12">
        <f>IF(GDP!J3="","",GDP!J3-'External Cost'!K1308)</f>
        <v>84976.7824</v>
      </c>
      <c r="L76" s="12">
        <f>IF(GDP!K3="","",GDP!K3-'External Cost'!L1308)</f>
        <v>106384.4296</v>
      </c>
      <c r="M76" s="12">
        <f>IF(GDP!L3="","",GDP!L3-'External Cost'!M1308)</f>
        <v>129722.9138</v>
      </c>
      <c r="N76" s="12">
        <f>IF(GDP!M3="","",GDP!M3-'External Cost'!N1308)</f>
        <v>141992.0576</v>
      </c>
      <c r="O76" s="12">
        <f>IF(GDP!N3="","",GDP!N3-'External Cost'!O1308)</f>
        <v>155598.9262</v>
      </c>
      <c r="P76" s="12">
        <f>IF(GDP!O3="","",GDP!O3-'External Cost'!P1308)</f>
        <v>164906.8087</v>
      </c>
      <c r="Q76" s="12">
        <f>IF(GDP!P3="","",GDP!P3-'External Cost'!Q1308)</f>
        <v>180049.7664</v>
      </c>
      <c r="R76" s="12">
        <f>IF(GDP!Q3="","",GDP!Q3-'External Cost'!R1308)</f>
        <v>200140.7344</v>
      </c>
      <c r="S76" s="12">
        <f>IF(GDP!R3="","",GDP!R3-'External Cost'!S1308)</f>
        <v>217915.7681</v>
      </c>
      <c r="T76" s="12">
        <f>IF(GDP!S3="","",GDP!S3-'External Cost'!T1308)</f>
        <v>241979.0174</v>
      </c>
      <c r="U76" s="12">
        <f>IF(GDP!T3="","",GDP!T3-'External Cost'!U1308)</f>
        <v>256868.6005</v>
      </c>
      <c r="V76" s="12">
        <f>IF(GDP!U3="","",GDP!U3-'External Cost'!V1308)</f>
        <v>263093.6242</v>
      </c>
      <c r="W76" s="12">
        <f>IF(GDP!V3="","",GDP!V3-'External Cost'!W1308)</f>
        <v>279260.7217</v>
      </c>
      <c r="X76" s="12">
        <f>IF(GDP!W3="","",GDP!W3-'External Cost'!X1308)</f>
        <v>301276.7955</v>
      </c>
      <c r="Y76" s="12">
        <f>IF(GDP!X3="","",GDP!X3-'External Cost'!Y1308)</f>
        <v>313527.2494</v>
      </c>
      <c r="Z76" s="12">
        <f>IF(GDP!Y3="","",GDP!Y3-'External Cost'!Z1308)</f>
        <v>321198.0061</v>
      </c>
      <c r="AA76" s="12">
        <f>IF(GDP!Z3="","",GDP!Z3-'External Cost'!AA1308)</f>
        <v>337536.6468</v>
      </c>
      <c r="AB76" s="12">
        <f>IF(GDP!AA3="","",GDP!AA3-'External Cost'!AB1308)</f>
        <v>349073.6551</v>
      </c>
      <c r="AC76" s="12">
        <f>IF(GDP!AB3="","",GDP!AB3-'External Cost'!AC1308)</f>
        <v>364147.3961</v>
      </c>
      <c r="AD76" s="12">
        <f>IF(GDP!AC3="","",GDP!AC3-'External Cost'!AD1308)</f>
        <v>382341.6372</v>
      </c>
      <c r="AE76" s="12">
        <f>IF(GDP!AD3="","",GDP!AD3-'External Cost'!AE1308)</f>
        <v>399367.336</v>
      </c>
      <c r="AF76" s="12">
        <f>IF(GDP!AE3="","",GDP!AE3-'External Cost'!AF1308)</f>
        <v>419590.2745</v>
      </c>
      <c r="AG76" s="12"/>
    </row>
    <row r="77" ht="14.25" hidden="1" customHeight="1" outlineLevel="1">
      <c r="B77" s="7" t="s">
        <v>7</v>
      </c>
      <c r="C77" s="12" t="str">
        <f>IF(GDP!B4="","",GDP!B4-'External Cost'!C1309)</f>
        <v/>
      </c>
      <c r="D77" s="12" t="str">
        <f>IF(GDP!C4="","",GDP!C4-'External Cost'!D1309)</f>
        <v/>
      </c>
      <c r="E77" s="12" t="str">
        <f>IF(GDP!D4="","",GDP!D4-'External Cost'!E1309)</f>
        <v/>
      </c>
      <c r="F77" s="12" t="str">
        <f>IF(GDP!E4="","",GDP!E4-'External Cost'!F1309)</f>
        <v/>
      </c>
      <c r="G77" s="12" t="str">
        <f>IF(GDP!F4="","",GDP!F4-'External Cost'!G1309)</f>
        <v/>
      </c>
      <c r="H77" s="12">
        <f>IF(GDP!G4="","",GDP!G4-'External Cost'!H1309)</f>
        <v>-90637.06901</v>
      </c>
      <c r="I77" s="12">
        <f>IF(GDP!H4="","",GDP!H4-'External Cost'!I1309)</f>
        <v>-94868.0544</v>
      </c>
      <c r="J77" s="12">
        <f>IF(GDP!I4="","",GDP!I4-'External Cost'!J1309)</f>
        <v>-87152.16084</v>
      </c>
      <c r="K77" s="12">
        <f>IF(GDP!J4="","",GDP!J4-'External Cost'!K1309)</f>
        <v>-82505.64038</v>
      </c>
      <c r="L77" s="12">
        <f>IF(GDP!K4="","",GDP!K4-'External Cost'!L1309)</f>
        <v>-67374.3641</v>
      </c>
      <c r="M77" s="12">
        <f>IF(GDP!L4="","",GDP!L4-'External Cost'!M1309)</f>
        <v>-65683.01655</v>
      </c>
      <c r="N77" s="12">
        <f>IF(GDP!M4="","",GDP!M4-'External Cost'!N1309)</f>
        <v>-61684.14475</v>
      </c>
      <c r="O77" s="12">
        <f>IF(GDP!N4="","",GDP!N4-'External Cost'!O1309)</f>
        <v>-57887.01961</v>
      </c>
      <c r="P77" s="12">
        <f>IF(GDP!O4="","",GDP!O4-'External Cost'!P1309)</f>
        <v>-63693.97795</v>
      </c>
      <c r="Q77" s="12">
        <f>IF(GDP!P4="","",GDP!P4-'External Cost'!Q1309)</f>
        <v>-55935.6123</v>
      </c>
      <c r="R77" s="12">
        <f>IF(GDP!Q4="","",GDP!Q4-'External Cost'!R1309)</f>
        <v>-52418.84326</v>
      </c>
      <c r="S77" s="12">
        <f>IF(GDP!R4="","",GDP!R4-'External Cost'!S1309)</f>
        <v>-48583.3175</v>
      </c>
      <c r="T77" s="12">
        <f>IF(GDP!S4="","",GDP!S4-'External Cost'!T1309)</f>
        <v>-46234.42367</v>
      </c>
      <c r="U77" s="12">
        <f>IF(GDP!T4="","",GDP!T4-'External Cost'!U1309)</f>
        <v>-31334.11834</v>
      </c>
      <c r="V77" s="12">
        <f>IF(GDP!U4="","",GDP!U4-'External Cost'!V1309)</f>
        <v>-18275.28636</v>
      </c>
      <c r="W77" s="12">
        <f>IF(GDP!V4="","",GDP!V4-'External Cost'!W1309)</f>
        <v>-15020.33197</v>
      </c>
      <c r="X77" s="12">
        <f>IF(GDP!W4="","",GDP!W4-'External Cost'!X1309)</f>
        <v>-20378.31032</v>
      </c>
      <c r="Y77" s="12">
        <f>IF(GDP!X4="","",GDP!X4-'External Cost'!Y1309)</f>
        <v>-10278.35252</v>
      </c>
      <c r="Z77" s="12">
        <f>IF(GDP!Y4="","",GDP!Y4-'External Cost'!Z1309)</f>
        <v>-2367.18272</v>
      </c>
      <c r="AA77" s="12">
        <f>IF(GDP!Z4="","",GDP!Z4-'External Cost'!AA1309)</f>
        <v>-1709.25727</v>
      </c>
      <c r="AB77" s="12">
        <f>IF(GDP!AA4="","",GDP!AA4-'External Cost'!AB1309)</f>
        <v>2340.51638</v>
      </c>
      <c r="AC77" s="12">
        <f>IF(GDP!AB4="","",GDP!AB4-'External Cost'!AC1309)</f>
        <v>9279.48064</v>
      </c>
      <c r="AD77" s="12">
        <f>IF(GDP!AC4="","",GDP!AC4-'External Cost'!AD1309)</f>
        <v>13325.04435</v>
      </c>
      <c r="AE77" s="12">
        <f>IF(GDP!AD4="","",GDP!AD4-'External Cost'!AE1309)</f>
        <v>18472.18074</v>
      </c>
      <c r="AF77" s="12">
        <f>IF(GDP!AE4="","",GDP!AE4-'External Cost'!AF1309)</f>
        <v>27842.28429</v>
      </c>
      <c r="AG77" s="12"/>
    </row>
    <row r="78" ht="14.25" hidden="1" customHeight="1" outlineLevel="1">
      <c r="B78" s="7" t="s">
        <v>10</v>
      </c>
      <c r="C78" s="12" t="str">
        <f>IF(GDP!B5="","",GDP!B5-'External Cost'!C1310)</f>
        <v/>
      </c>
      <c r="D78" s="12" t="str">
        <f>IF(GDP!C5="","",GDP!C5-'External Cost'!D1310)</f>
        <v/>
      </c>
      <c r="E78" s="12" t="str">
        <f>IF(GDP!D5="","",GDP!D5-'External Cost'!E1310)</f>
        <v/>
      </c>
      <c r="F78" s="12" t="str">
        <f>IF(GDP!E5="","",GDP!E5-'External Cost'!F1310)</f>
        <v/>
      </c>
      <c r="G78" s="12" t="str">
        <f>IF(GDP!F5="","",GDP!F5-'External Cost'!G1310)</f>
        <v/>
      </c>
      <c r="H78" s="12">
        <f>IF(GDP!G5="","",GDP!G5-'External Cost'!H1310)</f>
        <v>-155318.5619</v>
      </c>
      <c r="I78" s="12">
        <f>IF(GDP!H5="","",GDP!H5-'External Cost'!I1310)</f>
        <v>-138002.882</v>
      </c>
      <c r="J78" s="12">
        <f>IF(GDP!I5="","",GDP!I5-'External Cost'!J1310)</f>
        <v>-103170.1168</v>
      </c>
      <c r="K78" s="12">
        <f>IF(GDP!J5="","",GDP!J5-'External Cost'!K1310)</f>
        <v>-62633.73159</v>
      </c>
      <c r="L78" s="12">
        <f>IF(GDP!K5="","",GDP!K5-'External Cost'!L1310)</f>
        <v>-35426.08733</v>
      </c>
      <c r="M78" s="12">
        <f>IF(GDP!L5="","",GDP!L5-'External Cost'!M1310)</f>
        <v>-29275.37825</v>
      </c>
      <c r="N78" s="12">
        <f>IF(GDP!M5="","",GDP!M5-'External Cost'!N1310)</f>
        <v>-17173.3112</v>
      </c>
      <c r="O78" s="12">
        <f>IF(GDP!N5="","",GDP!N5-'External Cost'!O1310)</f>
        <v>-1927.64649</v>
      </c>
      <c r="P78" s="12">
        <f>IF(GDP!O5="","",GDP!O5-'External Cost'!P1310)</f>
        <v>-112.31286</v>
      </c>
      <c r="Q78" s="12">
        <f>IF(GDP!P5="","",GDP!P5-'External Cost'!Q1310)</f>
        <v>9361.27609</v>
      </c>
      <c r="R78" s="12">
        <f>IF(GDP!Q5="","",GDP!Q5-'External Cost'!R1310)</f>
        <v>26664.69093</v>
      </c>
      <c r="S78" s="12">
        <f>IF(GDP!R5="","",GDP!R5-'External Cost'!S1310)</f>
        <v>40764.46906</v>
      </c>
      <c r="T78" s="12">
        <f>IF(GDP!S5="","",GDP!S5-'External Cost'!T1310)</f>
        <v>55173.3471</v>
      </c>
      <c r="U78" s="12">
        <f>IF(GDP!T5="","",GDP!T5-'External Cost'!U1310)</f>
        <v>84362.63703</v>
      </c>
      <c r="V78" s="12">
        <f>IF(GDP!U5="","",GDP!U5-'External Cost'!V1310)</f>
        <v>74688.63554</v>
      </c>
      <c r="W78" s="12">
        <f>IF(GDP!V5="","",GDP!V5-'External Cost'!W1310)</f>
        <v>81603.84028</v>
      </c>
      <c r="X78" s="12">
        <f>IF(GDP!W5="","",GDP!W5-'External Cost'!X1310)</f>
        <v>90349.05885</v>
      </c>
      <c r="Y78" s="12">
        <f>IF(GDP!X5="","",GDP!X5-'External Cost'!Y1310)</f>
        <v>90001.96511</v>
      </c>
      <c r="Z78" s="12">
        <f>IF(GDP!Y5="","",GDP!Y5-'External Cost'!Z1310)</f>
        <v>87641.72662</v>
      </c>
      <c r="AA78" s="12">
        <f>IF(GDP!Z5="","",GDP!Z5-'External Cost'!AA1310)</f>
        <v>87971.32034</v>
      </c>
      <c r="AB78" s="12">
        <f>IF(GDP!AA5="","",GDP!AA5-'External Cost'!AB1310)</f>
        <v>99357.56203</v>
      </c>
      <c r="AC78" s="12">
        <f>IF(GDP!AB5="","",GDP!AB5-'External Cost'!AC1310)</f>
        <v>111573.9562</v>
      </c>
      <c r="AD78" s="12">
        <f>IF(GDP!AC5="","",GDP!AC5-'External Cost'!AD1310)</f>
        <v>128473.7845</v>
      </c>
      <c r="AE78" s="12">
        <f>IF(GDP!AD5="","",GDP!AD5-'External Cost'!AE1310)</f>
        <v>146747.8644</v>
      </c>
      <c r="AF78" s="12">
        <f>IF(GDP!AE5="","",GDP!AE5-'External Cost'!AF1310)</f>
        <v>165277.4781</v>
      </c>
      <c r="AG78" s="12"/>
    </row>
    <row r="79" ht="14.25" hidden="1" customHeight="1" outlineLevel="1">
      <c r="B79" s="7" t="s">
        <v>11</v>
      </c>
      <c r="C79" s="12">
        <f>IF(GDP!B6="","",GDP!B6-'External Cost'!C1311)</f>
        <v>69247.29801</v>
      </c>
      <c r="D79" s="12">
        <f>IF(GDP!C6="","",GDP!C6-'External Cost'!D1311)</f>
        <v>67839.73363</v>
      </c>
      <c r="E79" s="12">
        <f>IF(GDP!D6="","",GDP!D6-'External Cost'!E1311)</f>
        <v>78619.29702</v>
      </c>
      <c r="F79" s="12">
        <f>IF(GDP!E6="","",GDP!E6-'External Cost'!F1311)</f>
        <v>85900.20585</v>
      </c>
      <c r="G79" s="12">
        <f>IF(GDP!F6="","",GDP!F6-'External Cost'!G1311)</f>
        <v>96091.86928</v>
      </c>
      <c r="H79" s="12">
        <f>IF(GDP!G6="","",GDP!G6-'External Cost'!H1311)</f>
        <v>107156.5627</v>
      </c>
      <c r="I79" s="12">
        <f>IF(GDP!H6="","",GDP!H6-'External Cost'!I1311)</f>
        <v>109975.7212</v>
      </c>
      <c r="J79" s="12">
        <f>IF(GDP!I6="","",GDP!I6-'External Cost'!J1311)</f>
        <v>121636.0654</v>
      </c>
      <c r="K79" s="12">
        <f>IF(GDP!J6="","",GDP!J6-'External Cost'!K1311)</f>
        <v>129239.9919</v>
      </c>
      <c r="L79" s="12">
        <f>IF(GDP!K6="","",GDP!K6-'External Cost'!L1311)</f>
        <v>139959.9446</v>
      </c>
      <c r="M79" s="12">
        <f>IF(GDP!L6="","",GDP!L6-'External Cost'!M1311)</f>
        <v>153543.628</v>
      </c>
      <c r="N79" s="12">
        <f>IF(GDP!M6="","",GDP!M6-'External Cost'!N1311)</f>
        <v>159811.1811</v>
      </c>
      <c r="O79" s="12">
        <f>IF(GDP!N6="","",GDP!N6-'External Cost'!O1311)</f>
        <v>165854.0828</v>
      </c>
      <c r="P79" s="12">
        <f>IF(GDP!O6="","",GDP!O6-'External Cost'!P1311)</f>
        <v>168237.9013</v>
      </c>
      <c r="Q79" s="12">
        <f>IF(GDP!P6="","",GDP!P6-'External Cost'!Q1311)</f>
        <v>178635.3977</v>
      </c>
      <c r="R79" s="12">
        <f>IF(GDP!Q6="","",GDP!Q6-'External Cost'!R1311)</f>
        <v>189974.2298</v>
      </c>
      <c r="S79" s="12">
        <f>IF(GDP!R6="","",GDP!R6-'External Cost'!S1311)</f>
        <v>201711.6973</v>
      </c>
      <c r="T79" s="12">
        <f>IF(GDP!S6="","",GDP!S6-'External Cost'!T1311)</f>
        <v>210261.1382</v>
      </c>
      <c r="U79" s="12">
        <f>IF(GDP!T6="","",GDP!T6-'External Cost'!U1311)</f>
        <v>219567.2231</v>
      </c>
      <c r="V79" s="12">
        <f>IF(GDP!U6="","",GDP!U6-'External Cost'!V1311)</f>
        <v>211383.8447</v>
      </c>
      <c r="W79" s="12">
        <f>IF(GDP!V6="","",GDP!V6-'External Cost'!W1311)</f>
        <v>223427.241</v>
      </c>
      <c r="X79" s="12">
        <f>IF(GDP!W6="","",GDP!W6-'External Cost'!X1311)</f>
        <v>229570.69</v>
      </c>
      <c r="Y79" s="12">
        <f>IF(GDP!X6="","",GDP!X6-'External Cost'!Y1311)</f>
        <v>237484.2884</v>
      </c>
      <c r="Z79" s="12">
        <f>IF(GDP!Y6="","",GDP!Y6-'External Cost'!Z1311)</f>
        <v>241730.1572</v>
      </c>
      <c r="AA79" s="12">
        <f>IF(GDP!Z6="","",GDP!Z6-'External Cost'!AA1311)</f>
        <v>249724.2086</v>
      </c>
      <c r="AB79" s="12">
        <f>IF(GDP!AA6="","",GDP!AA6-'External Cost'!AB1311)</f>
        <v>257397.5953</v>
      </c>
      <c r="AC79" s="12">
        <f>IF(GDP!AB6="","",GDP!AB6-'External Cost'!AC1311)</f>
        <v>267186.7379</v>
      </c>
      <c r="AD79" s="12">
        <f>IF(GDP!AC6="","",GDP!AC6-'External Cost'!AD1311)</f>
        <v>279316.9384</v>
      </c>
      <c r="AE79" s="12">
        <f>IF(GDP!AD6="","",GDP!AD6-'External Cost'!AE1311)</f>
        <v>286998.4229</v>
      </c>
      <c r="AF79" s="12">
        <f>IF(GDP!AE6="","",GDP!AE6-'External Cost'!AF1311)</f>
        <v>295341.8636</v>
      </c>
      <c r="AG79" s="12"/>
    </row>
    <row r="80" ht="14.25" hidden="1" customHeight="1" outlineLevel="1">
      <c r="B80" s="7" t="s">
        <v>15</v>
      </c>
      <c r="C80" s="12">
        <f>IF(GDP!B7="","",GDP!B7-'External Cost'!C1312)</f>
        <v>-22621.63669</v>
      </c>
      <c r="D80" s="12">
        <f>IF(GDP!C7="","",GDP!C7-'External Cost'!D1312)</f>
        <v>474508.7512</v>
      </c>
      <c r="E80" s="12">
        <f>IF(GDP!D7="","",GDP!D7-'External Cost'!E1312)</f>
        <v>728159.0649</v>
      </c>
      <c r="F80" s="12">
        <f>IF(GDP!E7="","",GDP!E7-'External Cost'!F1312)</f>
        <v>907256.8369</v>
      </c>
      <c r="G80" s="12">
        <f>IF(GDP!F7="","",GDP!F7-'External Cost'!G1312)</f>
        <v>1079159.256</v>
      </c>
      <c r="H80" s="12">
        <f>IF(GDP!G7="","",GDP!G7-'External Cost'!H1312)</f>
        <v>1284843.795</v>
      </c>
      <c r="I80" s="12">
        <f>IF(GDP!H7="","",GDP!H7-'External Cost'!I1312)</f>
        <v>1321015.296</v>
      </c>
      <c r="J80" s="12">
        <f>IF(GDP!I7="","",GDP!I7-'External Cost'!J1312)</f>
        <v>1348656.585</v>
      </c>
      <c r="K80" s="12">
        <f>IF(GDP!J7="","",GDP!J7-'External Cost'!K1312)</f>
        <v>1435304.798</v>
      </c>
      <c r="L80" s="12">
        <f>IF(GDP!K7="","",GDP!K7-'External Cost'!L1312)</f>
        <v>1525937.895</v>
      </c>
      <c r="M80" s="12">
        <f>IF(GDP!L7="","",GDP!L7-'External Cost'!M1312)</f>
        <v>1602884.346</v>
      </c>
      <c r="N80" s="12">
        <f>IF(GDP!M7="","",GDP!M7-'External Cost'!N1312)</f>
        <v>1677527.272</v>
      </c>
      <c r="O80" s="12">
        <f>IF(GDP!N7="","",GDP!N7-'External Cost'!O1312)</f>
        <v>1719670.012</v>
      </c>
      <c r="P80" s="12">
        <f>IF(GDP!O7="","",GDP!O7-'External Cost'!P1312)</f>
        <v>1746519.205</v>
      </c>
      <c r="Q80" s="12">
        <f>IF(GDP!P7="","",GDP!P7-'External Cost'!Q1312)</f>
        <v>1813099.198</v>
      </c>
      <c r="R80" s="12">
        <f>IF(GDP!Q7="","",GDP!Q7-'External Cost'!R1312)</f>
        <v>1852447.278</v>
      </c>
      <c r="S80" s="12">
        <f>IF(GDP!R7="","",GDP!R7-'External Cost'!S1312)</f>
        <v>1950373.663</v>
      </c>
      <c r="T80" s="12">
        <f>IF(GDP!S7="","",GDP!S7-'External Cost'!T1312)</f>
        <v>2075848.699</v>
      </c>
      <c r="U80" s="12">
        <f>IF(GDP!T7="","",GDP!T7-'External Cost'!U1312)</f>
        <v>2131823.329</v>
      </c>
      <c r="V80" s="12">
        <f>IF(GDP!U7="","",GDP!U7-'External Cost'!V1312)</f>
        <v>2059954.078</v>
      </c>
      <c r="W80" s="12">
        <f>IF(GDP!V7="","",GDP!V7-'External Cost'!W1312)</f>
        <v>2166815.003</v>
      </c>
      <c r="X80" s="12">
        <f>IF(GDP!W7="","",GDP!W7-'External Cost'!X1312)</f>
        <v>2304078.966</v>
      </c>
      <c r="Y80" s="12">
        <f>IF(GDP!X7="","",GDP!X7-'External Cost'!Y1312)</f>
        <v>2359738.067</v>
      </c>
      <c r="Z80" s="12">
        <f>IF(GDP!Y7="","",GDP!Y7-'External Cost'!Z1312)</f>
        <v>2424866.137</v>
      </c>
      <c r="AA80" s="12">
        <f>IF(GDP!Z7="","",GDP!Z7-'External Cost'!AA1312)</f>
        <v>2553964.42</v>
      </c>
      <c r="AB80" s="12">
        <f>IF(GDP!AA7="","",GDP!AA7-'External Cost'!AB1312)</f>
        <v>2655861.975</v>
      </c>
      <c r="AC80" s="12">
        <f>IF(GDP!AB7="","",GDP!AB7-'External Cost'!AC1312)</f>
        <v>2773255.084</v>
      </c>
      <c r="AD80" s="12">
        <f>IF(GDP!AC7="","",GDP!AC7-'External Cost'!AD1312)</f>
        <v>2912802.588</v>
      </c>
      <c r="AE80" s="12">
        <f>IF(GDP!AD7="","",GDP!AD7-'External Cost'!AE1312)</f>
        <v>3023857.324</v>
      </c>
      <c r="AF80" s="12">
        <f>IF(GDP!AE7="","",GDP!AE7-'External Cost'!AF1312)</f>
        <v>3148176.557</v>
      </c>
      <c r="AG80" s="12"/>
    </row>
    <row r="81" ht="14.25" hidden="1" customHeight="1" outlineLevel="1">
      <c r="B81" s="7" t="s">
        <v>12</v>
      </c>
      <c r="C81" s="12" t="str">
        <f>IF(GDP!B8="","",GDP!B8-'External Cost'!C1313)</f>
        <v/>
      </c>
      <c r="D81" s="12" t="str">
        <f>IF(GDP!C8="","",GDP!C8-'External Cost'!D1313)</f>
        <v/>
      </c>
      <c r="E81" s="12" t="str">
        <f>IF(GDP!D8="","",GDP!D8-'External Cost'!E1313)</f>
        <v/>
      </c>
      <c r="F81" s="12" t="str">
        <f>IF(GDP!E8="","",GDP!E8-'External Cost'!F1313)</f>
        <v/>
      </c>
      <c r="G81" s="12" t="str">
        <f>IF(GDP!F8="","",GDP!F8-'External Cost'!G1313)</f>
        <v/>
      </c>
      <c r="H81" s="12">
        <f>IF(GDP!G8="","",GDP!G8-'External Cost'!H1313)</f>
        <v>-5022.26796</v>
      </c>
      <c r="I81" s="12">
        <f>IF(GDP!H8="","",GDP!H8-'External Cost'!I1313)</f>
        <v>-3490.73533</v>
      </c>
      <c r="J81" s="12">
        <f>IF(GDP!I8="","",GDP!I8-'External Cost'!J1313)</f>
        <v>-1900.7988</v>
      </c>
      <c r="K81" s="12">
        <f>IF(GDP!J8="","",GDP!J8-'External Cost'!K1313)</f>
        <v>-767.66595</v>
      </c>
      <c r="L81" s="12">
        <f>IF(GDP!K8="","",GDP!K8-'External Cost'!L1313)</f>
        <v>-126.82201</v>
      </c>
      <c r="M81" s="12">
        <f>IF(GDP!L8="","",GDP!L8-'External Cost'!M1313)</f>
        <v>938.20824</v>
      </c>
      <c r="N81" s="12">
        <f>IF(GDP!M8="","",GDP!M8-'External Cost'!N1313)</f>
        <v>1721.37999</v>
      </c>
      <c r="O81" s="12">
        <f>IF(GDP!N8="","",GDP!N8-'External Cost'!O1313)</f>
        <v>2712.08145</v>
      </c>
      <c r="P81" s="12">
        <f>IF(GDP!O8="","",GDP!O8-'External Cost'!P1313)</f>
        <v>3558.58288</v>
      </c>
      <c r="Q81" s="12">
        <f>IF(GDP!P8="","",GDP!P8-'External Cost'!Q1313)</f>
        <v>4532.00354</v>
      </c>
      <c r="R81" s="12">
        <f>IF(GDP!Q8="","",GDP!Q8-'External Cost'!R1313)</f>
        <v>6128.66329</v>
      </c>
      <c r="S81" s="12">
        <f>IF(GDP!R8="","",GDP!R8-'External Cost'!S1313)</f>
        <v>8897.12883</v>
      </c>
      <c r="T81" s="12">
        <f>IF(GDP!S8="","",GDP!S8-'External Cost'!T1313)</f>
        <v>10702.68226</v>
      </c>
      <c r="U81" s="12">
        <f>IF(GDP!T8="","",GDP!T8-'External Cost'!U1313)</f>
        <v>11574.00458</v>
      </c>
      <c r="V81" s="12">
        <f>IF(GDP!U8="","",GDP!U8-'External Cost'!V1313)</f>
        <v>10062.96991</v>
      </c>
      <c r="W81" s="12">
        <f>IF(GDP!V8="","",GDP!V8-'External Cost'!W1313)</f>
        <v>9425.79021</v>
      </c>
      <c r="X81" s="12">
        <f>IF(GDP!W8="","",GDP!W8-'External Cost'!X1313)</f>
        <v>11178.77716</v>
      </c>
      <c r="Y81" s="12">
        <f>IF(GDP!X8="","",GDP!X8-'External Cost'!Y1313)</f>
        <v>13383.66005</v>
      </c>
      <c r="Z81" s="12">
        <f>IF(GDP!Y8="","",GDP!Y8-'External Cost'!Z1313)</f>
        <v>13637.85015</v>
      </c>
      <c r="AA81" s="12">
        <f>IF(GDP!Z8="","",GDP!Z8-'External Cost'!AA1313)</f>
        <v>15071.72291</v>
      </c>
      <c r="AB81" s="12">
        <f>IF(GDP!AA8="","",GDP!AA8-'External Cost'!AB1313)</f>
        <v>16424.5843</v>
      </c>
      <c r="AC81" s="12">
        <f>IF(GDP!AB8="","",GDP!AB8-'External Cost'!AC1313)</f>
        <v>17318.45162</v>
      </c>
      <c r="AD81" s="12">
        <f>IF(GDP!AC8="","",GDP!AC8-'External Cost'!AD1313)</f>
        <v>19033.27955</v>
      </c>
      <c r="AE81" s="12">
        <f>IF(GDP!AD8="","",GDP!AD8-'External Cost'!AE1313)</f>
        <v>21423.41993</v>
      </c>
      <c r="AF81" s="12">
        <f>IF(GDP!AE8="","",GDP!AE8-'External Cost'!AF1313)</f>
        <v>24803.26791</v>
      </c>
      <c r="AG81" s="12"/>
    </row>
    <row r="82" ht="14.25" hidden="1" customHeight="1" outlineLevel="1">
      <c r="B82" s="7" t="s">
        <v>18</v>
      </c>
      <c r="C82" s="12" t="str">
        <f>IF(GDP!B9="","",GDP!B9-'External Cost'!C1314)</f>
        <v/>
      </c>
      <c r="D82" s="12" t="str">
        <f>IF(GDP!C9="","",GDP!C9-'External Cost'!D1314)</f>
        <v/>
      </c>
      <c r="E82" s="12" t="str">
        <f>IF(GDP!D9="","",GDP!D9-'External Cost'!E1314)</f>
        <v/>
      </c>
      <c r="F82" s="12" t="str">
        <f>IF(GDP!E9="","",GDP!E9-'External Cost'!F1314)</f>
        <v/>
      </c>
      <c r="G82" s="12" t="str">
        <f>IF(GDP!F9="","",GDP!F9-'External Cost'!G1314)</f>
        <v/>
      </c>
      <c r="H82" s="12">
        <f>IF(GDP!G9="","",GDP!G9-'External Cost'!H1314)</f>
        <v>20206.00701</v>
      </c>
      <c r="I82" s="12">
        <f>IF(GDP!H9="","",GDP!H9-'External Cost'!I1314)</f>
        <v>28124.22388</v>
      </c>
      <c r="J82" s="12">
        <f>IF(GDP!I9="","",GDP!I9-'External Cost'!J1314)</f>
        <v>40105.3121</v>
      </c>
      <c r="K82" s="12">
        <f>IF(GDP!J9="","",GDP!J9-'External Cost'!K1314)</f>
        <v>46884.6989</v>
      </c>
      <c r="L82" s="12">
        <f>IF(GDP!K9="","",GDP!K9-'External Cost'!L1314)</f>
        <v>61470.95607</v>
      </c>
      <c r="M82" s="12">
        <f>IF(GDP!L9="","",GDP!L9-'External Cost'!M1314)</f>
        <v>78717.37411</v>
      </c>
      <c r="N82" s="12">
        <f>IF(GDP!M9="","",GDP!M9-'External Cost'!N1314)</f>
        <v>92379.60648</v>
      </c>
      <c r="O82" s="12">
        <f>IF(GDP!N9="","",GDP!N9-'External Cost'!O1314)</f>
        <v>109627.2862</v>
      </c>
      <c r="P82" s="12">
        <f>IF(GDP!O9="","",GDP!O9-'External Cost'!P1314)</f>
        <v>121013.4807</v>
      </c>
      <c r="Q82" s="12">
        <f>IF(GDP!P9="","",GDP!P9-'External Cost'!Q1314)</f>
        <v>132594.9295</v>
      </c>
      <c r="R82" s="12">
        <f>IF(GDP!Q9="","",GDP!Q9-'External Cost'!R1314)</f>
        <v>146427.4227</v>
      </c>
      <c r="S82" s="12">
        <f>IF(GDP!R9="","",GDP!R9-'External Cost'!S1314)</f>
        <v>162145.8345</v>
      </c>
      <c r="T82" s="12">
        <f>IF(GDP!S9="","",GDP!S9-'External Cost'!T1314)</f>
        <v>175278.7787</v>
      </c>
      <c r="U82" s="12">
        <f>IF(GDP!T9="","",GDP!T9-'External Cost'!U1314)</f>
        <v>166837.2186</v>
      </c>
      <c r="V82" s="12">
        <f>IF(GDP!U9="","",GDP!U9-'External Cost'!V1314)</f>
        <v>151594.0891</v>
      </c>
      <c r="W82" s="12">
        <f>IF(GDP!V9="","",GDP!V9-'External Cost'!W1314)</f>
        <v>150173.4942</v>
      </c>
      <c r="X82" s="12">
        <f>IF(GDP!W9="","",GDP!W9-'External Cost'!X1314)</f>
        <v>155913.5237</v>
      </c>
      <c r="Y82" s="12">
        <f>IF(GDP!X9="","",GDP!X9-'External Cost'!Y1314)</f>
        <v>159733.6644</v>
      </c>
      <c r="Z82" s="12">
        <f>IF(GDP!Y9="","",GDP!Y9-'External Cost'!Z1314)</f>
        <v>163393.4706</v>
      </c>
      <c r="AA82" s="12">
        <f>IF(GDP!Z9="","",GDP!Z9-'External Cost'!AA1314)</f>
        <v>179748.6816</v>
      </c>
      <c r="AB82" s="12">
        <f>IF(GDP!AA9="","",GDP!AA9-'External Cost'!AB1314)</f>
        <v>247262.1621</v>
      </c>
      <c r="AC82" s="12">
        <f>IF(GDP!AB9="","",GDP!AB9-'External Cost'!AC1314)</f>
        <v>254418.1861</v>
      </c>
      <c r="AD82" s="12">
        <f>IF(GDP!AC9="","",GDP!AC9-'External Cost'!AD1314)</f>
        <v>281885.5301</v>
      </c>
      <c r="AE82" s="12">
        <f>IF(GDP!AD9="","",GDP!AD9-'External Cost'!AE1314)</f>
        <v>310789.9461</v>
      </c>
      <c r="AF82" s="12">
        <f>IF(GDP!AE9="","",GDP!AE9-'External Cost'!AF1314)</f>
        <v>341970.8455</v>
      </c>
      <c r="AG82" s="12"/>
    </row>
    <row r="83" ht="14.25" hidden="1" customHeight="1" outlineLevel="1">
      <c r="B83" s="7" t="s">
        <v>16</v>
      </c>
      <c r="C83" s="12" t="str">
        <f>IF(GDP!B10="","",GDP!B10-'External Cost'!C1315)</f>
        <v/>
      </c>
      <c r="D83" s="12" t="str">
        <f>IF(GDP!C10="","",GDP!C10-'External Cost'!D1315)</f>
        <v/>
      </c>
      <c r="E83" s="12" t="str">
        <f>IF(GDP!D10="","",GDP!D10-'External Cost'!E1315)</f>
        <v/>
      </c>
      <c r="F83" s="12" t="str">
        <f>IF(GDP!E10="","",GDP!E10-'External Cost'!F1315)</f>
        <v/>
      </c>
      <c r="G83" s="12" t="str">
        <f>IF(GDP!F10="","",GDP!F10-'External Cost'!G1315)</f>
        <v/>
      </c>
      <c r="H83" s="12">
        <f>IF(GDP!G10="","",GDP!G10-'External Cost'!H1315)</f>
        <v>27414.93173</v>
      </c>
      <c r="I83" s="12">
        <f>IF(GDP!H10="","",GDP!H10-'External Cost'!I1315)</f>
        <v>36402.67484</v>
      </c>
      <c r="J83" s="12">
        <f>IF(GDP!I10="","",GDP!I10-'External Cost'!J1315)</f>
        <v>45300.28092</v>
      </c>
      <c r="K83" s="12">
        <f>IF(GDP!J10="","",GDP!J10-'External Cost'!K1315)</f>
        <v>45586.3793</v>
      </c>
      <c r="L83" s="12">
        <f>IF(GDP!K10="","",GDP!K10-'External Cost'!L1315)</f>
        <v>57607.67326</v>
      </c>
      <c r="M83" s="12">
        <f>IF(GDP!L10="","",GDP!L10-'External Cost'!M1315)</f>
        <v>59490.39645</v>
      </c>
      <c r="N83" s="12">
        <f>IF(GDP!M10="","",GDP!M10-'External Cost'!N1315)</f>
        <v>75085.87766</v>
      </c>
      <c r="O83" s="12">
        <f>IF(GDP!N10="","",GDP!N10-'External Cost'!O1315)</f>
        <v>87265.01673</v>
      </c>
      <c r="P83" s="12">
        <f>IF(GDP!O10="","",GDP!O10-'External Cost'!P1315)</f>
        <v>102285.7792</v>
      </c>
      <c r="Q83" s="12">
        <f>IF(GDP!P10="","",GDP!P10-'External Cost'!Q1315)</f>
        <v>116048.7923</v>
      </c>
      <c r="R83" s="12">
        <f>IF(GDP!Q10="","",GDP!Q10-'External Cost'!R1315)</f>
        <v>121136.5462</v>
      </c>
      <c r="S83" s="12">
        <f>IF(GDP!R10="","",GDP!R10-'External Cost'!S1315)</f>
        <v>142036.872</v>
      </c>
      <c r="T83" s="12">
        <f>IF(GDP!S10="","",GDP!S10-'External Cost'!T1315)</f>
        <v>157396.2688</v>
      </c>
      <c r="U83" s="12">
        <f>IF(GDP!T10="","",GDP!T10-'External Cost'!U1315)</f>
        <v>170660.4114</v>
      </c>
      <c r="V83" s="12">
        <f>IF(GDP!U10="","",GDP!U10-'External Cost'!V1315)</f>
        <v>171220.5553</v>
      </c>
      <c r="W83" s="12">
        <f>IF(GDP!V10="","",GDP!V10-'External Cost'!W1315)</f>
        <v>172599.1636</v>
      </c>
      <c r="X83" s="12">
        <f>IF(GDP!W10="","",GDP!W10-'External Cost'!X1315)</f>
        <v>157050.8035</v>
      </c>
      <c r="Y83" s="12">
        <f>IF(GDP!X10="","",GDP!X10-'External Cost'!Y1315)</f>
        <v>144545.4843</v>
      </c>
      <c r="Z83" s="12">
        <f>IF(GDP!Y10="","",GDP!Y10-'External Cost'!Z1315)</f>
        <v>139150.5683</v>
      </c>
      <c r="AA83" s="12">
        <f>IF(GDP!Z10="","",GDP!Z10-'External Cost'!AA1315)</f>
        <v>137092.0166</v>
      </c>
      <c r="AB83" s="12">
        <f>IF(GDP!AA10="","",GDP!AA10-'External Cost'!AB1315)</f>
        <v>139185.0721</v>
      </c>
      <c r="AC83" s="12">
        <f>IF(GDP!AB10="","",GDP!AB10-'External Cost'!AC1315)</f>
        <v>138962.2502</v>
      </c>
      <c r="AD83" s="12">
        <f>IF(GDP!AC10="","",GDP!AC10-'External Cost'!AD1315)</f>
        <v>140534.1208</v>
      </c>
      <c r="AE83" s="12">
        <f>IF(GDP!AD10="","",GDP!AD10-'External Cost'!AE1315)</f>
        <v>145084.0022</v>
      </c>
      <c r="AF83" s="12">
        <f>IF(GDP!AE10="","",GDP!AE10-'External Cost'!AF1315)</f>
        <v>150000.6189</v>
      </c>
      <c r="AG83" s="12"/>
    </row>
    <row r="84" ht="14.25" hidden="1" customHeight="1" outlineLevel="1">
      <c r="B84" s="7" t="s">
        <v>31</v>
      </c>
      <c r="C84" s="12" t="str">
        <f>IF(GDP!B11="","",GDP!B11-'External Cost'!C1316)</f>
        <v/>
      </c>
      <c r="D84" s="12" t="str">
        <f>IF(GDP!C11="","",GDP!C11-'External Cost'!D1316)</f>
        <v/>
      </c>
      <c r="E84" s="12" t="str">
        <f>IF(GDP!D11="","",GDP!D11-'External Cost'!E1316)</f>
        <v/>
      </c>
      <c r="F84" s="12" t="str">
        <f>IF(GDP!E11="","",GDP!E11-'External Cost'!F1316)</f>
        <v/>
      </c>
      <c r="G84" s="12" t="str">
        <f>IF(GDP!F11="","",GDP!F11-'External Cost'!G1316)</f>
        <v/>
      </c>
      <c r="H84" s="12">
        <f>IF(GDP!G11="","",GDP!G11-'External Cost'!H1316)</f>
        <v>141036.7766</v>
      </c>
      <c r="I84" s="12">
        <f>IF(GDP!H11="","",GDP!H11-'External Cost'!I1316)</f>
        <v>195250.9708</v>
      </c>
      <c r="J84" s="12">
        <f>IF(GDP!I11="","",GDP!I11-'External Cost'!J1316)</f>
        <v>206039.286</v>
      </c>
      <c r="K84" s="12">
        <f>IF(GDP!J11="","",GDP!J11-'External Cost'!K1316)</f>
        <v>250001.9538</v>
      </c>
      <c r="L84" s="12">
        <f>IF(GDP!K11="","",GDP!K11-'External Cost'!L1316)</f>
        <v>291057.7093</v>
      </c>
      <c r="M84" s="12">
        <f>IF(GDP!L11="","",GDP!L11-'External Cost'!M1316)</f>
        <v>354197.1909</v>
      </c>
      <c r="N84" s="12">
        <f>IF(GDP!M11="","",GDP!M11-'External Cost'!N1316)</f>
        <v>423766.7808</v>
      </c>
      <c r="O84" s="12">
        <f>IF(GDP!N11="","",GDP!N11-'External Cost'!O1316)</f>
        <v>463938.8742</v>
      </c>
      <c r="P84" s="12">
        <f>IF(GDP!O11="","",GDP!O11-'External Cost'!P1316)</f>
        <v>530360.7958</v>
      </c>
      <c r="Q84" s="12">
        <f>IF(GDP!P11="","",GDP!P11-'External Cost'!Q1316)</f>
        <v>586712.4478</v>
      </c>
      <c r="R84" s="12">
        <f>IF(GDP!Q11="","",GDP!Q11-'External Cost'!R1316)</f>
        <v>659897.3846</v>
      </c>
      <c r="S84" s="12">
        <f>IF(GDP!R11="","",GDP!R11-'External Cost'!S1316)</f>
        <v>748164.2159</v>
      </c>
      <c r="T84" s="12">
        <f>IF(GDP!S11="","",GDP!S11-'External Cost'!T1316)</f>
        <v>821003.0401</v>
      </c>
      <c r="U84" s="12">
        <f>IF(GDP!T11="","",GDP!T11-'External Cost'!U1316)</f>
        <v>922965.7323</v>
      </c>
      <c r="V84" s="12">
        <f>IF(GDP!U11="","",GDP!U11-'External Cost'!V1316)</f>
        <v>898794.9016</v>
      </c>
      <c r="W84" s="12">
        <f>IF(GDP!V11="","",GDP!V11-'External Cost'!W1316)</f>
        <v>911126.0694</v>
      </c>
      <c r="X84" s="12">
        <f>IF(GDP!W11="","",GDP!W11-'External Cost'!X1316)</f>
        <v>900690.6875</v>
      </c>
      <c r="Y84" s="12">
        <f>IF(GDP!X11="","",GDP!X11-'External Cost'!Y1316)</f>
        <v>876885.5016</v>
      </c>
      <c r="Z84" s="12">
        <f>IF(GDP!Y11="","",GDP!Y11-'External Cost'!Z1316)</f>
        <v>873227.7723</v>
      </c>
      <c r="AA84" s="12">
        <f>IF(GDP!Z11="","",GDP!Z11-'External Cost'!AA1316)</f>
        <v>887849.3452</v>
      </c>
      <c r="AB84" s="12">
        <f>IF(GDP!AA11="","",GDP!AA11-'External Cost'!AB1316)</f>
        <v>927686.8885</v>
      </c>
      <c r="AC84" s="12">
        <f>IF(GDP!AB11="","",GDP!AB11-'External Cost'!AC1316)</f>
        <v>970688.8087</v>
      </c>
      <c r="AD84" s="12">
        <f>IF(GDP!AC11="","",GDP!AC11-'External Cost'!AD1316)</f>
        <v>1017370.462</v>
      </c>
      <c r="AE84" s="12">
        <f>IF(GDP!AD11="","",GDP!AD11-'External Cost'!AE1316)</f>
        <v>1057805.915</v>
      </c>
      <c r="AF84" s="12">
        <f>IF(GDP!AE11="","",GDP!AE11-'External Cost'!AF1316)</f>
        <v>1106870.777</v>
      </c>
      <c r="AG84" s="12"/>
    </row>
    <row r="85" ht="14.25" hidden="1" customHeight="1" outlineLevel="1">
      <c r="B85" s="7" t="s">
        <v>14</v>
      </c>
      <c r="C85" s="12">
        <f>IF(GDP!B12="","",GDP!B12-'External Cost'!C1317)</f>
        <v>320309.7857</v>
      </c>
      <c r="D85" s="12">
        <f>IF(GDP!C12="","",GDP!C12-'External Cost'!D1317)</f>
        <v>362490.3287</v>
      </c>
      <c r="E85" s="12">
        <f>IF(GDP!D12="","",GDP!D12-'External Cost'!E1317)</f>
        <v>470492.6258</v>
      </c>
      <c r="F85" s="12">
        <f>IF(GDP!E12="","",GDP!E12-'External Cost'!F1317)</f>
        <v>559245.0199</v>
      </c>
      <c r="G85" s="12">
        <f>IF(GDP!F12="","",GDP!F12-'External Cost'!G1317)</f>
        <v>638917.4684</v>
      </c>
      <c r="H85" s="12">
        <f>IF(GDP!G12="","",GDP!G12-'External Cost'!H1317)</f>
        <v>701665.8339</v>
      </c>
      <c r="I85" s="12">
        <f>IF(GDP!H12="","",GDP!H12-'External Cost'!I1317)</f>
        <v>745300.246</v>
      </c>
      <c r="J85" s="12">
        <f>IF(GDP!I12="","",GDP!I12-'External Cost'!J1317)</f>
        <v>802031.1859</v>
      </c>
      <c r="K85" s="12">
        <f>IF(GDP!J12="","",GDP!J12-'External Cost'!K1317)</f>
        <v>863353.2325</v>
      </c>
      <c r="L85" s="12">
        <f>IF(GDP!K12="","",GDP!K12-'External Cost'!L1317)</f>
        <v>951748.3686</v>
      </c>
      <c r="M85" s="12">
        <f>IF(GDP!L12="","",GDP!L12-'External Cost'!M1317)</f>
        <v>1069909.718</v>
      </c>
      <c r="N85" s="12">
        <f>IF(GDP!M12="","",GDP!M12-'External Cost'!N1317)</f>
        <v>1145492.853</v>
      </c>
      <c r="O85" s="12">
        <f>IF(GDP!N12="","",GDP!N12-'External Cost'!O1317)</f>
        <v>1213297.2</v>
      </c>
      <c r="P85" s="12">
        <f>IF(GDP!O12="","",GDP!O12-'External Cost'!P1317)</f>
        <v>1263988.926</v>
      </c>
      <c r="Q85" s="12">
        <f>IF(GDP!P12="","",GDP!P12-'External Cost'!Q1317)</f>
        <v>1349398.196</v>
      </c>
      <c r="R85" s="12">
        <f>IF(GDP!Q12="","",GDP!Q12-'External Cost'!R1317)</f>
        <v>1425567.055</v>
      </c>
      <c r="S85" s="12">
        <f>IF(GDP!R12="","",GDP!R12-'External Cost'!S1317)</f>
        <v>1529088.773</v>
      </c>
      <c r="T85" s="12">
        <f>IF(GDP!S12="","",GDP!S12-'External Cost'!T1317)</f>
        <v>1637011.621</v>
      </c>
      <c r="U85" s="12">
        <f>IF(GDP!T12="","",GDP!T12-'External Cost'!U1317)</f>
        <v>1704955.318</v>
      </c>
      <c r="V85" s="12">
        <f>IF(GDP!U12="","",GDP!U12-'External Cost'!V1317)</f>
        <v>1668281.86</v>
      </c>
      <c r="W85" s="12">
        <f>IF(GDP!V12="","",GDP!V12-'External Cost'!W1317)</f>
        <v>1728441.75</v>
      </c>
      <c r="X85" s="12">
        <f>IF(GDP!W12="","",GDP!W12-'External Cost'!X1317)</f>
        <v>1814240.776</v>
      </c>
      <c r="Y85" s="12">
        <f>IF(GDP!X12="","",GDP!X12-'External Cost'!Y1317)</f>
        <v>1845810.406</v>
      </c>
      <c r="Z85" s="12">
        <f>IF(GDP!Y12="","",GDP!Y12-'External Cost'!Z1317)</f>
        <v>1878441.031</v>
      </c>
      <c r="AA85" s="12">
        <f>IF(GDP!Z12="","",GDP!Z12-'External Cost'!AA1317)</f>
        <v>1931387.339</v>
      </c>
      <c r="AB85" s="12">
        <f>IF(GDP!AA12="","",GDP!AA12-'External Cost'!AB1317)</f>
        <v>1980984.82</v>
      </c>
      <c r="AC85" s="12">
        <f>IF(GDP!AB12="","",GDP!AB12-'External Cost'!AC1317)</f>
        <v>2020728.491</v>
      </c>
      <c r="AD85" s="12">
        <f>IF(GDP!AC12="","",GDP!AC12-'External Cost'!AD1317)</f>
        <v>2087244.851</v>
      </c>
      <c r="AE85" s="12">
        <f>IF(GDP!AD12="","",GDP!AD12-'External Cost'!AE1317)</f>
        <v>2163158.436</v>
      </c>
      <c r="AF85" s="12">
        <f>IF(GDP!AE12="","",GDP!AE12-'External Cost'!AF1317)</f>
        <v>2245480.736</v>
      </c>
      <c r="AG85" s="12"/>
    </row>
    <row r="86" ht="14.25" hidden="1" customHeight="1" outlineLevel="1">
      <c r="B86" s="7" t="s">
        <v>8</v>
      </c>
      <c r="C86" s="12" t="str">
        <f>IF(GDP!B13="","",GDP!B13-'External Cost'!C1318)</f>
        <v/>
      </c>
      <c r="D86" s="12" t="str">
        <f>IF(GDP!C13="","",GDP!C13-'External Cost'!D1318)</f>
        <v/>
      </c>
      <c r="E86" s="12" t="str">
        <f>IF(GDP!D13="","",GDP!D13-'External Cost'!E1318)</f>
        <v/>
      </c>
      <c r="F86" s="12" t="str">
        <f>IF(GDP!E13="","",GDP!E13-'External Cost'!F1318)</f>
        <v/>
      </c>
      <c r="G86" s="12" t="str">
        <f>IF(GDP!F13="","",GDP!F13-'External Cost'!G1318)</f>
        <v/>
      </c>
      <c r="H86" s="12">
        <f>IF(GDP!G13="","",GDP!G13-'External Cost'!H1318)</f>
        <v>-19551.51028</v>
      </c>
      <c r="I86" s="12">
        <f>IF(GDP!H13="","",GDP!H13-'External Cost'!I1318)</f>
        <v>-16833.63249</v>
      </c>
      <c r="J86" s="12">
        <f>IF(GDP!I13="","",GDP!I13-'External Cost'!J1318)</f>
        <v>-15492.12312</v>
      </c>
      <c r="K86" s="12">
        <f>IF(GDP!J13="","",GDP!J13-'External Cost'!K1318)</f>
        <v>-15028.7645</v>
      </c>
      <c r="L86" s="12">
        <f>IF(GDP!K13="","",GDP!K13-'External Cost'!L1318)</f>
        <v>-15854.63973</v>
      </c>
      <c r="M86" s="12">
        <f>IF(GDP!L13="","",GDP!L13-'External Cost'!M1318)</f>
        <v>-8943.48204</v>
      </c>
      <c r="N86" s="12">
        <f>IF(GDP!M13="","",GDP!M13-'External Cost'!N1318)</f>
        <v>-6429.38474</v>
      </c>
      <c r="O86" s="12">
        <f>IF(GDP!N13="","",GDP!N13-'External Cost'!O1318)</f>
        <v>-3071.46025</v>
      </c>
      <c r="P86" s="12">
        <f>IF(GDP!O13="","",GDP!O13-'External Cost'!P1318)</f>
        <v>-2336.33576</v>
      </c>
      <c r="Q86" s="12">
        <f>IF(GDP!P13="","",GDP!P13-'External Cost'!Q1318)</f>
        <v>1842.1986</v>
      </c>
      <c r="R86" s="12">
        <f>IF(GDP!Q13="","",GDP!Q13-'External Cost'!R1318)</f>
        <v>4579.98378</v>
      </c>
      <c r="S86" s="12">
        <f>IF(GDP!R13="","",GDP!R13-'External Cost'!S1318)</f>
        <v>9919.70457</v>
      </c>
      <c r="T86" s="12">
        <f>IF(GDP!S13="","",GDP!S13-'External Cost'!T1318)</f>
        <v>13384.66233</v>
      </c>
      <c r="U86" s="12">
        <f>IF(GDP!T13="","",GDP!T13-'External Cost'!U1318)</f>
        <v>18079.94839</v>
      </c>
      <c r="V86" s="12">
        <f>IF(GDP!U13="","",GDP!U13-'External Cost'!V1318)</f>
        <v>16715.01353</v>
      </c>
      <c r="W86" s="12">
        <f>IF(GDP!V13="","",GDP!V13-'External Cost'!W1318)</f>
        <v>19233.81722</v>
      </c>
      <c r="X86" s="12">
        <f>IF(GDP!W13="","",GDP!W13-'External Cost'!X1318)</f>
        <v>20036.04221</v>
      </c>
      <c r="Y86" s="12">
        <f>IF(GDP!X13="","",GDP!X13-'External Cost'!Y1318)</f>
        <v>20550.70395</v>
      </c>
      <c r="Z86" s="12">
        <f>IF(GDP!Y13="","",GDP!Y13-'External Cost'!Z1318)</f>
        <v>21836.82374</v>
      </c>
      <c r="AA86" s="12">
        <f>IF(GDP!Z13="","",GDP!Z13-'External Cost'!AA1318)</f>
        <v>23673.63164</v>
      </c>
      <c r="AB86" s="12">
        <f>IF(GDP!AA13="","",GDP!AA13-'External Cost'!AB1318)</f>
        <v>23559.93638</v>
      </c>
      <c r="AC86" s="12">
        <f>IF(GDP!AB13="","",GDP!AB13-'External Cost'!AC1318)</f>
        <v>26226.66529</v>
      </c>
      <c r="AD86" s="12">
        <f>IF(GDP!AC13="","",GDP!AC13-'External Cost'!AD1318)</f>
        <v>29062.74045</v>
      </c>
      <c r="AE86" s="12">
        <f>IF(GDP!AD13="","",GDP!AD13-'External Cost'!AE1318)</f>
        <v>32714.11255</v>
      </c>
      <c r="AF86" s="12">
        <f>IF(GDP!AE13="","",GDP!AE13-'External Cost'!AF1318)</f>
        <v>36115.77068</v>
      </c>
      <c r="AG86" s="12"/>
    </row>
    <row r="87" ht="14.25" hidden="1" customHeight="1" outlineLevel="1">
      <c r="B87" s="7" t="s">
        <v>19</v>
      </c>
      <c r="C87" s="12" t="str">
        <f>IF(GDP!B14="","",GDP!B14-'External Cost'!C1319)</f>
        <v/>
      </c>
      <c r="D87" s="12" t="str">
        <f>IF(GDP!C14="","",GDP!C14-'External Cost'!D1319)</f>
        <v/>
      </c>
      <c r="E87" s="12" t="str">
        <f>IF(GDP!D14="","",GDP!D14-'External Cost'!E1319)</f>
        <v/>
      </c>
      <c r="F87" s="12" t="str">
        <f>IF(GDP!E14="","",GDP!E14-'External Cost'!F1319)</f>
        <v/>
      </c>
      <c r="G87" s="12" t="str">
        <f>IF(GDP!F14="","",GDP!F14-'External Cost'!G1319)</f>
        <v/>
      </c>
      <c r="H87" s="12">
        <f>IF(GDP!G14="","",GDP!G14-'External Cost'!H1319)</f>
        <v>118547.9166</v>
      </c>
      <c r="I87" s="12">
        <f>IF(GDP!H14="","",GDP!H14-'External Cost'!I1319)</f>
        <v>289139.722</v>
      </c>
      <c r="J87" s="12">
        <f>IF(GDP!I14="","",GDP!I14-'External Cost'!J1319)</f>
        <v>374741.7806</v>
      </c>
      <c r="K87" s="12">
        <f>IF(GDP!J14="","",GDP!J14-'External Cost'!K1319)</f>
        <v>442632.8491</v>
      </c>
      <c r="L87" s="12">
        <f>IF(GDP!K14="","",GDP!K14-'External Cost'!L1319)</f>
        <v>513230.8045</v>
      </c>
      <c r="M87" s="12">
        <f>IF(GDP!L14="","",GDP!L14-'External Cost'!M1319)</f>
        <v>638485.8016</v>
      </c>
      <c r="N87" s="12">
        <f>IF(GDP!M14="","",GDP!M14-'External Cost'!N1319)</f>
        <v>726727.2569</v>
      </c>
      <c r="O87" s="12">
        <f>IF(GDP!N14="","",GDP!N14-'External Cost'!O1319)</f>
        <v>834664.1732</v>
      </c>
      <c r="P87" s="12">
        <f>IF(GDP!O14="","",GDP!O14-'External Cost'!P1319)</f>
        <v>870141.9784</v>
      </c>
      <c r="Q87" s="12">
        <f>IF(GDP!P14="","",GDP!P14-'External Cost'!Q1319)</f>
        <v>960540.4581</v>
      </c>
      <c r="R87" s="12">
        <f>IF(GDP!Q14="","",GDP!Q14-'External Cost'!R1319)</f>
        <v>996474.0567</v>
      </c>
      <c r="S87" s="12">
        <f>IF(GDP!R14="","",GDP!R14-'External Cost'!S1319)</f>
        <v>1059901.417</v>
      </c>
      <c r="T87" s="12">
        <f>IF(GDP!S14="","",GDP!S14-'External Cost'!T1319)</f>
        <v>1107835.585</v>
      </c>
      <c r="U87" s="12">
        <f>IF(GDP!T14="","",GDP!T14-'External Cost'!U1319)</f>
        <v>1142733.45</v>
      </c>
      <c r="V87" s="12">
        <f>IF(GDP!U14="","",GDP!U14-'External Cost'!V1319)</f>
        <v>1126362.526</v>
      </c>
      <c r="W87" s="12">
        <f>IF(GDP!V14="","",GDP!V14-'External Cost'!W1319)</f>
        <v>1171588.263</v>
      </c>
      <c r="X87" s="12">
        <f>IF(GDP!W14="","",GDP!W14-'External Cost'!X1319)</f>
        <v>1263087.34</v>
      </c>
      <c r="Y87" s="12">
        <f>IF(GDP!X14="","",GDP!X14-'External Cost'!Y1319)</f>
        <v>1220304.548</v>
      </c>
      <c r="Z87" s="12">
        <f>IF(GDP!Y14="","",GDP!Y14-'External Cost'!Z1319)</f>
        <v>1233254.369</v>
      </c>
      <c r="AA87" s="12">
        <f>IF(GDP!Z14="","",GDP!Z14-'External Cost'!AA1319)</f>
        <v>1273779.823</v>
      </c>
      <c r="AB87" s="12">
        <f>IF(GDP!AA14="","",GDP!AA14-'External Cost'!AB1319)</f>
        <v>1301019.199</v>
      </c>
      <c r="AC87" s="12">
        <f>IF(GDP!AB14="","",GDP!AB14-'External Cost'!AC1319)</f>
        <v>1347707.6</v>
      </c>
      <c r="AD87" s="12">
        <f>IF(GDP!AC14="","",GDP!AC14-'External Cost'!AD1319)</f>
        <v>1386137.412</v>
      </c>
      <c r="AE87" s="12">
        <f>IF(GDP!AD14="","",GDP!AD14-'External Cost'!AE1319)</f>
        <v>1444201.948</v>
      </c>
      <c r="AF87" s="12">
        <f>IF(GDP!AE14="","",GDP!AE14-'External Cost'!AF1319)</f>
        <v>1475860.535</v>
      </c>
      <c r="AG87" s="12"/>
    </row>
    <row r="88" ht="14.25" hidden="1" customHeight="1" outlineLevel="1">
      <c r="B88" s="7" t="s">
        <v>9</v>
      </c>
      <c r="C88" s="12" t="str">
        <f>IF(GDP!B15="","",GDP!B15-'External Cost'!C1320)</f>
        <v/>
      </c>
      <c r="D88" s="12" t="str">
        <f>IF(GDP!C15="","",GDP!C15-'External Cost'!D1320)</f>
        <v/>
      </c>
      <c r="E88" s="12" t="str">
        <f>IF(GDP!D15="","",GDP!D15-'External Cost'!E1320)</f>
        <v/>
      </c>
      <c r="F88" s="12" t="str">
        <f>IF(GDP!E15="","",GDP!E15-'External Cost'!F1320)</f>
        <v/>
      </c>
      <c r="G88" s="12" t="str">
        <f>IF(GDP!F15="","",GDP!F15-'External Cost'!G1320)</f>
        <v/>
      </c>
      <c r="H88" s="12">
        <f>IF(GDP!G15="","",GDP!G15-'External Cost'!H1320)</f>
        <v>4583.73043</v>
      </c>
      <c r="I88" s="12">
        <f>IF(GDP!H15="","",GDP!H15-'External Cost'!I1320)</f>
        <v>4792.74581</v>
      </c>
      <c r="J88" s="12">
        <f>IF(GDP!I15="","",GDP!I15-'External Cost'!J1320)</f>
        <v>5290.13575</v>
      </c>
      <c r="K88" s="12">
        <f>IF(GDP!J15="","",GDP!J15-'External Cost'!K1320)</f>
        <v>5989.61448</v>
      </c>
      <c r="L88" s="12">
        <f>IF(GDP!K15="","",GDP!K15-'External Cost'!L1320)</f>
        <v>6649.93328</v>
      </c>
      <c r="M88" s="12">
        <f>IF(GDP!L15="","",GDP!L15-'External Cost'!M1320)</f>
        <v>7652.70844</v>
      </c>
      <c r="N88" s="12">
        <f>IF(GDP!M15="","",GDP!M15-'External Cost'!N1320)</f>
        <v>8559.95106</v>
      </c>
      <c r="O88" s="12">
        <f>IF(GDP!N15="","",GDP!N15-'External Cost'!O1320)</f>
        <v>9052.96794</v>
      </c>
      <c r="P88" s="12">
        <f>IF(GDP!O15="","",GDP!O15-'External Cost'!P1320)</f>
        <v>9838.17499</v>
      </c>
      <c r="Q88" s="12">
        <f>IF(GDP!P15="","",GDP!P15-'External Cost'!Q1320)</f>
        <v>11329.98133</v>
      </c>
      <c r="R88" s="12">
        <f>IF(GDP!Q15="","",GDP!Q15-'External Cost'!R1320)</f>
        <v>12645.02356</v>
      </c>
      <c r="S88" s="12">
        <f>IF(GDP!R15="","",GDP!R15-'External Cost'!S1320)</f>
        <v>13970.18116</v>
      </c>
      <c r="T88" s="12">
        <f>IF(GDP!S15="","",GDP!S15-'External Cost'!T1320)</f>
        <v>15304.80119</v>
      </c>
      <c r="U88" s="12">
        <f>IF(GDP!T15="","",GDP!T15-'External Cost'!U1320)</f>
        <v>16886.73797</v>
      </c>
      <c r="V88" s="12">
        <f>IF(GDP!U15="","",GDP!U15-'External Cost'!V1320)</f>
        <v>16691.35574</v>
      </c>
      <c r="W88" s="12">
        <f>IF(GDP!V15="","",GDP!V15-'External Cost'!W1320)</f>
        <v>17405.02573</v>
      </c>
      <c r="X88" s="12">
        <f>IF(GDP!W15="","",GDP!W15-'External Cost'!X1320)</f>
        <v>17834.07115</v>
      </c>
      <c r="Y88" s="12">
        <f>IF(GDP!X15="","",GDP!X15-'External Cost'!Y1320)</f>
        <v>17697.01498</v>
      </c>
      <c r="Z88" s="12">
        <f>IF(GDP!Y15="","",GDP!Y15-'External Cost'!Z1320)</f>
        <v>16490.12355</v>
      </c>
      <c r="AA88" s="12">
        <f>IF(GDP!Z15="","",GDP!Z15-'External Cost'!AA1320)</f>
        <v>15822.79343</v>
      </c>
      <c r="AB88" s="12">
        <f>IF(GDP!AA15="","",GDP!AA15-'External Cost'!AB1320)</f>
        <v>16375.27012</v>
      </c>
      <c r="AC88" s="12">
        <f>IF(GDP!AB15="","",GDP!AB15-'External Cost'!AC1320)</f>
        <v>17263.37812</v>
      </c>
      <c r="AD88" s="12">
        <f>IF(GDP!AC15="","",GDP!AC15-'External Cost'!AD1320)</f>
        <v>18593.34445</v>
      </c>
      <c r="AE88" s="12">
        <f>IF(GDP!AD15="","",GDP!AD15-'External Cost'!AE1320)</f>
        <v>19960.03829</v>
      </c>
      <c r="AF88" s="12">
        <f>IF(GDP!AE15="","",GDP!AE15-'External Cost'!AF1320)</f>
        <v>21385.36535</v>
      </c>
      <c r="AG88" s="12"/>
    </row>
    <row r="89" ht="14.25" hidden="1" customHeight="1" outlineLevel="1">
      <c r="B89" s="7" t="s">
        <v>20</v>
      </c>
      <c r="C89" s="12" t="str">
        <f>IF(GDP!B16="","",GDP!B16-'External Cost'!C1321)</f>
        <v/>
      </c>
      <c r="D89" s="12" t="str">
        <f>IF(GDP!C16="","",GDP!C16-'External Cost'!D1321)</f>
        <v/>
      </c>
      <c r="E89" s="12" t="str">
        <f>IF(GDP!D16="","",GDP!D16-'External Cost'!E1321)</f>
        <v/>
      </c>
      <c r="F89" s="12" t="str">
        <f>IF(GDP!E16="","",GDP!E16-'External Cost'!F1321)</f>
        <v/>
      </c>
      <c r="G89" s="12" t="str">
        <f>IF(GDP!F16="","",GDP!F16-'External Cost'!G1321)</f>
        <v/>
      </c>
      <c r="H89" s="12">
        <f>IF(GDP!G16="","",GDP!G16-'External Cost'!H1321)</f>
        <v>-7649.50999</v>
      </c>
      <c r="I89" s="12">
        <f>IF(GDP!H16="","",GDP!H16-'External Cost'!I1321)</f>
        <v>-7328.56211</v>
      </c>
      <c r="J89" s="12">
        <f>IF(GDP!I16="","",GDP!I16-'External Cost'!J1321)</f>
        <v>-7250.52923</v>
      </c>
      <c r="K89" s="12">
        <f>IF(GDP!J16="","",GDP!J16-'External Cost'!K1321)</f>
        <v>-6223.77434</v>
      </c>
      <c r="L89" s="12">
        <f>IF(GDP!K16="","",GDP!K16-'External Cost'!L1321)</f>
        <v>-5496.86102</v>
      </c>
      <c r="M89" s="12">
        <f>IF(GDP!L16="","",GDP!L16-'External Cost'!M1321)</f>
        <v>-2817.66734</v>
      </c>
      <c r="N89" s="12">
        <f>IF(GDP!M16="","",GDP!M16-'External Cost'!N1321)</f>
        <v>-2267.33764</v>
      </c>
      <c r="O89" s="12">
        <f>IF(GDP!N16="","",GDP!N16-'External Cost'!O1321)</f>
        <v>-1571.12144</v>
      </c>
      <c r="P89" s="12">
        <f>IF(GDP!O16="","",GDP!O16-'External Cost'!P1321)</f>
        <v>-1957.22984</v>
      </c>
      <c r="Q89" s="12">
        <f>IF(GDP!P16="","",GDP!P16-'External Cost'!Q1321)</f>
        <v>-1752.01643</v>
      </c>
      <c r="R89" s="12">
        <f>IF(GDP!Q16="","",GDP!Q16-'External Cost'!R1321)</f>
        <v>855.55318</v>
      </c>
      <c r="S89" s="12">
        <f>IF(GDP!R16="","",GDP!R16-'External Cost'!S1321)</f>
        <v>4505.02888</v>
      </c>
      <c r="T89" s="12">
        <f>IF(GDP!S16="","",GDP!S16-'External Cost'!T1321)</f>
        <v>9764.26282</v>
      </c>
      <c r="U89" s="12">
        <f>IF(GDP!T16="","",GDP!T16-'External Cost'!U1321)</f>
        <v>12234.82029</v>
      </c>
      <c r="V89" s="12">
        <f>IF(GDP!U16="","",GDP!U16-'External Cost'!V1321)</f>
        <v>7161.63202</v>
      </c>
      <c r="W89" s="12">
        <f>IF(GDP!V16="","",GDP!V16-'External Cost'!W1321)</f>
        <v>5909.78151</v>
      </c>
      <c r="X89" s="12">
        <f>IF(GDP!W16="","",GDP!W16-'External Cost'!X1321)</f>
        <v>13012.14399</v>
      </c>
      <c r="Y89" s="12">
        <f>IF(GDP!X16="","",GDP!X16-'External Cost'!Y1321)</f>
        <v>15482.23017</v>
      </c>
      <c r="Z89" s="12">
        <f>IF(GDP!Y16="","",GDP!Y16-'External Cost'!Z1321)</f>
        <v>16454.91929</v>
      </c>
      <c r="AA89" s="12">
        <f>IF(GDP!Z16="","",GDP!Z16-'External Cost'!AA1321)</f>
        <v>16995.60689</v>
      </c>
      <c r="AB89" s="12">
        <f>IF(GDP!AA16="","",GDP!AA16-'External Cost'!AB1321)</f>
        <v>18436.33789</v>
      </c>
      <c r="AC89" s="12">
        <f>IF(GDP!AB16="","",GDP!AB16-'External Cost'!AC1321)</f>
        <v>19565.68408</v>
      </c>
      <c r="AD89" s="12">
        <f>IF(GDP!AC16="","",GDP!AC16-'External Cost'!AD1321)</f>
        <v>21072.44158</v>
      </c>
      <c r="AE89" s="12">
        <f>IF(GDP!AD16="","",GDP!AD16-'External Cost'!AE1321)</f>
        <v>22760.5074</v>
      </c>
      <c r="AF89" s="12">
        <f>IF(GDP!AE16="","",GDP!AE16-'External Cost'!AF1321)</f>
        <v>24519.65153</v>
      </c>
      <c r="AG89" s="12"/>
    </row>
    <row r="90" ht="14.25" hidden="1" customHeight="1" outlineLevel="1">
      <c r="B90" s="7" t="s">
        <v>21</v>
      </c>
      <c r="C90" s="12" t="str">
        <f>IF(GDP!B17="","",GDP!B17-'External Cost'!C1322)</f>
        <v/>
      </c>
      <c r="D90" s="12" t="str">
        <f>IF(GDP!C17="","",GDP!C17-'External Cost'!D1322)</f>
        <v/>
      </c>
      <c r="E90" s="12" t="str">
        <f>IF(GDP!D17="","",GDP!D17-'External Cost'!E1322)</f>
        <v/>
      </c>
      <c r="F90" s="12" t="str">
        <f>IF(GDP!E17="","",GDP!E17-'External Cost'!F1322)</f>
        <v/>
      </c>
      <c r="G90" s="12" t="str">
        <f>IF(GDP!F17="","",GDP!F17-'External Cost'!G1322)</f>
        <v/>
      </c>
      <c r="H90" s="12">
        <f>IF(GDP!G17="","",GDP!G17-'External Cost'!H1322)</f>
        <v>-1919.66399</v>
      </c>
      <c r="I90" s="12">
        <f>IF(GDP!H17="","",GDP!H17-'External Cost'!I1322)</f>
        <v>-1233.13763</v>
      </c>
      <c r="J90" s="12">
        <f>IF(GDP!I17="","",GDP!I17-'External Cost'!J1322)</f>
        <v>1342.25107</v>
      </c>
      <c r="K90" s="12">
        <f>IF(GDP!J17="","",GDP!J17-'External Cost'!K1322)</f>
        <v>2630.503</v>
      </c>
      <c r="L90" s="12">
        <f>IF(GDP!K17="","",GDP!K17-'External Cost'!L1322)</f>
        <v>4089.36818</v>
      </c>
      <c r="M90" s="12">
        <f>IF(GDP!L17="","",GDP!L17-'External Cost'!M1322)</f>
        <v>7637.19644</v>
      </c>
      <c r="N90" s="12">
        <f>IF(GDP!M17="","",GDP!M17-'External Cost'!N1322)</f>
        <v>8359.9718</v>
      </c>
      <c r="O90" s="12">
        <f>IF(GDP!N17="","",GDP!N17-'External Cost'!O1322)</f>
        <v>9762.02768</v>
      </c>
      <c r="P90" s="12">
        <f>IF(GDP!O17="","",GDP!O17-'External Cost'!P1322)</f>
        <v>11574.21174</v>
      </c>
      <c r="Q90" s="12">
        <f>IF(GDP!P17="","",GDP!P17-'External Cost'!Q1322)</f>
        <v>12955.25218</v>
      </c>
      <c r="R90" s="12">
        <f>IF(GDP!Q17="","",GDP!Q17-'External Cost'!R1322)</f>
        <v>15185.13015</v>
      </c>
      <c r="S90" s="12">
        <f>IF(GDP!R17="","",GDP!R17-'External Cost'!S1322)</f>
        <v>18199.86963</v>
      </c>
      <c r="T90" s="12">
        <f>IF(GDP!S17="","",GDP!S17-'External Cost'!T1322)</f>
        <v>23170.06492</v>
      </c>
      <c r="U90" s="12">
        <f>IF(GDP!T17="","",GDP!T17-'External Cost'!U1322)</f>
        <v>27094.31273</v>
      </c>
      <c r="V90" s="12">
        <f>IF(GDP!U17="","",GDP!U17-'External Cost'!V1322)</f>
        <v>22182.18879</v>
      </c>
      <c r="W90" s="12">
        <f>IF(GDP!V17="","",GDP!V17-'External Cost'!W1322)</f>
        <v>23519.33837</v>
      </c>
      <c r="X90" s="12">
        <f>IF(GDP!W17="","",GDP!W17-'External Cost'!X1322)</f>
        <v>26702.76387</v>
      </c>
      <c r="Y90" s="12">
        <f>IF(GDP!X17="","",GDP!X17-'External Cost'!Y1322)</f>
        <v>28841.4263</v>
      </c>
      <c r="Z90" s="12">
        <f>IF(GDP!Y17="","",GDP!Y17-'External Cost'!Z1322)</f>
        <v>30861.98963</v>
      </c>
      <c r="AA90" s="12">
        <f>IF(GDP!Z17="","",GDP!Z17-'External Cost'!AA1322)</f>
        <v>32315.71987</v>
      </c>
      <c r="AB90" s="12">
        <f>IF(GDP!AA17="","",GDP!AA17-'External Cost'!AB1322)</f>
        <v>32965.58333</v>
      </c>
      <c r="AC90" s="12">
        <f>IF(GDP!AB17="","",GDP!AB17-'External Cost'!AC1322)</f>
        <v>34473.91643</v>
      </c>
      <c r="AD90" s="12">
        <f>IF(GDP!AC17="","",GDP!AC17-'External Cost'!AD1322)</f>
        <v>37834.5236</v>
      </c>
      <c r="AE90" s="12">
        <f>IF(GDP!AD17="","",GDP!AD17-'External Cost'!AE1322)</f>
        <v>41055.91838</v>
      </c>
      <c r="AF90" s="12">
        <f>IF(GDP!AE17="","",GDP!AE17-'External Cost'!AF1322)</f>
        <v>44369.20537</v>
      </c>
      <c r="AG90" s="12"/>
    </row>
    <row r="91" ht="14.25" hidden="1" customHeight="1" outlineLevel="1">
      <c r="B91" s="7" t="s">
        <v>22</v>
      </c>
      <c r="C91" s="12" t="str">
        <f>IF(GDP!B18="","",GDP!B18-'External Cost'!C1323)</f>
        <v/>
      </c>
      <c r="D91" s="12" t="str">
        <f>IF(GDP!C18="","",GDP!C18-'External Cost'!D1323)</f>
        <v/>
      </c>
      <c r="E91" s="12" t="str">
        <f>IF(GDP!D18="","",GDP!D18-'External Cost'!E1323)</f>
        <v/>
      </c>
      <c r="F91" s="12" t="str">
        <f>IF(GDP!E18="","",GDP!E18-'External Cost'!F1323)</f>
        <v/>
      </c>
      <c r="G91" s="12" t="str">
        <f>IF(GDP!F18="","",GDP!F18-'External Cost'!G1323)</f>
        <v/>
      </c>
      <c r="H91" s="12">
        <f>IF(GDP!G18="","",GDP!G18-'External Cost'!H1323)</f>
        <v>6803.7925</v>
      </c>
      <c r="I91" s="12">
        <f>IF(GDP!H18="","",GDP!H18-'External Cost'!I1323)</f>
        <v>7447.24256</v>
      </c>
      <c r="J91" s="12">
        <f>IF(GDP!I18="","",GDP!I18-'External Cost'!J1323)</f>
        <v>9896.63753</v>
      </c>
      <c r="K91" s="12">
        <f>IF(GDP!J18="","",GDP!J18-'External Cost'!K1323)</f>
        <v>12457.86476</v>
      </c>
      <c r="L91" s="12">
        <f>IF(GDP!K18="","",GDP!K18-'External Cost'!L1323)</f>
        <v>14727.22484</v>
      </c>
      <c r="M91" s="12">
        <f>IF(GDP!L18="","",GDP!L18-'External Cost'!M1323)</f>
        <v>16816.06883</v>
      </c>
      <c r="N91" s="12">
        <f>IF(GDP!M18="","",GDP!M18-'External Cost'!N1323)</f>
        <v>17355.46052</v>
      </c>
      <c r="O91" s="12">
        <f>IF(GDP!N18="","",GDP!N18-'External Cost'!O1323)</f>
        <v>18599.2678</v>
      </c>
      <c r="P91" s="12">
        <f>IF(GDP!O18="","",GDP!O18-'External Cost'!P1323)</f>
        <v>19506.57413</v>
      </c>
      <c r="Q91" s="12">
        <f>IF(GDP!P18="","",GDP!P18-'External Cost'!Q1323)</f>
        <v>20792.47961</v>
      </c>
      <c r="R91" s="12">
        <f>IF(GDP!Q18="","",GDP!Q18-'External Cost'!R1323)</f>
        <v>22762.24285</v>
      </c>
      <c r="S91" s="12">
        <f>IF(GDP!R18="","",GDP!R18-'External Cost'!S1323)</f>
        <v>27061.1099</v>
      </c>
      <c r="T91" s="12">
        <f>IF(GDP!S18="","",GDP!S18-'External Cost'!T1323)</f>
        <v>31136.74052</v>
      </c>
      <c r="U91" s="12">
        <f>IF(GDP!T18="","",GDP!T18-'External Cost'!U1323)</f>
        <v>33872.50303</v>
      </c>
      <c r="V91" s="12">
        <f>IF(GDP!U18="","",GDP!U18-'External Cost'!V1323)</f>
        <v>33400.3679</v>
      </c>
      <c r="W91" s="12">
        <f>IF(GDP!V18="","",GDP!V18-'External Cost'!W1323)</f>
        <v>36616.33925</v>
      </c>
      <c r="X91" s="12">
        <f>IF(GDP!W18="","",GDP!W18-'External Cost'!X1323)</f>
        <v>38644.97804</v>
      </c>
      <c r="Y91" s="12">
        <f>IF(GDP!X18="","",GDP!X18-'External Cost'!Y1323)</f>
        <v>41063.27243</v>
      </c>
      <c r="Z91" s="12">
        <f>IF(GDP!Y18="","",GDP!Y18-'External Cost'!Z1323)</f>
        <v>43996.42864</v>
      </c>
      <c r="AA91" s="12">
        <f>IF(GDP!Z18="","",GDP!Z18-'External Cost'!AA1323)</f>
        <v>46850.98186</v>
      </c>
      <c r="AB91" s="12">
        <f>IF(GDP!AA18="","",GDP!AA18-'External Cost'!AB1323)</f>
        <v>49601.37314</v>
      </c>
      <c r="AC91" s="12">
        <f>IF(GDP!AB18="","",GDP!AB18-'External Cost'!AC1323)</f>
        <v>51948.12169</v>
      </c>
      <c r="AD91" s="12">
        <f>IF(GDP!AC18="","",GDP!AC18-'External Cost'!AD1323)</f>
        <v>54098.99461</v>
      </c>
      <c r="AE91" s="12">
        <f>IF(GDP!AD18="","",GDP!AD18-'External Cost'!AE1323)</f>
        <v>56394.60725</v>
      </c>
      <c r="AF91" s="12">
        <f>IF(GDP!AE18="","",GDP!AE18-'External Cost'!AF1323)</f>
        <v>58921.1983</v>
      </c>
      <c r="AG91" s="12"/>
    </row>
    <row r="92" ht="14.25" hidden="1" customHeight="1" outlineLevel="1">
      <c r="B92" s="7" t="s">
        <v>17</v>
      </c>
      <c r="C92" s="12" t="str">
        <f>IF(GDP!B19="","",GDP!B19-'External Cost'!C1324)</f>
        <v/>
      </c>
      <c r="D92" s="12" t="str">
        <f>IF(GDP!C19="","",GDP!C19-'External Cost'!D1324)</f>
        <v/>
      </c>
      <c r="E92" s="12" t="str">
        <f>IF(GDP!D19="","",GDP!D19-'External Cost'!E1324)</f>
        <v/>
      </c>
      <c r="F92" s="12" t="str">
        <f>IF(GDP!E19="","",GDP!E19-'External Cost'!F1324)</f>
        <v/>
      </c>
      <c r="G92" s="12" t="str">
        <f>IF(GDP!F19="","",GDP!F19-'External Cost'!G1324)</f>
        <v/>
      </c>
      <c r="H92" s="12">
        <f>IF(GDP!G19="","",GDP!G19-'External Cost'!H1324)</f>
        <v>-72407.83617</v>
      </c>
      <c r="I92" s="12">
        <f>IF(GDP!H19="","",GDP!H19-'External Cost'!I1324)</f>
        <v>-70254.75434</v>
      </c>
      <c r="J92" s="12">
        <f>IF(GDP!I19="","",GDP!I19-'External Cost'!J1324)</f>
        <v>-65073.87362</v>
      </c>
      <c r="K92" s="12">
        <f>IF(GDP!J19="","",GDP!J19-'External Cost'!K1324)</f>
        <v>-58247.85112</v>
      </c>
      <c r="L92" s="12">
        <f>IF(GDP!K19="","",GDP!K19-'External Cost'!L1324)</f>
        <v>-53193.48038</v>
      </c>
      <c r="M92" s="12">
        <f>IF(GDP!L19="","",GDP!L19-'External Cost'!M1324)</f>
        <v>-36849.48921</v>
      </c>
      <c r="N92" s="12">
        <f>IF(GDP!M19="","",GDP!M19-'External Cost'!N1324)</f>
        <v>-23796.73759</v>
      </c>
      <c r="O92" s="12">
        <f>IF(GDP!N19="","",GDP!N19-'External Cost'!O1324)</f>
        <v>1207.43827</v>
      </c>
      <c r="P92" s="12">
        <f>IF(GDP!O19="","",GDP!O19-'External Cost'!P1324)</f>
        <v>2021.84369</v>
      </c>
      <c r="Q92" s="12">
        <f>IF(GDP!P19="","",GDP!P19-'External Cost'!Q1324)</f>
        <v>19062.55627</v>
      </c>
      <c r="R92" s="12">
        <f>IF(GDP!Q19="","",GDP!Q19-'External Cost'!R1324)</f>
        <v>36989.10001</v>
      </c>
      <c r="S92" s="12">
        <f>IF(GDP!R19="","",GDP!R19-'External Cost'!S1324)</f>
        <v>40213.74381</v>
      </c>
      <c r="T92" s="12">
        <f>IF(GDP!S19="","",GDP!S19-'External Cost'!T1324)</f>
        <v>51643.84573</v>
      </c>
      <c r="U92" s="12">
        <f>IF(GDP!T19="","",GDP!T19-'External Cost'!U1324)</f>
        <v>59592.27778</v>
      </c>
      <c r="V92" s="12">
        <f>IF(GDP!U19="","",GDP!U19-'External Cost'!V1324)</f>
        <v>43061.01746</v>
      </c>
      <c r="W92" s="12">
        <f>IF(GDP!V19="","",GDP!V19-'External Cost'!W1324)</f>
        <v>48148.41062</v>
      </c>
      <c r="X92" s="12">
        <f>IF(GDP!W19="","",GDP!W19-'External Cost'!X1324)</f>
        <v>48893.77525</v>
      </c>
      <c r="Y92" s="12">
        <f>IF(GDP!X19="","",GDP!X19-'External Cost'!Y1324)</f>
        <v>47758.57665</v>
      </c>
      <c r="Z92" s="12">
        <f>IF(GDP!Y19="","",GDP!Y19-'External Cost'!Z1324)</f>
        <v>49743.45035</v>
      </c>
      <c r="AA92" s="12">
        <f>IF(GDP!Z19="","",GDP!Z19-'External Cost'!AA1324)</f>
        <v>57510.68602</v>
      </c>
      <c r="AB92" s="12">
        <f>IF(GDP!AA19="","",GDP!AA19-'External Cost'!AB1324)</f>
        <v>62642.28168</v>
      </c>
      <c r="AC92" s="12">
        <f>IF(GDP!AB19="","",GDP!AB19-'External Cost'!AC1324)</f>
        <v>67482.64724</v>
      </c>
      <c r="AD92" s="12">
        <f>IF(GDP!AC19="","",GDP!AC19-'External Cost'!AD1324)</f>
        <v>78836.44519</v>
      </c>
      <c r="AE92" s="12">
        <f>IF(GDP!AD19="","",GDP!AD19-'External Cost'!AE1324)</f>
        <v>91011.35031</v>
      </c>
      <c r="AF92" s="12">
        <f>IF(GDP!AE19="","",GDP!AE19-'External Cost'!AF1324)</f>
        <v>102684.5888</v>
      </c>
      <c r="AG92" s="12"/>
    </row>
    <row r="93" ht="14.25" hidden="1" customHeight="1" outlineLevel="1">
      <c r="B93" s="7" t="s">
        <v>23</v>
      </c>
      <c r="C93" s="12" t="str">
        <f>IF(GDP!B20="","",GDP!B20-'External Cost'!C1325)</f>
        <v/>
      </c>
      <c r="D93" s="12" t="str">
        <f>IF(GDP!C20="","",GDP!C20-'External Cost'!D1325)</f>
        <v/>
      </c>
      <c r="E93" s="12" t="str">
        <f>IF(GDP!D20="","",GDP!D20-'External Cost'!E1325)</f>
        <v/>
      </c>
      <c r="F93" s="12" t="str">
        <f>IF(GDP!E20="","",GDP!E20-'External Cost'!F1325)</f>
        <v/>
      </c>
      <c r="G93" s="12" t="str">
        <f>IF(GDP!F20="","",GDP!F20-'External Cost'!G1325)</f>
        <v/>
      </c>
      <c r="H93" s="12">
        <f>IF(GDP!G20="","",GDP!G20-'External Cost'!H1325)</f>
        <v>1886.13396</v>
      </c>
      <c r="I93" s="12">
        <f>IF(GDP!H20="","",GDP!H20-'External Cost'!I1325)</f>
        <v>2049.71988</v>
      </c>
      <c r="J93" s="12">
        <f>IF(GDP!I20="","",GDP!I20-'External Cost'!J1325)</f>
        <v>2350.58173</v>
      </c>
      <c r="K93" s="12">
        <f>IF(GDP!J20="","",GDP!J20-'External Cost'!K1325)</f>
        <v>2612.7279</v>
      </c>
      <c r="L93" s="12">
        <f>IF(GDP!K20="","",GDP!K20-'External Cost'!L1325)</f>
        <v>2909.4206</v>
      </c>
      <c r="M93" s="12">
        <f>IF(GDP!L20="","",GDP!L20-'External Cost'!M1325)</f>
        <v>3496.57143</v>
      </c>
      <c r="N93" s="12">
        <f>IF(GDP!M20="","",GDP!M20-'External Cost'!N1325)</f>
        <v>3600.92355</v>
      </c>
      <c r="O93" s="12">
        <f>IF(GDP!N20="","",GDP!N20-'External Cost'!O1325)</f>
        <v>3767.48417</v>
      </c>
      <c r="P93" s="12">
        <f>IF(GDP!O20="","",GDP!O20-'External Cost'!P1325)</f>
        <v>3838.65112</v>
      </c>
      <c r="Q93" s="12">
        <f>IF(GDP!P20="","",GDP!P20-'External Cost'!Q1325)</f>
        <v>3890.42247</v>
      </c>
      <c r="R93" s="12">
        <f>IF(GDP!Q20="","",GDP!Q20-'External Cost'!R1325)</f>
        <v>4022.10471</v>
      </c>
      <c r="S93" s="12">
        <f>IF(GDP!R20="","",GDP!R20-'External Cost'!S1325)</f>
        <v>4257.00294</v>
      </c>
      <c r="T93" s="12">
        <f>IF(GDP!S20="","",GDP!S20-'External Cost'!T1325)</f>
        <v>4614.47322</v>
      </c>
      <c r="U93" s="12">
        <f>IF(GDP!T20="","",GDP!T20-'External Cost'!U1325)</f>
        <v>5128.30893</v>
      </c>
      <c r="V93" s="12">
        <f>IF(GDP!U20="","",GDP!U20-'External Cost'!V1325)</f>
        <v>5327.32617</v>
      </c>
      <c r="W93" s="12">
        <f>IF(GDP!V20="","",GDP!V20-'External Cost'!W1325)</f>
        <v>5805.40923</v>
      </c>
      <c r="X93" s="12">
        <f>IF(GDP!W20="","",GDP!W20-'External Cost'!X1325)</f>
        <v>5983.65924</v>
      </c>
      <c r="Y93" s="12">
        <f>IF(GDP!X20="","",GDP!X20-'External Cost'!Y1325)</f>
        <v>6171.67237</v>
      </c>
      <c r="Z93" s="12">
        <f>IF(GDP!Y20="","",GDP!Y20-'External Cost'!Z1325)</f>
        <v>7095.96304</v>
      </c>
      <c r="AA93" s="12">
        <f>IF(GDP!Z20="","",GDP!Z20-'External Cost'!AA1325)</f>
        <v>7817.78765</v>
      </c>
      <c r="AB93" s="12">
        <f>IF(GDP!AA20="","",GDP!AA20-'External Cost'!AB1325)</f>
        <v>9364.938</v>
      </c>
      <c r="AC93" s="12">
        <f>IF(GDP!AB20="","",GDP!AB20-'External Cost'!AC1325)</f>
        <v>9971.24116</v>
      </c>
      <c r="AD93" s="12">
        <f>IF(GDP!AC20="","",GDP!AC20-'External Cost'!AD1325)</f>
        <v>11411.24038</v>
      </c>
      <c r="AE93" s="12">
        <f>IF(GDP!AD20="","",GDP!AD20-'External Cost'!AE1325)</f>
        <v>12428.31429</v>
      </c>
      <c r="AF93" s="12">
        <f>IF(GDP!AE20="","",GDP!AE20-'External Cost'!AF1325)</f>
        <v>13503.8159</v>
      </c>
      <c r="AG93" s="12"/>
    </row>
    <row r="94" ht="14.25" hidden="1" customHeight="1" outlineLevel="1">
      <c r="B94" s="7" t="s">
        <v>24</v>
      </c>
      <c r="C94" s="12" t="str">
        <f>IF(GDP!B21="","",GDP!B21-'External Cost'!C1326)</f>
        <v/>
      </c>
      <c r="D94" s="12" t="str">
        <f>IF(GDP!C21="","",GDP!C21-'External Cost'!D1326)</f>
        <v/>
      </c>
      <c r="E94" s="12" t="str">
        <f>IF(GDP!D21="","",GDP!D21-'External Cost'!E1326)</f>
        <v/>
      </c>
      <c r="F94" s="12" t="str">
        <f>IF(GDP!E21="","",GDP!E21-'External Cost'!F1326)</f>
        <v/>
      </c>
      <c r="G94" s="12" t="str">
        <f>IF(GDP!F21="","",GDP!F21-'External Cost'!G1326)</f>
        <v/>
      </c>
      <c r="H94" s="12">
        <f>IF(GDP!G21="","",GDP!G21-'External Cost'!H1326)</f>
        <v>200253.6093</v>
      </c>
      <c r="I94" s="12">
        <f>IF(GDP!H21="","",GDP!H21-'External Cost'!I1326)</f>
        <v>213757.9837</v>
      </c>
      <c r="J94" s="12">
        <f>IF(GDP!I21="","",GDP!I21-'External Cost'!J1326)</f>
        <v>236180.1583</v>
      </c>
      <c r="K94" s="12">
        <f>IF(GDP!J21="","",GDP!J21-'External Cost'!K1326)</f>
        <v>266204.4651</v>
      </c>
      <c r="L94" s="12">
        <f>IF(GDP!K21="","",GDP!K21-'External Cost'!L1326)</f>
        <v>298339.6508</v>
      </c>
      <c r="M94" s="12">
        <f>IF(GDP!L21="","",GDP!L21-'External Cost'!M1326)</f>
        <v>337777.9064</v>
      </c>
      <c r="N94" s="12">
        <f>IF(GDP!M21="","",GDP!M21-'External Cost'!N1326)</f>
        <v>369997.3204</v>
      </c>
      <c r="O94" s="12">
        <f>IF(GDP!N21="","",GDP!N21-'External Cost'!O1326)</f>
        <v>393158.6575</v>
      </c>
      <c r="P94" s="12">
        <f>IF(GDP!O21="","",GDP!O21-'External Cost'!P1326)</f>
        <v>407093.7258</v>
      </c>
      <c r="Q94" s="12">
        <f>IF(GDP!P21="","",GDP!P21-'External Cost'!Q1326)</f>
        <v>425037.7857</v>
      </c>
      <c r="R94" s="12">
        <f>IF(GDP!Q21="","",GDP!Q21-'External Cost'!R1326)</f>
        <v>448851.4194</v>
      </c>
      <c r="S94" s="12">
        <f>IF(GDP!R21="","",GDP!R21-'External Cost'!S1326)</f>
        <v>483409.8799</v>
      </c>
      <c r="T94" s="12">
        <f>IF(GDP!S21="","",GDP!S21-'External Cost'!T1326)</f>
        <v>520619.9781</v>
      </c>
      <c r="U94" s="12">
        <f>IF(GDP!T21="","",GDP!T21-'External Cost'!U1326)</f>
        <v>552970.5109</v>
      </c>
      <c r="V94" s="12">
        <f>IF(GDP!U21="","",GDP!U21-'External Cost'!V1326)</f>
        <v>537111.2339</v>
      </c>
      <c r="W94" s="12">
        <f>IF(GDP!V21="","",GDP!V21-'External Cost'!W1326)</f>
        <v>551386.0953</v>
      </c>
      <c r="X94" s="12">
        <f>IF(GDP!W21="","",GDP!W21-'External Cost'!X1326)</f>
        <v>567241.7058</v>
      </c>
      <c r="Y94" s="12">
        <f>IF(GDP!X21="","",GDP!X21-'External Cost'!Y1326)</f>
        <v>573588.6954</v>
      </c>
      <c r="Z94" s="12">
        <f>IF(GDP!Y21="","",GDP!Y21-'External Cost'!Z1326)</f>
        <v>583102.1599</v>
      </c>
      <c r="AA94" s="12">
        <f>IF(GDP!Z21="","",GDP!Z21-'External Cost'!AA1326)</f>
        <v>596891.2674</v>
      </c>
      <c r="AB94" s="12">
        <f>IF(GDP!AA21="","",GDP!AA21-'External Cost'!AB1326)</f>
        <v>614364.7189</v>
      </c>
      <c r="AC94" s="12">
        <f>IF(GDP!AB21="","",GDP!AB21-'External Cost'!AC1326)</f>
        <v>634510.981</v>
      </c>
      <c r="AD94" s="12">
        <f>IF(GDP!AC21="","",GDP!AC21-'External Cost'!AD1326)</f>
        <v>665649.9722</v>
      </c>
      <c r="AE94" s="12">
        <f>IF(GDP!AD21="","",GDP!AD21-'External Cost'!AE1326)</f>
        <v>703765.6115</v>
      </c>
      <c r="AF94" s="12">
        <f>IF(GDP!AE21="","",GDP!AE21-'External Cost'!AF1326)</f>
        <v>745920.0684</v>
      </c>
      <c r="AG94" s="12"/>
    </row>
    <row r="95" ht="14.25" hidden="1" customHeight="1" outlineLevel="1">
      <c r="B95" s="7" t="s">
        <v>5</v>
      </c>
      <c r="C95" s="12" t="str">
        <f>IF(GDP!B22="","",GDP!B22-'External Cost'!C1327)</f>
        <v/>
      </c>
      <c r="D95" s="12" t="str">
        <f>IF(GDP!C22="","",GDP!C22-'External Cost'!D1327)</f>
        <v/>
      </c>
      <c r="E95" s="12" t="str">
        <f>IF(GDP!D22="","",GDP!D22-'External Cost'!E1327)</f>
        <v/>
      </c>
      <c r="F95" s="12" t="str">
        <f>IF(GDP!E22="","",GDP!E22-'External Cost'!F1327)</f>
        <v/>
      </c>
      <c r="G95" s="12" t="str">
        <f>IF(GDP!F22="","",GDP!F22-'External Cost'!G1327)</f>
        <v/>
      </c>
      <c r="H95" s="12">
        <f>IF(GDP!G22="","",GDP!G22-'External Cost'!H1327)</f>
        <v>137770.7105</v>
      </c>
      <c r="I95" s="12">
        <f>IF(GDP!H22="","",GDP!H22-'External Cost'!I1327)</f>
        <v>138984.537</v>
      </c>
      <c r="J95" s="12">
        <f>IF(GDP!I22="","",GDP!I22-'External Cost'!J1327)</f>
        <v>142490.3656</v>
      </c>
      <c r="K95" s="12">
        <f>IF(GDP!J22="","",GDP!J22-'External Cost'!K1327)</f>
        <v>149357.4163</v>
      </c>
      <c r="L95" s="12">
        <f>IF(GDP!K22="","",GDP!K22-'External Cost'!L1327)</f>
        <v>159733.8512</v>
      </c>
      <c r="M95" s="12">
        <f>IF(GDP!L22="","",GDP!L22-'External Cost'!M1327)</f>
        <v>169398.0237</v>
      </c>
      <c r="N95" s="12">
        <f>IF(GDP!M22="","",GDP!M22-'External Cost'!N1327)</f>
        <v>175268.3942</v>
      </c>
      <c r="O95" s="12">
        <f>IF(GDP!N22="","",GDP!N22-'External Cost'!O1327)</f>
        <v>180686.4208</v>
      </c>
      <c r="P95" s="12">
        <f>IF(GDP!O22="","",GDP!O22-'External Cost'!P1327)</f>
        <v>183537.0915</v>
      </c>
      <c r="Q95" s="12">
        <f>IF(GDP!P22="","",GDP!P22-'External Cost'!Q1327)</f>
        <v>195350.301</v>
      </c>
      <c r="R95" s="12">
        <f>IF(GDP!Q22="","",GDP!Q22-'External Cost'!R1327)</f>
        <v>206790.9624</v>
      </c>
      <c r="S95" s="12">
        <f>IF(GDP!R22="","",GDP!R22-'External Cost'!S1327)</f>
        <v>221000.4649</v>
      </c>
      <c r="T95" s="12">
        <f>IF(GDP!S22="","",GDP!S22-'External Cost'!T1327)</f>
        <v>238617.6172</v>
      </c>
      <c r="U95" s="12">
        <f>IF(GDP!T22="","",GDP!T22-'External Cost'!U1327)</f>
        <v>250001.1344</v>
      </c>
      <c r="V95" s="12">
        <f>IF(GDP!U22="","",GDP!U22-'External Cost'!V1327)</f>
        <v>247073.0726</v>
      </c>
      <c r="W95" s="12">
        <f>IF(GDP!V22="","",GDP!V22-'External Cost'!W1327)</f>
        <v>254131.2857</v>
      </c>
      <c r="X95" s="12">
        <f>IF(GDP!W22="","",GDP!W22-'External Cost'!X1327)</f>
        <v>269848.1725</v>
      </c>
      <c r="Y95" s="12">
        <f>IF(GDP!X22="","",GDP!X22-'External Cost'!Y1327)</f>
        <v>279243.1019</v>
      </c>
      <c r="Z95" s="12">
        <f>IF(GDP!Y22="","",GDP!Y22-'External Cost'!Z1327)</f>
        <v>284694.5407</v>
      </c>
      <c r="AA95" s="12">
        <f>IF(GDP!Z22="","",GDP!Z22-'External Cost'!AA1327)</f>
        <v>295465.1378</v>
      </c>
      <c r="AB95" s="12">
        <f>IF(GDP!AA22="","",GDP!AA22-'External Cost'!AB1327)</f>
        <v>306698.706</v>
      </c>
      <c r="AC95" s="12">
        <f>IF(GDP!AB22="","",GDP!AB22-'External Cost'!AC1327)</f>
        <v>320669.7285</v>
      </c>
      <c r="AD95" s="12">
        <f>IF(GDP!AC22="","",GDP!AC22-'External Cost'!AD1327)</f>
        <v>332928.7824</v>
      </c>
      <c r="AE95" s="12">
        <f>IF(GDP!AD22="","",GDP!AD22-'External Cost'!AE1327)</f>
        <v>350932.07</v>
      </c>
      <c r="AF95" s="12">
        <f>IF(GDP!AE22="","",GDP!AE22-'External Cost'!AF1327)</f>
        <v>363570.346</v>
      </c>
      <c r="AG95" s="12"/>
    </row>
    <row r="96" ht="14.25" hidden="1" customHeight="1" outlineLevel="1">
      <c r="B96" s="7" t="s">
        <v>26</v>
      </c>
      <c r="C96" s="12" t="str">
        <f>IF(GDP!B23="","",GDP!B23-'External Cost'!C1328)</f>
        <v/>
      </c>
      <c r="D96" s="12" t="str">
        <f>IF(GDP!C23="","",GDP!C23-'External Cost'!D1328)</f>
        <v/>
      </c>
      <c r="E96" s="12" t="str">
        <f>IF(GDP!D23="","",GDP!D23-'External Cost'!E1328)</f>
        <v/>
      </c>
      <c r="F96" s="12" t="str">
        <f>IF(GDP!E23="","",GDP!E23-'External Cost'!F1328)</f>
        <v/>
      </c>
      <c r="G96" s="12" t="str">
        <f>IF(GDP!F23="","",GDP!F23-'External Cost'!G1328)</f>
        <v/>
      </c>
      <c r="H96" s="12">
        <f>IF(GDP!G23="","",GDP!G23-'External Cost'!H1328)</f>
        <v>-178402.9316</v>
      </c>
      <c r="I96" s="12">
        <f>IF(GDP!H23="","",GDP!H23-'External Cost'!I1328)</f>
        <v>-160197.4311</v>
      </c>
      <c r="J96" s="12">
        <f>IF(GDP!I23="","",GDP!I23-'External Cost'!J1328)</f>
        <v>-125781.1878</v>
      </c>
      <c r="K96" s="12">
        <f>IF(GDP!J23="","",GDP!J23-'External Cost'!K1328)</f>
        <v>-86561.95485</v>
      </c>
      <c r="L96" s="12">
        <f>IF(GDP!K23="","",GDP!K23-'External Cost'!L1328)</f>
        <v>-68191.93145</v>
      </c>
      <c r="M96" s="12">
        <f>IF(GDP!L23="","",GDP!L23-'External Cost'!M1328)</f>
        <v>-20600.95609</v>
      </c>
      <c r="N96" s="12">
        <f>IF(GDP!M23="","",GDP!M23-'External Cost'!N1328)</f>
        <v>12112.17192</v>
      </c>
      <c r="O96" s="12">
        <f>IF(GDP!N23="","",GDP!N23-'External Cost'!O1328)</f>
        <v>17135.36285</v>
      </c>
      <c r="P96" s="12">
        <f>IF(GDP!O23="","",GDP!O23-'External Cost'!P1328)</f>
        <v>-345.724</v>
      </c>
      <c r="Q96" s="12">
        <f>IF(GDP!P23="","",GDP!P23-'External Cost'!Q1328)</f>
        <v>15793.98889</v>
      </c>
      <c r="R96" s="12">
        <f>IF(GDP!Q23="","",GDP!Q23-'External Cost'!R1328)</f>
        <v>55917.05151</v>
      </c>
      <c r="S96" s="12">
        <f>IF(GDP!R23="","",GDP!R23-'External Cost'!S1328)</f>
        <v>75669.02285</v>
      </c>
      <c r="T96" s="12">
        <f>IF(GDP!S23="","",GDP!S23-'External Cost'!T1328)</f>
        <v>119558.4789</v>
      </c>
      <c r="U96" s="12">
        <f>IF(GDP!T23="","",GDP!T23-'External Cost'!U1328)</f>
        <v>184674.1014</v>
      </c>
      <c r="V96" s="12">
        <f>IF(GDP!U23="","",GDP!U23-'External Cost'!V1328)</f>
        <v>147837.4163</v>
      </c>
      <c r="W96" s="12">
        <f>IF(GDP!V23="","",GDP!V23-'External Cost'!W1328)</f>
        <v>184857.4169</v>
      </c>
      <c r="X96" s="12">
        <f>IF(GDP!W23="","",GDP!W23-'External Cost'!X1328)</f>
        <v>207904.0431</v>
      </c>
      <c r="Y96" s="12">
        <f>IF(GDP!X23="","",GDP!X23-'External Cost'!Y1328)</f>
        <v>220809.3257</v>
      </c>
      <c r="Z96" s="12">
        <f>IF(GDP!Y23="","",GDP!Y23-'External Cost'!Z1328)</f>
        <v>230594.3309</v>
      </c>
      <c r="AA96" s="12">
        <f>IF(GDP!Z23="","",GDP!Z23-'External Cost'!AA1328)</f>
        <v>253344.6049</v>
      </c>
      <c r="AB96" s="12">
        <f>IF(GDP!AA23="","",GDP!AA23-'External Cost'!AB1328)</f>
        <v>275780.5369</v>
      </c>
      <c r="AC96" s="12">
        <f>IF(GDP!AB23="","",GDP!AB23-'External Cost'!AC1328)</f>
        <v>275419.7529</v>
      </c>
      <c r="AD96" s="12">
        <f>IF(GDP!AC23="","",GDP!AC23-'External Cost'!AD1328)</f>
        <v>311454.6145</v>
      </c>
      <c r="AE96" s="12">
        <f>IF(GDP!AD23="","",GDP!AD23-'External Cost'!AE1328)</f>
        <v>344053.4076</v>
      </c>
      <c r="AF96" s="12">
        <f>IF(GDP!AE23="","",GDP!AE23-'External Cost'!AF1328)</f>
        <v>388422.138</v>
      </c>
      <c r="AG96" s="12"/>
    </row>
    <row r="97" ht="14.25" hidden="1" customHeight="1" outlineLevel="1">
      <c r="B97" s="7" t="s">
        <v>27</v>
      </c>
      <c r="C97" s="12" t="str">
        <f>IF(GDP!B24="","",GDP!B24-'External Cost'!C1329)</f>
        <v/>
      </c>
      <c r="D97" s="12" t="str">
        <f>IF(GDP!C24="","",GDP!C24-'External Cost'!D1329)</f>
        <v/>
      </c>
      <c r="E97" s="12" t="str">
        <f>IF(GDP!D24="","",GDP!D24-'External Cost'!E1329)</f>
        <v/>
      </c>
      <c r="F97" s="12" t="str">
        <f>IF(GDP!E24="","",GDP!E24-'External Cost'!F1329)</f>
        <v/>
      </c>
      <c r="G97" s="12" t="str">
        <f>IF(GDP!F24="","",GDP!F24-'External Cost'!G1329)</f>
        <v/>
      </c>
      <c r="H97" s="12">
        <f>IF(GDP!G24="","",GDP!G24-'External Cost'!H1329)</f>
        <v>2566.40598</v>
      </c>
      <c r="I97" s="12">
        <f>IF(GDP!H24="","",GDP!H24-'External Cost'!I1329)</f>
        <v>27216.61002</v>
      </c>
      <c r="J97" s="12">
        <f>IF(GDP!I24="","",GDP!I24-'External Cost'!J1329)</f>
        <v>30911.92809</v>
      </c>
      <c r="K97" s="12">
        <f>IF(GDP!J24="","",GDP!J24-'External Cost'!K1329)</f>
        <v>22563.11437</v>
      </c>
      <c r="L97" s="12">
        <f>IF(GDP!K24="","",GDP!K24-'External Cost'!L1329)</f>
        <v>38774.62491</v>
      </c>
      <c r="M97" s="12">
        <f>IF(GDP!L24="","",GDP!L24-'External Cost'!M1329)</f>
        <v>62413.85564</v>
      </c>
      <c r="N97" s="12">
        <f>IF(GDP!M24="","",GDP!M24-'External Cost'!N1329)</f>
        <v>69914.35344</v>
      </c>
      <c r="O97" s="12">
        <f>IF(GDP!N24="","",GDP!N24-'External Cost'!O1329)</f>
        <v>75569.3849</v>
      </c>
      <c r="P97" s="12">
        <f>IF(GDP!O24="","",GDP!O24-'External Cost'!P1329)</f>
        <v>86190.94649</v>
      </c>
      <c r="Q97" s="12">
        <f>IF(GDP!P24="","",GDP!P24-'External Cost'!Q1329)</f>
        <v>92520.36538</v>
      </c>
      <c r="R97" s="12">
        <f>IF(GDP!Q24="","",GDP!Q24-'External Cost'!R1329)</f>
        <v>98133.57953</v>
      </c>
      <c r="S97" s="12">
        <f>IF(GDP!R24="","",GDP!R24-'External Cost'!S1329)</f>
        <v>110101.4816</v>
      </c>
      <c r="T97" s="12">
        <f>IF(GDP!S24="","",GDP!S24-'External Cost'!T1329)</f>
        <v>122573.4371</v>
      </c>
      <c r="U97" s="12">
        <f>IF(GDP!T24="","",GDP!T24-'External Cost'!U1329)</f>
        <v>129730.7174</v>
      </c>
      <c r="V97" s="12">
        <f>IF(GDP!U24="","",GDP!U24-'External Cost'!V1329)</f>
        <v>129161.2142</v>
      </c>
      <c r="W97" s="12">
        <f>IF(GDP!V24="","",GDP!V24-'External Cost'!W1329)</f>
        <v>135147.5016</v>
      </c>
      <c r="X97" s="12">
        <f>IF(GDP!W24="","",GDP!W24-'External Cost'!X1329)</f>
        <v>131343.6124</v>
      </c>
      <c r="Y97" s="12">
        <f>IF(GDP!X24="","",GDP!X24-'External Cost'!Y1329)</f>
        <v>126441.1051</v>
      </c>
      <c r="Z97" s="12">
        <f>IF(GDP!Y24="","",GDP!Y24-'External Cost'!Z1329)</f>
        <v>131257.4691</v>
      </c>
      <c r="AA97" s="12">
        <f>IF(GDP!Z24="","",GDP!Z24-'External Cost'!AA1329)</f>
        <v>135364.7836</v>
      </c>
      <c r="AB97" s="12">
        <f>IF(GDP!AA24="","",GDP!AA24-'External Cost'!AB1329)</f>
        <v>141023.3345</v>
      </c>
      <c r="AC97" s="12">
        <f>IF(GDP!AB24="","",GDP!AB24-'External Cost'!AC1329)</f>
        <v>147593.0705</v>
      </c>
      <c r="AD97" s="12">
        <f>IF(GDP!AC24="","",GDP!AC24-'External Cost'!AD1329)</f>
        <v>154490.6004</v>
      </c>
      <c r="AE97" s="12">
        <f>IF(GDP!AD24="","",GDP!AD24-'External Cost'!AE1329)</f>
        <v>166864.5144</v>
      </c>
      <c r="AF97" s="12">
        <f>IF(GDP!AE24="","",GDP!AE24-'External Cost'!AF1329)</f>
        <v>176728.0909</v>
      </c>
      <c r="AG97" s="12"/>
    </row>
    <row r="98" ht="14.25" hidden="1" customHeight="1" outlineLevel="1">
      <c r="B98" s="7" t="s">
        <v>28</v>
      </c>
      <c r="C98" s="12" t="str">
        <f>IF(GDP!B25="","",GDP!B25-'External Cost'!C1330)</f>
        <v/>
      </c>
      <c r="D98" s="12" t="str">
        <f>IF(GDP!C25="","",GDP!C25-'External Cost'!D1330)</f>
        <v/>
      </c>
      <c r="E98" s="12" t="str">
        <f>IF(GDP!D25="","",GDP!D25-'External Cost'!E1330)</f>
        <v/>
      </c>
      <c r="F98" s="12" t="str">
        <f>IF(GDP!E25="","",GDP!E25-'External Cost'!F1330)</f>
        <v/>
      </c>
      <c r="G98" s="12" t="str">
        <f>IF(GDP!F25="","",GDP!F25-'External Cost'!G1330)</f>
        <v/>
      </c>
      <c r="H98" s="12">
        <f>IF(GDP!G25="","",GDP!G25-'External Cost'!H1330)</f>
        <v>-106983.0293</v>
      </c>
      <c r="I98" s="12">
        <f>IF(GDP!H25="","",GDP!H25-'External Cost'!I1330)</f>
        <v>-122628.4</v>
      </c>
      <c r="J98" s="12">
        <f>IF(GDP!I25="","",GDP!I25-'External Cost'!J1330)</f>
        <v>-119193.3282</v>
      </c>
      <c r="K98" s="12">
        <f>IF(GDP!J25="","",GDP!J25-'External Cost'!K1330)</f>
        <v>-93099.96119</v>
      </c>
      <c r="L98" s="12">
        <f>IF(GDP!K25="","",GDP!K25-'External Cost'!L1330)</f>
        <v>-82665.09242</v>
      </c>
      <c r="M98" s="12">
        <f>IF(GDP!L25="","",GDP!L25-'External Cost'!M1330)</f>
        <v>-72010.0554</v>
      </c>
      <c r="N98" s="12">
        <f>IF(GDP!M25="","",GDP!M25-'External Cost'!N1330)</f>
        <v>-62149.20789</v>
      </c>
      <c r="O98" s="12">
        <f>IF(GDP!N25="","",GDP!N25-'External Cost'!O1330)</f>
        <v>-60875.12975</v>
      </c>
      <c r="P98" s="12">
        <f>IF(GDP!O25="","",GDP!O25-'External Cost'!P1330)</f>
        <v>-70842.90162</v>
      </c>
      <c r="Q98" s="12">
        <f>IF(GDP!P25="","",GDP!P25-'External Cost'!Q1330)</f>
        <v>-65913.38137</v>
      </c>
      <c r="R98" s="12">
        <f>IF(GDP!Q25="","",GDP!Q25-'External Cost'!R1330)</f>
        <v>-50969.88365</v>
      </c>
      <c r="S98" s="12">
        <f>IF(GDP!R25="","",GDP!R25-'External Cost'!S1330)</f>
        <v>-34321.68863</v>
      </c>
      <c r="T98" s="12">
        <f>IF(GDP!S25="","",GDP!S25-'External Cost'!T1330)</f>
        <v>5128.97338</v>
      </c>
      <c r="U98" s="12">
        <f>IF(GDP!T25="","",GDP!T25-'External Cost'!U1330)</f>
        <v>18594.70865</v>
      </c>
      <c r="V98" s="12">
        <f>IF(GDP!U25="","",GDP!U25-'External Cost'!V1330)</f>
        <v>10873.73672</v>
      </c>
      <c r="W98" s="12">
        <f>IF(GDP!V25="","",GDP!V25-'External Cost'!W1330)</f>
        <v>16746.41194</v>
      </c>
      <c r="X98" s="12">
        <f>IF(GDP!W25="","",GDP!W25-'External Cost'!X1330)</f>
        <v>27212.40793</v>
      </c>
      <c r="Y98" s="12">
        <f>IF(GDP!X25="","",GDP!X25-'External Cost'!Y1330)</f>
        <v>31952.70048</v>
      </c>
      <c r="Z98" s="12">
        <f>IF(GDP!Y25="","",GDP!Y25-'External Cost'!Z1330)</f>
        <v>51495.5852</v>
      </c>
      <c r="AA98" s="12">
        <f>IF(GDP!Z25="","",GDP!Z25-'External Cost'!AA1330)</f>
        <v>60663.04474</v>
      </c>
      <c r="AB98" s="12">
        <f>IF(GDP!AA25="","",GDP!AA25-'External Cost'!AB1330)</f>
        <v>73395.30349</v>
      </c>
      <c r="AC98" s="12">
        <f>IF(GDP!AB25="","",GDP!AB25-'External Cost'!AC1330)</f>
        <v>87814.28793</v>
      </c>
      <c r="AD98" s="12">
        <f>IF(GDP!AC25="","",GDP!AC25-'External Cost'!AD1330)</f>
        <v>105826.3795</v>
      </c>
      <c r="AE98" s="12">
        <f>IF(GDP!AD25="","",GDP!AD25-'External Cost'!AE1330)</f>
        <v>121873.7453</v>
      </c>
      <c r="AF98" s="12">
        <f>IF(GDP!AE25="","",GDP!AE25-'External Cost'!AF1330)</f>
        <v>139185.8637</v>
      </c>
      <c r="AG98" s="12"/>
    </row>
    <row r="99" ht="14.25" hidden="1" customHeight="1" outlineLevel="1">
      <c r="B99" s="7" t="s">
        <v>30</v>
      </c>
      <c r="C99" s="12" t="str">
        <f>IF(GDP!B26="","",GDP!B26-'External Cost'!C1331)</f>
        <v/>
      </c>
      <c r="D99" s="12" t="str">
        <f>IF(GDP!C26="","",GDP!C26-'External Cost'!D1331)</f>
        <v/>
      </c>
      <c r="E99" s="12" t="str">
        <f>IF(GDP!D26="","",GDP!D26-'External Cost'!E1331)</f>
        <v/>
      </c>
      <c r="F99" s="12" t="str">
        <f>IF(GDP!E26="","",GDP!E26-'External Cost'!F1331)</f>
        <v/>
      </c>
      <c r="G99" s="12" t="str">
        <f>IF(GDP!F26="","",GDP!F26-'External Cost'!G1331)</f>
        <v/>
      </c>
      <c r="H99" s="12">
        <f>IF(GDP!G26="","",GDP!G26-'External Cost'!H1331)</f>
        <v>-15328.50207</v>
      </c>
      <c r="I99" s="12">
        <f>IF(GDP!H26="","",GDP!H26-'External Cost'!I1331)</f>
        <v>-13719.20188</v>
      </c>
      <c r="J99" s="12">
        <f>IF(GDP!I26="","",GDP!I26-'External Cost'!J1331)</f>
        <v>-12802.31105</v>
      </c>
      <c r="K99" s="12">
        <f>IF(GDP!J26="","",GDP!J26-'External Cost'!K1331)</f>
        <v>-9650.37847</v>
      </c>
      <c r="L99" s="12">
        <f>IF(GDP!K26="","",GDP!K26-'External Cost'!L1331)</f>
        <v>-6285.83173</v>
      </c>
      <c r="M99" s="12">
        <f>IF(GDP!L26="","",GDP!L26-'External Cost'!M1331)</f>
        <v>-5287.73686</v>
      </c>
      <c r="N99" s="12">
        <f>IF(GDP!M26="","",GDP!M26-'External Cost'!N1331)</f>
        <v>-2635.41109</v>
      </c>
      <c r="O99" s="12">
        <f>IF(GDP!N26="","",GDP!N26-'External Cost'!O1331)</f>
        <v>663.54469</v>
      </c>
      <c r="P99" s="12">
        <f>IF(GDP!O26="","",GDP!O26-'External Cost'!P1331)</f>
        <v>2193.00749</v>
      </c>
      <c r="Q99" s="12">
        <f>IF(GDP!P26="","",GDP!P26-'External Cost'!Q1331)</f>
        <v>4901.37759</v>
      </c>
      <c r="R99" s="12">
        <f>IF(GDP!Q26="","",GDP!Q26-'External Cost'!R1331)</f>
        <v>5815.68554</v>
      </c>
      <c r="S99" s="12">
        <f>IF(GDP!R26="","",GDP!R26-'External Cost'!S1331)</f>
        <v>11323.63109</v>
      </c>
      <c r="T99" s="12">
        <f>IF(GDP!S26="","",GDP!S26-'External Cost'!T1331)</f>
        <v>14246.97711</v>
      </c>
      <c r="U99" s="12">
        <f>IF(GDP!T26="","",GDP!T26-'External Cost'!U1331)</f>
        <v>17221.95396</v>
      </c>
      <c r="V99" s="12">
        <f>IF(GDP!U26="","",GDP!U26-'External Cost'!V1331)</f>
        <v>17936.39685</v>
      </c>
      <c r="W99" s="12">
        <f>IF(GDP!V26="","",GDP!V26-'External Cost'!W1331)</f>
        <v>18172.13857</v>
      </c>
      <c r="X99" s="12">
        <f>IF(GDP!W26="","",GDP!W26-'External Cost'!X1331)</f>
        <v>19121.10329</v>
      </c>
      <c r="Y99" s="12">
        <f>IF(GDP!X26="","",GDP!X26-'External Cost'!Y1331)</f>
        <v>18964.33399</v>
      </c>
      <c r="Z99" s="12">
        <f>IF(GDP!Y26="","",GDP!Y26-'External Cost'!Z1331)</f>
        <v>19394.1355</v>
      </c>
      <c r="AA99" s="12">
        <f>IF(GDP!Z26="","",GDP!Z26-'External Cost'!AA1331)</f>
        <v>21875.04382</v>
      </c>
      <c r="AB99" s="12">
        <f>IF(GDP!AA26="","",GDP!AA26-'External Cost'!AB1331)</f>
        <v>22922.78874</v>
      </c>
      <c r="AC99" s="12">
        <f>IF(GDP!AB26="","",GDP!AB26-'External Cost'!AC1331)</f>
        <v>24519.78267</v>
      </c>
      <c r="AD99" s="12">
        <f>IF(GDP!AC26="","",GDP!AC26-'External Cost'!AD1331)</f>
        <v>27377.5606</v>
      </c>
      <c r="AE99" s="12">
        <f>IF(GDP!AD26="","",GDP!AD26-'External Cost'!AE1331)</f>
        <v>31002.52913</v>
      </c>
      <c r="AF99" s="12">
        <f>IF(GDP!AE26="","",GDP!AE26-'External Cost'!AF1331)</f>
        <v>35047.34261</v>
      </c>
      <c r="AG99" s="12"/>
    </row>
    <row r="100" ht="14.25" hidden="1" customHeight="1" outlineLevel="1">
      <c r="B100" s="7" t="s">
        <v>29</v>
      </c>
      <c r="C100" s="12" t="str">
        <f>IF(GDP!B27="","",GDP!B27-'External Cost'!C1332)</f>
        <v/>
      </c>
      <c r="D100" s="12" t="str">
        <f>IF(GDP!C27="","",GDP!C27-'External Cost'!D1332)</f>
        <v/>
      </c>
      <c r="E100" s="12" t="str">
        <f>IF(GDP!D27="","",GDP!D27-'External Cost'!E1332)</f>
        <v/>
      </c>
      <c r="F100" s="12" t="str">
        <f>IF(GDP!E27="","",GDP!E27-'External Cost'!F1332)</f>
        <v/>
      </c>
      <c r="G100" s="12" t="str">
        <f>IF(GDP!F27="","",GDP!F27-'External Cost'!G1332)</f>
        <v/>
      </c>
      <c r="H100" s="12">
        <f>IF(GDP!G27="","",GDP!G27-'External Cost'!H1332)</f>
        <v>-29787.29387</v>
      </c>
      <c r="I100" s="12">
        <f>IF(GDP!H27="","",GDP!H27-'External Cost'!I1332)</f>
        <v>-26583.23651</v>
      </c>
      <c r="J100" s="12">
        <f>IF(GDP!I27="","",GDP!I27-'External Cost'!J1332)</f>
        <v>-21822.12456</v>
      </c>
      <c r="K100" s="12">
        <f>IF(GDP!J27="","",GDP!J27-'External Cost'!K1332)</f>
        <v>-20808.08298</v>
      </c>
      <c r="L100" s="12">
        <f>IF(GDP!K27="","",GDP!K27-'External Cost'!L1332)</f>
        <v>-19846.71505</v>
      </c>
      <c r="M100" s="12">
        <f>IF(GDP!L27="","",GDP!L27-'External Cost'!M1332)</f>
        <v>-18524.78697</v>
      </c>
      <c r="N100" s="12">
        <f>IF(GDP!M27="","",GDP!M27-'External Cost'!N1332)</f>
        <v>-17306.30848</v>
      </c>
      <c r="O100" s="12">
        <f>IF(GDP!N27="","",GDP!N27-'External Cost'!O1332)</f>
        <v>-8986.62917</v>
      </c>
      <c r="P100" s="12">
        <f>IF(GDP!O27="","",GDP!O27-'External Cost'!P1332)</f>
        <v>-4194.06971</v>
      </c>
      <c r="Q100" s="12">
        <f>IF(GDP!P27="","",GDP!P27-'External Cost'!Q1332)</f>
        <v>2079.58244</v>
      </c>
      <c r="R100" s="12">
        <f>IF(GDP!Q27="","",GDP!Q27-'External Cost'!R1332)</f>
        <v>3964.03512</v>
      </c>
      <c r="S100" s="12">
        <f>IF(GDP!R27="","",GDP!R27-'External Cost'!S1332)</f>
        <v>12990.03066</v>
      </c>
      <c r="T100" s="12">
        <f>IF(GDP!S27="","",GDP!S27-'External Cost'!T1332)</f>
        <v>26412.03018</v>
      </c>
      <c r="U100" s="12">
        <f>IF(GDP!T27="","",GDP!T27-'External Cost'!U1332)</f>
        <v>37499.99746</v>
      </c>
      <c r="V100" s="12">
        <f>IF(GDP!U27="","",GDP!U27-'External Cost'!V1332)</f>
        <v>37688.56857</v>
      </c>
      <c r="W100" s="12">
        <f>IF(GDP!V27="","",GDP!V27-'External Cost'!W1332)</f>
        <v>40726.87124</v>
      </c>
      <c r="X100" s="12">
        <f>IF(GDP!W27="","",GDP!W27-'External Cost'!X1332)</f>
        <v>45169.185</v>
      </c>
      <c r="Y100" s="12">
        <f>IF(GDP!X27="","",GDP!X27-'External Cost'!Y1332)</f>
        <v>47320.91851</v>
      </c>
      <c r="Z100" s="12">
        <f>IF(GDP!Y27="","",GDP!Y27-'External Cost'!Z1332)</f>
        <v>49330.87396</v>
      </c>
      <c r="AA100" s="12">
        <f>IF(GDP!Z27="","",GDP!Z27-'External Cost'!AA1332)</f>
        <v>54727.39226</v>
      </c>
      <c r="AB100" s="12">
        <f>IF(GDP!AA27="","",GDP!AA27-'External Cost'!AB1332)</f>
        <v>55272.53827</v>
      </c>
      <c r="AC100" s="12">
        <f>IF(GDP!AB27="","",GDP!AB27-'External Cost'!AC1332)</f>
        <v>59046.8005</v>
      </c>
      <c r="AD100" s="12">
        <f>IF(GDP!AC27="","",GDP!AC27-'External Cost'!AD1332)</f>
        <v>61927.12031</v>
      </c>
      <c r="AE100" s="12">
        <f>IF(GDP!AD27="","",GDP!AD27-'External Cost'!AE1332)</f>
        <v>69019.19248</v>
      </c>
      <c r="AF100" s="12">
        <f>IF(GDP!AE27="","",GDP!AE27-'External Cost'!AF1332)</f>
        <v>74511.8337</v>
      </c>
      <c r="AG100" s="12"/>
    </row>
    <row r="101" ht="14.25" hidden="1" customHeight="1" outlineLevel="1">
      <c r="B101" s="7" t="s">
        <v>13</v>
      </c>
      <c r="C101" s="12">
        <f>IF(GDP!B28="","",GDP!B28-'External Cost'!C1333)</f>
        <v>77437.86681</v>
      </c>
      <c r="D101" s="12">
        <f>IF(GDP!C28="","",GDP!C28-'External Cost'!D1333)</f>
        <v>75700.32914</v>
      </c>
      <c r="E101" s="12">
        <f>IF(GDP!D28="","",GDP!D28-'External Cost'!E1333)</f>
        <v>62981.15563</v>
      </c>
      <c r="F101" s="12">
        <f>IF(GDP!E28="","",GDP!E28-'External Cost'!F1333)</f>
        <v>54690.44851</v>
      </c>
      <c r="G101" s="12">
        <f>IF(GDP!F28="","",GDP!F28-'External Cost'!G1333)</f>
        <v>65804.30026</v>
      </c>
      <c r="H101" s="12">
        <f>IF(GDP!G28="","",GDP!G28-'External Cost'!H1333)</f>
        <v>82881.23575</v>
      </c>
      <c r="I101" s="12">
        <f>IF(GDP!H28="","",GDP!H28-'External Cost'!I1333)</f>
        <v>85211.18126</v>
      </c>
      <c r="J101" s="12">
        <f>IF(GDP!I28="","",GDP!I28-'External Cost'!J1333)</f>
        <v>93542.04129</v>
      </c>
      <c r="K101" s="12">
        <f>IF(GDP!J28="","",GDP!J28-'External Cost'!K1333)</f>
        <v>101989.2673</v>
      </c>
      <c r="L101" s="12">
        <f>IF(GDP!K28="","",GDP!K28-'External Cost'!L1333)</f>
        <v>109553.0725</v>
      </c>
      <c r="M101" s="12">
        <f>IF(GDP!L28="","",GDP!L28-'External Cost'!M1333)</f>
        <v>120248.2945</v>
      </c>
      <c r="N101" s="12">
        <f>IF(GDP!M28="","",GDP!M28-'External Cost'!N1333)</f>
        <v>127510.3701</v>
      </c>
      <c r="O101" s="12">
        <f>IF(GDP!N28="","",GDP!N28-'External Cost'!O1333)</f>
        <v>131459.3956</v>
      </c>
      <c r="P101" s="12">
        <f>IF(GDP!O28="","",GDP!O28-'External Cost'!P1333)</f>
        <v>133889.8388</v>
      </c>
      <c r="Q101" s="12">
        <f>IF(GDP!P28="","",GDP!P28-'External Cost'!Q1333)</f>
        <v>141749.6959</v>
      </c>
      <c r="R101" s="12">
        <f>IF(GDP!Q28="","",GDP!Q28-'External Cost'!R1333)</f>
        <v>150174.9721</v>
      </c>
      <c r="S101" s="12">
        <f>IF(GDP!R28="","",GDP!R28-'External Cost'!S1333)</f>
        <v>157162.9424</v>
      </c>
      <c r="T101" s="12">
        <f>IF(GDP!S28="","",GDP!S28-'External Cost'!T1333)</f>
        <v>171042.5331</v>
      </c>
      <c r="U101" s="12">
        <f>IF(GDP!T28="","",GDP!T28-'External Cost'!U1333)</f>
        <v>180214.0932</v>
      </c>
      <c r="V101" s="12">
        <f>IF(GDP!U28="","",GDP!U28-'External Cost'!V1333)</f>
        <v>170082.0803</v>
      </c>
      <c r="W101" s="12">
        <f>IF(GDP!V28="","",GDP!V28-'External Cost'!W1333)</f>
        <v>173858.0182</v>
      </c>
      <c r="X101" s="12">
        <f>IF(GDP!W28="","",GDP!W28-'External Cost'!X1333)</f>
        <v>185293.2072</v>
      </c>
      <c r="Y101" s="12">
        <f>IF(GDP!X28="","",GDP!X28-'External Cost'!Y1333)</f>
        <v>189655.6243</v>
      </c>
      <c r="Z101" s="12">
        <f>IF(GDP!Y28="","",GDP!Y28-'External Cost'!Z1333)</f>
        <v>192435.2515</v>
      </c>
      <c r="AA101" s="12">
        <f>IF(GDP!Z28="","",GDP!Z28-'External Cost'!AA1333)</f>
        <v>195873.2915</v>
      </c>
      <c r="AB101" s="12">
        <f>IF(GDP!AA28="","",GDP!AA28-'External Cost'!AB1333)</f>
        <v>201083.5609</v>
      </c>
      <c r="AC101" s="12">
        <f>IF(GDP!AB28="","",GDP!AB28-'External Cost'!AC1333)</f>
        <v>206721.4648</v>
      </c>
      <c r="AD101" s="12">
        <f>IF(GDP!AC28="","",GDP!AC28-'External Cost'!AD1333)</f>
        <v>215945.4865</v>
      </c>
      <c r="AE101" s="12">
        <f>IF(GDP!AD28="","",GDP!AD28-'External Cost'!AE1333)</f>
        <v>222185.7286</v>
      </c>
      <c r="AF101" s="12">
        <f>IF(GDP!AE28="","",GDP!AE28-'External Cost'!AF1333)</f>
        <v>229959.6482</v>
      </c>
      <c r="AG101" s="12"/>
    </row>
    <row r="102" ht="14.25" hidden="1" customHeight="1" outlineLevel="1">
      <c r="B102" s="7" t="s">
        <v>32</v>
      </c>
      <c r="C102" s="12" t="str">
        <f>IF(GDP!B29="","",GDP!B29-'External Cost'!C1334)</f>
        <v/>
      </c>
      <c r="D102" s="12" t="str">
        <f>IF(GDP!C29="","",GDP!C29-'External Cost'!D1334)</f>
        <v/>
      </c>
      <c r="E102" s="12" t="str">
        <f>IF(GDP!D29="","",GDP!D29-'External Cost'!E1334)</f>
        <v/>
      </c>
      <c r="F102" s="12">
        <f>IF(GDP!E29="","",GDP!E29-'External Cost'!F1334)</f>
        <v>160149.1197</v>
      </c>
      <c r="G102" s="12">
        <f>IF(GDP!F29="","",GDP!F29-'External Cost'!G1334)</f>
        <v>174476.5679</v>
      </c>
      <c r="H102" s="12">
        <f>IF(GDP!G29="","",GDP!G29-'External Cost'!H1334)</f>
        <v>187430.7264</v>
      </c>
      <c r="I102" s="12">
        <f>IF(GDP!H29="","",GDP!H29-'External Cost'!I1334)</f>
        <v>213030.9088</v>
      </c>
      <c r="J102" s="12">
        <f>IF(GDP!I29="","",GDP!I29-'External Cost'!J1334)</f>
        <v>221211.3667</v>
      </c>
      <c r="K102" s="12">
        <f>IF(GDP!J29="","",GDP!J29-'External Cost'!K1334)</f>
        <v>226577.8616</v>
      </c>
      <c r="L102" s="12">
        <f>IF(GDP!K29="","",GDP!K29-'External Cost'!L1334)</f>
        <v>243138.9779</v>
      </c>
      <c r="M102" s="12">
        <f>IF(GDP!L29="","",GDP!L29-'External Cost'!M1334)</f>
        <v>271767.2367</v>
      </c>
      <c r="N102" s="12">
        <f>IF(GDP!M29="","",GDP!M29-'External Cost'!N1334)</f>
        <v>257511.1668</v>
      </c>
      <c r="O102" s="12">
        <f>IF(GDP!N29="","",GDP!N29-'External Cost'!O1334)</f>
        <v>270771.385</v>
      </c>
      <c r="P102" s="12">
        <f>IF(GDP!O29="","",GDP!O29-'External Cost'!P1334)</f>
        <v>283043.0498</v>
      </c>
      <c r="Q102" s="12">
        <f>IF(GDP!P29="","",GDP!P29-'External Cost'!Q1334)</f>
        <v>296619.6278</v>
      </c>
      <c r="R102" s="12">
        <f>IF(GDP!Q29="","",GDP!Q29-'External Cost'!R1334)</f>
        <v>302627.1611</v>
      </c>
      <c r="S102" s="12">
        <f>IF(GDP!R29="","",GDP!R29-'External Cost'!S1334)</f>
        <v>325425.3026</v>
      </c>
      <c r="T102" s="12">
        <f>IF(GDP!S29="","",GDP!S29-'External Cost'!T1334)</f>
        <v>346683.8172</v>
      </c>
      <c r="U102" s="12">
        <f>IF(GDP!T29="","",GDP!T29-'External Cost'!U1334)</f>
        <v>343918.3546</v>
      </c>
      <c r="V102" s="12">
        <f>IF(GDP!U29="","",GDP!U29-'External Cost'!V1334)</f>
        <v>304642.5952</v>
      </c>
      <c r="W102" s="12">
        <f>IF(GDP!V29="","",GDP!V29-'External Cost'!W1334)</f>
        <v>364069.3553</v>
      </c>
      <c r="X102" s="12">
        <f>IF(GDP!W29="","",GDP!W29-'External Cost'!X1334)</f>
        <v>402908.5062</v>
      </c>
      <c r="Y102" s="12">
        <f>IF(GDP!X29="","",GDP!X29-'External Cost'!Y1334)</f>
        <v>420815.9588</v>
      </c>
      <c r="Z102" s="12">
        <f>IF(GDP!Y29="","",GDP!Y29-'External Cost'!Z1334)</f>
        <v>432695.4449</v>
      </c>
      <c r="AA102" s="12">
        <f>IF(GDP!Z29="","",GDP!Z29-'External Cost'!AA1334)</f>
        <v>430230.9237</v>
      </c>
      <c r="AB102" s="12">
        <f>IF(GDP!AA29="","",GDP!AA29-'External Cost'!AB1334)</f>
        <v>447023.8056</v>
      </c>
      <c r="AC102" s="12">
        <f>IF(GDP!AB29="","",GDP!AB29-'External Cost'!AC1334)</f>
        <v>457870.054</v>
      </c>
      <c r="AD102" s="12">
        <f>IF(GDP!AC29="","",GDP!AC29-'External Cost'!AD1334)</f>
        <v>471144.307</v>
      </c>
      <c r="AE102" s="12">
        <f>IF(GDP!AD29="","",GDP!AD29-'External Cost'!AE1334)</f>
        <v>462254.772</v>
      </c>
      <c r="AF102" s="12">
        <f>IF(GDP!AE29="","",GDP!AE29-'External Cost'!AF1334)</f>
        <v>469124.8262</v>
      </c>
      <c r="AG102" s="12"/>
    </row>
    <row r="103" ht="14.25" hidden="1" customHeight="1" outlineLevel="1">
      <c r="B103" s="7" t="s">
        <v>25</v>
      </c>
      <c r="C103" s="12">
        <f>IF(GDP!B30="","",GDP!B30-'External Cost'!C1335)</f>
        <v>74343.81126</v>
      </c>
      <c r="D103" s="12">
        <f>IF(GDP!C30="","",GDP!C30-'External Cost'!D1335)</f>
        <v>80917.47604</v>
      </c>
      <c r="E103" s="12">
        <f>IF(GDP!D30="","",GDP!D30-'External Cost'!E1335)</f>
        <v>84443.20637</v>
      </c>
      <c r="F103" s="12">
        <f>IF(GDP!E30="","",GDP!E30-'External Cost'!F1335)</f>
        <v>86918.74825</v>
      </c>
      <c r="G103" s="12">
        <f>IF(GDP!F30="","",GDP!F30-'External Cost'!G1335)</f>
        <v>92471.73627</v>
      </c>
      <c r="H103" s="12">
        <f>IF(GDP!G30="","",GDP!G30-'External Cost'!H1335)</f>
        <v>102027.5687</v>
      </c>
      <c r="I103" s="12">
        <f>IF(GDP!H30="","",GDP!H30-'External Cost'!I1335)</f>
        <v>114191.5172</v>
      </c>
      <c r="J103" s="12">
        <f>IF(GDP!I30="","",GDP!I30-'External Cost'!J1335)</f>
        <v>127232.5022</v>
      </c>
      <c r="K103" s="12">
        <f>IF(GDP!J30="","",GDP!J30-'External Cost'!K1335)</f>
        <v>122885.1746</v>
      </c>
      <c r="L103" s="12">
        <f>IF(GDP!K30="","",GDP!K30-'External Cost'!L1335)</f>
        <v>138195.3494</v>
      </c>
      <c r="M103" s="12">
        <f>IF(GDP!L30="","",GDP!L30-'External Cost'!M1335)</f>
        <v>172171.1449</v>
      </c>
      <c r="N103" s="12">
        <f>IF(GDP!M30="","",GDP!M30-'External Cost'!N1335)</f>
        <v>180991.3286</v>
      </c>
      <c r="O103" s="12">
        <f>IF(GDP!N30="","",GDP!N30-'External Cost'!O1335)</f>
        <v>194854.9884</v>
      </c>
      <c r="P103" s="12">
        <f>IF(GDP!O30="","",GDP!O30-'External Cost'!P1335)</f>
        <v>189872.8172</v>
      </c>
      <c r="Q103" s="12">
        <f>IF(GDP!P30="","",GDP!P30-'External Cost'!Q1335)</f>
        <v>200619.4403</v>
      </c>
      <c r="R103" s="12">
        <f>IF(GDP!Q30="","",GDP!Q30-'External Cost'!R1335)</f>
        <v>235842.6471</v>
      </c>
      <c r="S103" s="12">
        <f>IF(GDP!R30="","",GDP!R30-'External Cost'!S1335)</f>
        <v>263276.9179</v>
      </c>
      <c r="T103" s="12">
        <f>IF(GDP!S30="","",GDP!S30-'External Cost'!T1335)</f>
        <v>280862.4872</v>
      </c>
      <c r="U103" s="12">
        <f>IF(GDP!T30="","",GDP!T30-'External Cost'!U1335)</f>
        <v>305342.2091</v>
      </c>
      <c r="V103" s="12">
        <f>IF(GDP!U30="","",GDP!U30-'External Cost'!V1335)</f>
        <v>267720.4617</v>
      </c>
      <c r="W103" s="12">
        <f>IF(GDP!V30="","",GDP!V30-'External Cost'!W1335)</f>
        <v>312207.5784</v>
      </c>
      <c r="X103" s="12">
        <f>IF(GDP!W30="","",GDP!W30-'External Cost'!X1335)</f>
        <v>347242.7405</v>
      </c>
      <c r="Y103" s="12">
        <f>IF(GDP!X30="","",GDP!X30-'External Cost'!Y1335)</f>
        <v>385126.3374</v>
      </c>
      <c r="Z103" s="12">
        <f>IF(GDP!Y30="","",GDP!Y30-'External Cost'!Z1335)</f>
        <v>382584.6706</v>
      </c>
      <c r="AA103" s="12">
        <f>IF(GDP!Z30="","",GDP!Z30-'External Cost'!AA1335)</f>
        <v>365247.0091</v>
      </c>
      <c r="AB103" s="12">
        <f>IF(GDP!AA30="","",GDP!AA30-'External Cost'!AB1335)</f>
        <v>336394.3701</v>
      </c>
      <c r="AC103" s="12">
        <f>IF(GDP!AB30="","",GDP!AB30-'External Cost'!AC1335)</f>
        <v>322752.5462</v>
      </c>
      <c r="AD103" s="12">
        <f>IF(GDP!AC30="","",GDP!AC30-'External Cost'!AD1335)</f>
        <v>342917.8434</v>
      </c>
      <c r="AE103" s="12">
        <f>IF(GDP!AD30="","",GDP!AD30-'External Cost'!AE1335)</f>
        <v>359820.7251</v>
      </c>
      <c r="AF103" s="12">
        <f>IF(GDP!AE30="","",GDP!AE30-'External Cost'!AF1335)</f>
        <v>351938.1424</v>
      </c>
      <c r="AG103" s="12"/>
    </row>
    <row r="104" ht="14.25" hidden="1" customHeight="1" outlineLevel="1">
      <c r="B104" s="7" t="s">
        <v>33</v>
      </c>
      <c r="C104" s="12">
        <f>IF(GDP!B31="","",GDP!B31-'External Cost'!C1336)</f>
        <v>143736.1935</v>
      </c>
      <c r="D104" s="12">
        <f>IF(GDP!C31="","",GDP!C31-'External Cost'!D1336)</f>
        <v>153560.0949</v>
      </c>
      <c r="E104" s="12">
        <f>IF(GDP!D31="","",GDP!D31-'External Cost'!E1336)</f>
        <v>155560.0108</v>
      </c>
      <c r="F104" s="12">
        <f>IF(GDP!E31="","",GDP!E31-'External Cost'!F1336)</f>
        <v>177369.6103</v>
      </c>
      <c r="G104" s="12">
        <f>IF(GDP!F31="","",GDP!F31-'External Cost'!G1336)</f>
        <v>201778.3127</v>
      </c>
      <c r="H104" s="12">
        <f>IF(GDP!G31="","",GDP!G31-'External Cost'!H1336)</f>
        <v>220837.8531</v>
      </c>
      <c r="I104" s="12">
        <f>IF(GDP!H31="","",GDP!H31-'External Cost'!I1336)</f>
        <v>221459.0698</v>
      </c>
      <c r="J104" s="12">
        <f>IF(GDP!I31="","",GDP!I31-'External Cost'!J1336)</f>
        <v>216223.3211</v>
      </c>
      <c r="K104" s="12">
        <f>IF(GDP!J31="","",GDP!J31-'External Cost'!K1336)</f>
        <v>228725.3519</v>
      </c>
      <c r="L104" s="12">
        <f>IF(GDP!K31="","",GDP!K31-'External Cost'!L1336)</f>
        <v>239818.3217</v>
      </c>
      <c r="M104" s="12">
        <f>IF(GDP!L31="","",GDP!L31-'External Cost'!M1336)</f>
        <v>264292.9371</v>
      </c>
      <c r="N104" s="12">
        <f>IF(GDP!M31="","",GDP!M31-'External Cost'!N1336)</f>
        <v>283007.5906</v>
      </c>
      <c r="O104" s="12">
        <f>IF(GDP!N31="","",GDP!N31-'External Cost'!O1336)</f>
        <v>293786.9332</v>
      </c>
      <c r="P104" s="12">
        <f>IF(GDP!O31="","",GDP!O31-'External Cost'!P1336)</f>
        <v>285945.7914</v>
      </c>
      <c r="Q104" s="12">
        <f>IF(GDP!P31="","",GDP!P31-'External Cost'!Q1336)</f>
        <v>291437.835</v>
      </c>
      <c r="R104" s="12">
        <f>IF(GDP!Q31="","",GDP!Q31-'External Cost'!R1336)</f>
        <v>303101.9795</v>
      </c>
      <c r="S104" s="12">
        <f>IF(GDP!R31="","",GDP!R31-'External Cost'!S1336)</f>
        <v>319068.3002</v>
      </c>
      <c r="T104" s="12">
        <f>IF(GDP!S31="","",GDP!S31-'External Cost'!T1336)</f>
        <v>326770.7534</v>
      </c>
      <c r="U104" s="12">
        <f>IF(GDP!T31="","",GDP!T31-'External Cost'!U1336)</f>
        <v>355265.5804</v>
      </c>
      <c r="V104" s="12">
        <f>IF(GDP!U31="","",GDP!U31-'External Cost'!V1336)</f>
        <v>370147.6624</v>
      </c>
      <c r="W104" s="12">
        <f>IF(GDP!V31="","",GDP!V31-'External Cost'!W1336)</f>
        <v>423857.3638</v>
      </c>
      <c r="X104" s="12">
        <f>IF(GDP!W31="","",GDP!W31-'External Cost'!X1336)</f>
        <v>490040.3623</v>
      </c>
      <c r="Y104" s="12">
        <f>IF(GDP!X31="","",GDP!X31-'External Cost'!Y1336)</f>
        <v>508326.6854</v>
      </c>
      <c r="Z104" s="12">
        <f>IF(GDP!Y31="","",GDP!Y31-'External Cost'!Z1336)</f>
        <v>506758.5648</v>
      </c>
      <c r="AA104" s="12">
        <f>IF(GDP!Z31="","",GDP!Z31-'External Cost'!AA1336)</f>
        <v>525547.7722</v>
      </c>
      <c r="AB104" s="12">
        <f>IF(GDP!AA31="","",GDP!AA31-'External Cost'!AB1336)</f>
        <v>605816.8337</v>
      </c>
      <c r="AC104" s="12">
        <f>IF(GDP!AB31="","",GDP!AB31-'External Cost'!AC1336)</f>
        <v>602188.3708</v>
      </c>
      <c r="AD104" s="12">
        <f>IF(GDP!AC31="","",GDP!AC31-'External Cost'!AD1336)</f>
        <v>598102.3525</v>
      </c>
      <c r="AE104" s="12">
        <f>IF(GDP!AD31="","",GDP!AD31-'External Cost'!AE1336)</f>
        <v>597538.9697</v>
      </c>
      <c r="AF104" s="12">
        <f>IF(GDP!AE31="","",GDP!AE31-'External Cost'!AF1336)</f>
        <v>629418.1108</v>
      </c>
      <c r="AG104" s="12"/>
    </row>
    <row r="105" ht="14.25" hidden="1" customHeight="1" outlineLevel="1">
      <c r="B105" s="7" t="s">
        <v>35</v>
      </c>
      <c r="C105" s="12">
        <f>IF(GDP!B32="","",GDP!B32-'External Cost'!C1337)</f>
        <v>-102802.7291</v>
      </c>
      <c r="D105" s="12">
        <f>IF(GDP!C32="","",GDP!C32-'External Cost'!D1337)</f>
        <v>-19499.3389</v>
      </c>
      <c r="E105" s="12">
        <f>IF(GDP!D32="","",GDP!D32-'External Cost'!E1337)</f>
        <v>-1469.83505</v>
      </c>
      <c r="F105" s="12">
        <f>IF(GDP!E32="","",GDP!E32-'External Cost'!F1337)</f>
        <v>64148.67322</v>
      </c>
      <c r="G105" s="12">
        <f>IF(GDP!F32="","",GDP!F32-'External Cost'!G1337)</f>
        <v>170878.8402</v>
      </c>
      <c r="H105" s="12">
        <f>IF(GDP!G32="","",GDP!G32-'External Cost'!H1337)</f>
        <v>300035.1256</v>
      </c>
      <c r="I105" s="12">
        <f>IF(GDP!H32="","",GDP!H32-'External Cost'!I1337)</f>
        <v>444718.3386</v>
      </c>
      <c r="J105" s="12">
        <f>IF(GDP!I32="","",GDP!I32-'External Cost'!J1337)</f>
        <v>776633.9274</v>
      </c>
      <c r="K105" s="12">
        <f>IF(GDP!J32="","",GDP!J32-'External Cost'!K1337)</f>
        <v>898383.7433</v>
      </c>
      <c r="L105" s="12">
        <f>IF(GDP!K32="","",GDP!K32-'External Cost'!L1337)</f>
        <v>1074994.492</v>
      </c>
      <c r="M105" s="12">
        <f>IF(GDP!L32="","",GDP!L32-'External Cost'!M1337)</f>
        <v>1325839.085</v>
      </c>
      <c r="N105" s="12">
        <f>IF(GDP!M32="","",GDP!M32-'External Cost'!N1337)</f>
        <v>1369679.042</v>
      </c>
      <c r="O105" s="12">
        <f>IF(GDP!N32="","",GDP!N32-'External Cost'!O1337)</f>
        <v>1460805.315</v>
      </c>
      <c r="P105" s="12">
        <f>IF(GDP!O32="","",GDP!O32-'External Cost'!P1337)</f>
        <v>1391513.098</v>
      </c>
      <c r="Q105" s="12">
        <f>IF(GDP!P32="","",GDP!P32-'External Cost'!Q1337)</f>
        <v>1545252.205</v>
      </c>
      <c r="R105" s="12">
        <f>IF(GDP!Q32="","",GDP!Q32-'External Cost'!R1337)</f>
        <v>1659476.572</v>
      </c>
      <c r="S105" s="12">
        <f>IF(GDP!R32="","",GDP!R32-'External Cost'!S1337)</f>
        <v>1792823.574</v>
      </c>
      <c r="T105" s="12">
        <f>IF(GDP!S32="","",GDP!S32-'External Cost'!T1337)</f>
        <v>1916279.302</v>
      </c>
      <c r="U105" s="12">
        <f>IF(GDP!T32="","",GDP!T32-'External Cost'!U1337)</f>
        <v>1680719.505</v>
      </c>
      <c r="V105" s="12">
        <f>IF(GDP!U32="","",GDP!U32-'External Cost'!V1337)</f>
        <v>1455286.546</v>
      </c>
      <c r="W105" s="12">
        <f>IF(GDP!V32="","",GDP!V32-'External Cost'!W1337)</f>
        <v>1582923.089</v>
      </c>
      <c r="X105" s="12">
        <f>IF(GDP!W32="","",GDP!W32-'External Cost'!X1337)</f>
        <v>1642856.711</v>
      </c>
      <c r="Y105" s="12">
        <f>IF(GDP!X32="","",GDP!X32-'External Cost'!Y1337)</f>
        <v>1832208.051</v>
      </c>
      <c r="Z105" s="12">
        <f>IF(GDP!Y32="","",GDP!Y32-'External Cost'!Z1337)</f>
        <v>1828195.71</v>
      </c>
      <c r="AA105" s="12">
        <f>IF(GDP!Z32="","",GDP!Z32-'External Cost'!AA1337)</f>
        <v>2061730.754</v>
      </c>
      <c r="AB105" s="12">
        <f>IF(GDP!AA32="","",GDP!AA32-'External Cost'!AB1337)</f>
        <v>2406342.562</v>
      </c>
      <c r="AC105" s="12">
        <f>IF(GDP!AB32="","",GDP!AB32-'External Cost'!AC1337)</f>
        <v>2212041.801</v>
      </c>
      <c r="AD105" s="12">
        <f>IF(GDP!AC32="","",GDP!AC32-'External Cost'!AD1337)</f>
        <v>2139990.883</v>
      </c>
      <c r="AE105" s="12">
        <f>IF(GDP!AD32="","",GDP!AD32-'External Cost'!AE1337)</f>
        <v>2205088.981</v>
      </c>
      <c r="AF105" s="12">
        <f>IF(GDP!AE32="","",GDP!AE32-'External Cost'!AF1337)</f>
        <v>2318158.341</v>
      </c>
      <c r="AG105" s="12"/>
    </row>
    <row r="106" ht="14.25" hidden="1" customHeight="1" outlineLevel="1">
      <c r="B106" s="7" t="s">
        <v>34</v>
      </c>
      <c r="C106" s="12" t="str">
        <f>IF(GDP!B33="","",GDP!B33-'External Cost'!C1338)</f>
        <v/>
      </c>
      <c r="D106" s="12" t="str">
        <f>IF(GDP!C33="","",GDP!C33-'External Cost'!D1338)</f>
        <v/>
      </c>
      <c r="E106" s="12" t="str">
        <f>IF(GDP!D33="","",GDP!D33-'External Cost'!E1338)</f>
        <v/>
      </c>
      <c r="F106" s="12" t="str">
        <f>IF(GDP!E33="","",GDP!E33-'External Cost'!F1338)</f>
        <v/>
      </c>
      <c r="G106" s="12" t="str">
        <f>IF(GDP!F33="","",GDP!F33-'External Cost'!G1338)</f>
        <v/>
      </c>
      <c r="H106" s="12" t="str">
        <f>IF(GDP!G33="","",GDP!G33-'External Cost'!H1338)</f>
        <v/>
      </c>
      <c r="I106" s="12" t="str">
        <f>IF(GDP!H33="","",GDP!H33-'External Cost'!I1338)</f>
        <v/>
      </c>
      <c r="J106" s="12" t="str">
        <f>IF(GDP!I33="","",GDP!I33-'External Cost'!J1338)</f>
        <v/>
      </c>
      <c r="K106" s="12">
        <f>IF(GDP!J33="","",GDP!J33-'External Cost'!K1338)</f>
        <v>60518.51163</v>
      </c>
      <c r="L106" s="12">
        <f>IF(GDP!K33="","",GDP!K33-'External Cost'!L1338)</f>
        <v>100901.1346</v>
      </c>
      <c r="M106" s="12">
        <f>IF(GDP!L33="","",GDP!L33-'External Cost'!M1338)</f>
        <v>103148.8567</v>
      </c>
      <c r="N106" s="12">
        <f>IF(GDP!M33="","",GDP!M33-'External Cost'!N1338)</f>
        <v>47667.86529</v>
      </c>
      <c r="O106" s="12">
        <f>IF(GDP!N33="","",GDP!N33-'External Cost'!O1338)</f>
        <v>89368.06486</v>
      </c>
      <c r="P106" s="12">
        <f>IF(GDP!O33="","",GDP!O33-'External Cost'!P1338)</f>
        <v>117315.8885</v>
      </c>
      <c r="Q106" s="12">
        <f>IF(GDP!P33="","",GDP!P33-'External Cost'!Q1338)</f>
        <v>149724.2371</v>
      </c>
      <c r="R106" s="12">
        <f>IF(GDP!Q33="","",GDP!Q33-'External Cost'!R1338)</f>
        <v>222435.5065</v>
      </c>
      <c r="S106" s="12">
        <f>IF(GDP!R33="","",GDP!R33-'External Cost'!S1338)</f>
        <v>249692.0701</v>
      </c>
      <c r="T106" s="12">
        <f>IF(GDP!S33="","",GDP!S33-'External Cost'!T1338)</f>
        <v>296399.1819</v>
      </c>
      <c r="U106" s="12">
        <f>IF(GDP!T33="","",GDP!T33-'External Cost'!U1338)</f>
        <v>329271.9077</v>
      </c>
      <c r="V106" s="12">
        <f>IF(GDP!U33="","",GDP!U33-'External Cost'!V1338)</f>
        <v>268806.8801</v>
      </c>
      <c r="W106" s="12">
        <f>IF(GDP!V33="","",GDP!V33-'External Cost'!W1338)</f>
        <v>391954.0835</v>
      </c>
      <c r="X106" s="12">
        <f>IF(GDP!W33="","",GDP!W33-'External Cost'!X1338)</f>
        <v>408303.2868</v>
      </c>
      <c r="Y106" s="12">
        <f>IF(GDP!X33="","",GDP!X33-'External Cost'!Y1338)</f>
        <v>485334.4845</v>
      </c>
      <c r="Z106" s="12">
        <f>IF(GDP!Y33="","",GDP!Y33-'External Cost'!Z1338)</f>
        <v>544803.6837</v>
      </c>
      <c r="AA106" s="12">
        <f>IF(GDP!Z33="","",GDP!Z33-'External Cost'!AA1338)</f>
        <v>526241.5022</v>
      </c>
      <c r="AB106" s="12">
        <f>IF(GDP!AA33="","",GDP!AA33-'External Cost'!AB1338)</f>
        <v>600787.9171</v>
      </c>
      <c r="AC106" s="12">
        <f>IF(GDP!AB33="","",GDP!AB33-'External Cost'!AC1338)</f>
        <v>599029.0946</v>
      </c>
      <c r="AD106" s="12">
        <f>IF(GDP!AC33="","",GDP!AC33-'External Cost'!AD1338)</f>
        <v>567947.8715</v>
      </c>
      <c r="AE106" s="12">
        <f>IF(GDP!AD33="","",GDP!AD33-'External Cost'!AE1338)</f>
        <v>464955.5367</v>
      </c>
      <c r="AF106" s="12">
        <f>IF(GDP!AE33="","",GDP!AE33-'External Cost'!AF1338)</f>
        <v>486110.03</v>
      </c>
      <c r="AG106" s="12"/>
    </row>
    <row r="107" ht="14.25" customHeight="1" collapsed="1"/>
    <row r="108" ht="14.25" customHeight="1">
      <c r="B108" s="17" t="s">
        <v>153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9"/>
    </row>
    <row r="109" ht="14.25" hidden="1" customHeight="1" outlineLevel="1">
      <c r="C109" s="7">
        <v>1990.0</v>
      </c>
      <c r="D109" s="7">
        <v>1991.0</v>
      </c>
      <c r="E109" s="7">
        <v>1992.0</v>
      </c>
      <c r="F109" s="7">
        <v>1993.0</v>
      </c>
      <c r="G109" s="7">
        <v>1994.0</v>
      </c>
      <c r="H109" s="7">
        <v>1995.0</v>
      </c>
      <c r="I109" s="7">
        <v>1996.0</v>
      </c>
      <c r="J109" s="7">
        <v>1997.0</v>
      </c>
      <c r="K109" s="7">
        <v>1998.0</v>
      </c>
      <c r="L109" s="7">
        <v>1999.0</v>
      </c>
      <c r="M109" s="7">
        <v>2000.0</v>
      </c>
      <c r="N109" s="7">
        <v>2001.0</v>
      </c>
      <c r="O109" s="7">
        <v>2002.0</v>
      </c>
      <c r="P109" s="7">
        <v>2003.0</v>
      </c>
      <c r="Q109" s="7">
        <v>2004.0</v>
      </c>
      <c r="R109" s="7">
        <v>2005.0</v>
      </c>
      <c r="S109" s="7">
        <v>2006.0</v>
      </c>
      <c r="T109" s="7">
        <v>2007.0</v>
      </c>
      <c r="U109" s="7">
        <v>2008.0</v>
      </c>
      <c r="V109" s="7">
        <v>2009.0</v>
      </c>
      <c r="W109" s="7">
        <v>2010.0</v>
      </c>
      <c r="X109" s="7">
        <v>2011.0</v>
      </c>
      <c r="Y109" s="7">
        <v>2012.0</v>
      </c>
      <c r="Z109" s="7">
        <v>2013.0</v>
      </c>
      <c r="AA109" s="7">
        <v>2014.0</v>
      </c>
      <c r="AB109" s="7">
        <v>2015.0</v>
      </c>
      <c r="AC109" s="7">
        <v>2016.0</v>
      </c>
      <c r="AD109" s="7">
        <v>2017.0</v>
      </c>
      <c r="AE109" s="7">
        <v>2018.0</v>
      </c>
      <c r="AF109" s="7">
        <v>2019.0</v>
      </c>
      <c r="AG109" s="7">
        <v>2020.0</v>
      </c>
    </row>
    <row r="110" ht="14.25" hidden="1" customHeight="1" outlineLevel="1">
      <c r="B110" s="7" t="s">
        <v>6</v>
      </c>
      <c r="C110" s="12" t="str">
        <f>IF(GDP!B3="","",GDP!B3-'External Cost'!C1342)</f>
        <v/>
      </c>
      <c r="D110" s="12" t="str">
        <f>IF(GDP!C3="","",GDP!C3-'External Cost'!D1342)</f>
        <v/>
      </c>
      <c r="E110" s="12" t="str">
        <f>IF(GDP!D3="","",GDP!D3-'External Cost'!E1342)</f>
        <v/>
      </c>
      <c r="F110" s="12" t="str">
        <f>IF(GDP!E3="","",GDP!E3-'External Cost'!F1342)</f>
        <v/>
      </c>
      <c r="G110" s="12" t="str">
        <f>IF(GDP!F3="","",GDP!F3-'External Cost'!G1342)</f>
        <v/>
      </c>
      <c r="H110" s="12">
        <f>IF(GDP!G3="","",GDP!G3-'External Cost'!H1342)</f>
        <v>-3026.94827</v>
      </c>
      <c r="I110" s="12">
        <f>IF(GDP!H3="","",GDP!H3-'External Cost'!I1342)</f>
        <v>-1922.75939</v>
      </c>
      <c r="J110" s="12">
        <f>IF(GDP!I3="","",GDP!I3-'External Cost'!J1342)</f>
        <v>10164.55283</v>
      </c>
      <c r="K110" s="12">
        <f>IF(GDP!J3="","",GDP!J3-'External Cost'!K1342)</f>
        <v>21527.0258</v>
      </c>
      <c r="L110" s="12">
        <f>IF(GDP!K3="","",GDP!K3-'External Cost'!L1342)</f>
        <v>45345.17576</v>
      </c>
      <c r="M110" s="12">
        <f>IF(GDP!L3="","",GDP!L3-'External Cost'!M1342)</f>
        <v>68047.03559</v>
      </c>
      <c r="N110" s="12">
        <f>IF(GDP!M3="","",GDP!M3-'External Cost'!N1342)</f>
        <v>80897.16477</v>
      </c>
      <c r="O110" s="12">
        <f>IF(GDP!N3="","",GDP!N3-'External Cost'!O1342)</f>
        <v>94717.25829</v>
      </c>
      <c r="P110" s="12">
        <f>IF(GDP!O3="","",GDP!O3-'External Cost'!P1342)</f>
        <v>103855.7517</v>
      </c>
      <c r="Q110" s="12">
        <f>IF(GDP!P3="","",GDP!P3-'External Cost'!Q1342)</f>
        <v>118523.5466</v>
      </c>
      <c r="R110" s="12">
        <f>IF(GDP!Q3="","",GDP!Q3-'External Cost'!R1342)</f>
        <v>139891.0023</v>
      </c>
      <c r="S110" s="12">
        <f>IF(GDP!R3="","",GDP!R3-'External Cost'!S1342)</f>
        <v>158844.7291</v>
      </c>
      <c r="T110" s="12">
        <f>IF(GDP!S3="","",GDP!S3-'External Cost'!T1342)</f>
        <v>184306.2735</v>
      </c>
      <c r="U110" s="12">
        <f>IF(GDP!T3="","",GDP!T3-'External Cost'!U1342)</f>
        <v>199199.4182</v>
      </c>
      <c r="V110" s="12">
        <f>IF(GDP!U3="","",GDP!U3-'External Cost'!V1342)</f>
        <v>210645.8481</v>
      </c>
      <c r="W110" s="12">
        <f>IF(GDP!V3="","",GDP!V3-'External Cost'!W1342)</f>
        <v>223413.1587</v>
      </c>
      <c r="X110" s="12">
        <f>IF(GDP!W3="","",GDP!W3-'External Cost'!X1342)</f>
        <v>249803.7474</v>
      </c>
      <c r="Y110" s="12">
        <f>IF(GDP!X3="","",GDP!X3-'External Cost'!Y1342)</f>
        <v>263209.221</v>
      </c>
      <c r="Z110" s="12">
        <f>IF(GDP!Y3="","",GDP!Y3-'External Cost'!Z1342)</f>
        <v>271109.6232</v>
      </c>
      <c r="AA110" s="12">
        <f>IF(GDP!Z3="","",GDP!Z3-'External Cost'!AA1342)</f>
        <v>289825.3054</v>
      </c>
      <c r="AB110" s="12">
        <f>IF(GDP!AA3="","",GDP!AA3-'External Cost'!AB1342)</f>
        <v>299586.6545</v>
      </c>
      <c r="AC110" s="12">
        <f>IF(GDP!AB3="","",GDP!AB3-'External Cost'!AC1342)</f>
        <v>315265.8799</v>
      </c>
      <c r="AD110" s="12">
        <f>IF(GDP!AC3="","",GDP!AC3-'External Cost'!AD1342)</f>
        <v>333542.4838</v>
      </c>
      <c r="AE110" s="12">
        <f>IF(GDP!AD3="","",GDP!AD3-'External Cost'!AE1342)</f>
        <v>350344.6251</v>
      </c>
      <c r="AF110" s="12">
        <f>IF(GDP!AE3="","",GDP!AE3-'External Cost'!AF1342)</f>
        <v>370996.3179</v>
      </c>
      <c r="AG110" s="12"/>
    </row>
    <row r="111" ht="14.25" hidden="1" customHeight="1" outlineLevel="1">
      <c r="B111" s="7" t="s">
        <v>7</v>
      </c>
      <c r="C111" s="12" t="str">
        <f>IF(GDP!B4="","",GDP!B4-'External Cost'!C1343)</f>
        <v/>
      </c>
      <c r="D111" s="12" t="str">
        <f>IF(GDP!C4="","",GDP!C4-'External Cost'!D1343)</f>
        <v/>
      </c>
      <c r="E111" s="12" t="str">
        <f>IF(GDP!D4="","",GDP!D4-'External Cost'!E1343)</f>
        <v/>
      </c>
      <c r="F111" s="12" t="str">
        <f>IF(GDP!E4="","",GDP!E4-'External Cost'!F1343)</f>
        <v/>
      </c>
      <c r="G111" s="12" t="str">
        <f>IF(GDP!F4="","",GDP!F4-'External Cost'!G1343)</f>
        <v/>
      </c>
      <c r="H111" s="12">
        <f>IF(GDP!G4="","",GDP!G4-'External Cost'!H1343)</f>
        <v>-113279.0413</v>
      </c>
      <c r="I111" s="12">
        <f>IF(GDP!H4="","",GDP!H4-'External Cost'!I1343)</f>
        <v>-117974.3583</v>
      </c>
      <c r="J111" s="12">
        <f>IF(GDP!I4="","",GDP!I4-'External Cost'!J1343)</f>
        <v>-108861.9671</v>
      </c>
      <c r="K111" s="12">
        <f>IF(GDP!J4="","",GDP!J4-'External Cost'!K1343)</f>
        <v>-102649.3294</v>
      </c>
      <c r="L111" s="12">
        <f>IF(GDP!K4="","",GDP!K4-'External Cost'!L1343)</f>
        <v>-84667.99831</v>
      </c>
      <c r="M111" s="12">
        <f>IF(GDP!L4="","",GDP!L4-'External Cost'!M1343)</f>
        <v>-82111.4409</v>
      </c>
      <c r="N111" s="12">
        <f>IF(GDP!M4="","",GDP!M4-'External Cost'!N1343)</f>
        <v>-80497.33274</v>
      </c>
      <c r="O111" s="12">
        <f>IF(GDP!N4="","",GDP!N4-'External Cost'!O1343)</f>
        <v>-75491.3088</v>
      </c>
      <c r="P111" s="12">
        <f>IF(GDP!O4="","",GDP!O4-'External Cost'!P1343)</f>
        <v>-83519.25625</v>
      </c>
      <c r="Q111" s="12">
        <f>IF(GDP!P4="","",GDP!P4-'External Cost'!Q1343)</f>
        <v>-75130.31655</v>
      </c>
      <c r="R111" s="12">
        <f>IF(GDP!Q4="","",GDP!Q4-'External Cost'!R1343)</f>
        <v>-71337.94607</v>
      </c>
      <c r="S111" s="12">
        <f>IF(GDP!R4="","",GDP!R4-'External Cost'!S1343)</f>
        <v>-69200.19574</v>
      </c>
      <c r="T111" s="12">
        <f>IF(GDP!S4="","",GDP!S4-'External Cost'!T1343)</f>
        <v>-68125.00325</v>
      </c>
      <c r="U111" s="12">
        <f>IF(GDP!T4="","",GDP!T4-'External Cost'!U1343)</f>
        <v>-53404.09277</v>
      </c>
      <c r="V111" s="12">
        <f>IF(GDP!U4="","",GDP!U4-'External Cost'!V1343)</f>
        <v>-36597.08372</v>
      </c>
      <c r="W111" s="12">
        <f>IF(GDP!V4="","",GDP!V4-'External Cost'!W1343)</f>
        <v>-34722.77204</v>
      </c>
      <c r="X111" s="12">
        <f>IF(GDP!W4="","",GDP!W4-'External Cost'!X1343)</f>
        <v>-43714.77929</v>
      </c>
      <c r="Y111" s="12">
        <f>IF(GDP!X4="","",GDP!X4-'External Cost'!Y1343)</f>
        <v>-31745.67925</v>
      </c>
      <c r="Z111" s="12">
        <f>IF(GDP!Y4="","",GDP!Y4-'External Cost'!Z1343)</f>
        <v>-22595.89517</v>
      </c>
      <c r="AA111" s="12">
        <f>IF(GDP!Z4="","",GDP!Z4-'External Cost'!AA1343)</f>
        <v>-22788.62352</v>
      </c>
      <c r="AB111" s="12">
        <f>IF(GDP!AA4="","",GDP!AA4-'External Cost'!AB1343)</f>
        <v>-20364.41065</v>
      </c>
      <c r="AC111" s="12">
        <f>IF(GDP!AB4="","",GDP!AB4-'External Cost'!AC1343)</f>
        <v>-11782.56415</v>
      </c>
      <c r="AD111" s="12">
        <f>IF(GDP!AC4="","",GDP!AC4-'External Cost'!AD1343)</f>
        <v>-9100.53538</v>
      </c>
      <c r="AE111" s="12">
        <f>IF(GDP!AD4="","",GDP!AD4-'External Cost'!AE1343)</f>
        <v>-2587.90732</v>
      </c>
      <c r="AF111" s="12">
        <f>IF(GDP!AE4="","",GDP!AE4-'External Cost'!AF1343)</f>
        <v>7108.36259</v>
      </c>
      <c r="AG111" s="12"/>
    </row>
    <row r="112" ht="14.25" hidden="1" customHeight="1" outlineLevel="1">
      <c r="B112" s="7" t="s">
        <v>10</v>
      </c>
      <c r="C112" s="12" t="str">
        <f>IF(GDP!B5="","",GDP!B5-'External Cost'!C1344)</f>
        <v/>
      </c>
      <c r="D112" s="12" t="str">
        <f>IF(GDP!C5="","",GDP!C5-'External Cost'!D1344)</f>
        <v/>
      </c>
      <c r="E112" s="12" t="str">
        <f>IF(GDP!D5="","",GDP!D5-'External Cost'!E1344)</f>
        <v/>
      </c>
      <c r="F112" s="12" t="str">
        <f>IF(GDP!E5="","",GDP!E5-'External Cost'!F1344)</f>
        <v/>
      </c>
      <c r="G112" s="12" t="str">
        <f>IF(GDP!F5="","",GDP!F5-'External Cost'!G1344)</f>
        <v/>
      </c>
      <c r="H112" s="12">
        <f>IF(GDP!G5="","",GDP!G5-'External Cost'!H1344)</f>
        <v>-217220.9515</v>
      </c>
      <c r="I112" s="12">
        <f>IF(GDP!H5="","",GDP!H5-'External Cost'!I1344)</f>
        <v>-201281.7746</v>
      </c>
      <c r="J112" s="12">
        <f>IF(GDP!I5="","",GDP!I5-'External Cost'!J1344)</f>
        <v>-164986.5989</v>
      </c>
      <c r="K112" s="12">
        <f>IF(GDP!J5="","",GDP!J5-'External Cost'!K1344)</f>
        <v>-122004.9003</v>
      </c>
      <c r="L112" s="12">
        <f>IF(GDP!K5="","",GDP!K5-'External Cost'!L1344)</f>
        <v>-90629.00632</v>
      </c>
      <c r="M112" s="12">
        <f>IF(GDP!L5="","",GDP!L5-'External Cost'!M1344)</f>
        <v>-88521.97406</v>
      </c>
      <c r="N112" s="12">
        <f>IF(GDP!M5="","",GDP!M5-'External Cost'!N1344)</f>
        <v>-76480.38128</v>
      </c>
      <c r="O112" s="12">
        <f>IF(GDP!N5="","",GDP!N5-'External Cost'!O1344)</f>
        <v>-59821.44633</v>
      </c>
      <c r="P112" s="12">
        <f>IF(GDP!O5="","",GDP!O5-'External Cost'!P1344)</f>
        <v>-59567.83045</v>
      </c>
      <c r="Q112" s="12">
        <f>IF(GDP!P5="","",GDP!P5-'External Cost'!Q1344)</f>
        <v>-50610.29028</v>
      </c>
      <c r="R112" s="12">
        <f>IF(GDP!Q5="","",GDP!Q5-'External Cost'!R1344)</f>
        <v>-32358.8209</v>
      </c>
      <c r="S112" s="12">
        <f>IF(GDP!R5="","",GDP!R5-'External Cost'!S1344)</f>
        <v>-19323.08908</v>
      </c>
      <c r="T112" s="12">
        <f>IF(GDP!S5="","",GDP!S5-'External Cost'!T1344)</f>
        <v>-5881.89992</v>
      </c>
      <c r="U112" s="12">
        <f>IF(GDP!T5="","",GDP!T5-'External Cost'!U1344)</f>
        <v>25973.70908</v>
      </c>
      <c r="V112" s="12">
        <f>IF(GDP!U5="","",GDP!U5-'External Cost'!V1344)</f>
        <v>20216.27657</v>
      </c>
      <c r="W112" s="12">
        <f>IF(GDP!V5="","",GDP!V5-'External Cost'!W1344)</f>
        <v>25670.03026</v>
      </c>
      <c r="X112" s="12">
        <f>IF(GDP!W5="","",GDP!W5-'External Cost'!X1344)</f>
        <v>35157.09671</v>
      </c>
      <c r="Y112" s="12">
        <f>IF(GDP!X5="","",GDP!X5-'External Cost'!Y1344)</f>
        <v>36528.84153</v>
      </c>
      <c r="Z112" s="12">
        <f>IF(GDP!Y5="","",GDP!Y5-'External Cost'!Z1344)</f>
        <v>36145.43247</v>
      </c>
      <c r="AA112" s="12">
        <f>IF(GDP!Z5="","",GDP!Z5-'External Cost'!AA1344)</f>
        <v>37354.28093</v>
      </c>
      <c r="AB112" s="12">
        <f>IF(GDP!AA5="","",GDP!AA5-'External Cost'!AB1344)</f>
        <v>48123.36076</v>
      </c>
      <c r="AC112" s="12">
        <f>IF(GDP!AB5="","",GDP!AB5-'External Cost'!AC1344)</f>
        <v>59424.69663</v>
      </c>
      <c r="AD112" s="12">
        <f>IF(GDP!AC5="","",GDP!AC5-'External Cost'!AD1344)</f>
        <v>75195.13555</v>
      </c>
      <c r="AE112" s="12">
        <f>IF(GDP!AD5="","",GDP!AD5-'External Cost'!AE1344)</f>
        <v>91928.07067</v>
      </c>
      <c r="AF112" s="12">
        <f>IF(GDP!AE5="","",GDP!AE5-'External Cost'!AF1344)</f>
        <v>110058.7754</v>
      </c>
      <c r="AG112" s="12"/>
    </row>
    <row r="113" ht="14.25" hidden="1" customHeight="1" outlineLevel="1">
      <c r="B113" s="7" t="s">
        <v>11</v>
      </c>
      <c r="C113" s="12">
        <f>IF(GDP!B6="","",GDP!B6-'External Cost'!C1345)</f>
        <v>36567.33854</v>
      </c>
      <c r="D113" s="12">
        <f>IF(GDP!C6="","",GDP!C6-'External Cost'!D1345)</f>
        <v>30958.85921</v>
      </c>
      <c r="E113" s="12">
        <f>IF(GDP!D6="","",GDP!D6-'External Cost'!E1345)</f>
        <v>43872.20105</v>
      </c>
      <c r="F113" s="12">
        <f>IF(GDP!E6="","",GDP!E6-'External Cost'!F1345)</f>
        <v>50749.34053</v>
      </c>
      <c r="G113" s="12">
        <f>IF(GDP!F6="","",GDP!F6-'External Cost'!G1345)</f>
        <v>59501.70544</v>
      </c>
      <c r="H113" s="12">
        <f>IF(GDP!G6="","",GDP!G6-'External Cost'!H1345)</f>
        <v>71782.37879</v>
      </c>
      <c r="I113" s="12">
        <f>IF(GDP!H6="","",GDP!H6-'External Cost'!I1345)</f>
        <v>69397.20533</v>
      </c>
      <c r="J113" s="12">
        <f>IF(GDP!I6="","",GDP!I6-'External Cost'!J1345)</f>
        <v>84852.47859</v>
      </c>
      <c r="K113" s="12">
        <f>IF(GDP!J6="","",GDP!J6-'External Cost'!K1345)</f>
        <v>94215.53053</v>
      </c>
      <c r="L113" s="12">
        <f>IF(GDP!K6="","",GDP!K6-'External Cost'!L1345)</f>
        <v>105899.4974</v>
      </c>
      <c r="M113" s="12">
        <f>IF(GDP!L6="","",GDP!L6-'External Cost'!M1345)</f>
        <v>121448.8816</v>
      </c>
      <c r="N113" s="12">
        <f>IF(GDP!M6="","",GDP!M6-'External Cost'!N1345)</f>
        <v>127265.9929</v>
      </c>
      <c r="O113" s="12">
        <f>IF(GDP!N6="","",GDP!N6-'External Cost'!O1345)</f>
        <v>133109.2747</v>
      </c>
      <c r="P113" s="12">
        <f>IF(GDP!O6="","",GDP!O6-'External Cost'!P1345)</f>
        <v>133517.3113</v>
      </c>
      <c r="Q113" s="12">
        <f>IF(GDP!P6="","",GDP!P6-'External Cost'!Q1345)</f>
        <v>146542.0383</v>
      </c>
      <c r="R113" s="12">
        <f>IF(GDP!Q6="","",GDP!Q6-'External Cost'!R1345)</f>
        <v>159749.1117</v>
      </c>
      <c r="S113" s="12">
        <f>IF(GDP!R6="","",GDP!R6-'External Cost'!S1345)</f>
        <v>168190.4738</v>
      </c>
      <c r="T113" s="12">
        <f>IF(GDP!S6="","",GDP!S6-'External Cost'!T1345)</f>
        <v>178580.1418</v>
      </c>
      <c r="U113" s="12">
        <f>IF(GDP!T6="","",GDP!T6-'External Cost'!U1345)</f>
        <v>189988.601</v>
      </c>
      <c r="V113" s="12">
        <f>IF(GDP!U6="","",GDP!U6-'External Cost'!V1345)</f>
        <v>183279.1515</v>
      </c>
      <c r="W113" s="12">
        <f>IF(GDP!V6="","",GDP!V6-'External Cost'!W1345)</f>
        <v>195658.1417</v>
      </c>
      <c r="X113" s="12">
        <f>IF(GDP!W6="","",GDP!W6-'External Cost'!X1345)</f>
        <v>204180.5428</v>
      </c>
      <c r="Y113" s="12">
        <f>IF(GDP!X6="","",GDP!X6-'External Cost'!Y1345)</f>
        <v>214235.7298</v>
      </c>
      <c r="Z113" s="12">
        <f>IF(GDP!Y6="","",GDP!Y6-'External Cost'!Z1345)</f>
        <v>217904.4387</v>
      </c>
      <c r="AA113" s="12">
        <f>IF(GDP!Z6="","",GDP!Z6-'External Cost'!AA1345)</f>
        <v>227363.0166</v>
      </c>
      <c r="AB113" s="12">
        <f>IF(GDP!AA6="","",GDP!AA6-'External Cost'!AB1345)</f>
        <v>236559.4557</v>
      </c>
      <c r="AC113" s="12">
        <f>IF(GDP!AB6="","",GDP!AB6-'External Cost'!AC1345)</f>
        <v>245047.8547</v>
      </c>
      <c r="AD113" s="12">
        <f>IF(GDP!AC6="","",GDP!AC6-'External Cost'!AD1345)</f>
        <v>258174.9401</v>
      </c>
      <c r="AE113" s="12">
        <f>IF(GDP!AD6="","",GDP!AD6-'External Cost'!AE1345)</f>
        <v>265143.4835</v>
      </c>
      <c r="AF113" s="12">
        <f>IF(GDP!AE6="","",GDP!AE6-'External Cost'!AF1345)</f>
        <v>275482.6421</v>
      </c>
      <c r="AG113" s="12"/>
    </row>
    <row r="114" ht="14.25" hidden="1" customHeight="1" outlineLevel="1">
      <c r="B114" s="7" t="s">
        <v>15</v>
      </c>
      <c r="C114" s="12">
        <f>IF(GDP!B7="","",GDP!B7-'External Cost'!C1346)</f>
        <v>-554299.8751</v>
      </c>
      <c r="D114" s="12">
        <f>IF(GDP!C7="","",GDP!C7-'External Cost'!D1346)</f>
        <v>-13504.91893</v>
      </c>
      <c r="E114" s="12">
        <f>IF(GDP!D7="","",GDP!D7-'External Cost'!E1346)</f>
        <v>263444.1705</v>
      </c>
      <c r="F114" s="12">
        <f>IF(GDP!E7="","",GDP!E7-'External Cost'!F1346)</f>
        <v>446098.2636</v>
      </c>
      <c r="G114" s="12">
        <f>IF(GDP!F7="","",GDP!F7-'External Cost'!G1346)</f>
        <v>623108.3309</v>
      </c>
      <c r="H114" s="12">
        <f>IF(GDP!G7="","",GDP!G7-'External Cost'!H1346)</f>
        <v>827834.0005</v>
      </c>
      <c r="I114" s="12">
        <f>IF(GDP!H7="","",GDP!H7-'External Cost'!I1346)</f>
        <v>857913.4891</v>
      </c>
      <c r="J114" s="12">
        <f>IF(GDP!I7="","",GDP!I7-'External Cost'!J1346)</f>
        <v>899955.1749</v>
      </c>
      <c r="K114" s="12">
        <f>IF(GDP!J7="","",GDP!J7-'External Cost'!K1346)</f>
        <v>996842.9648</v>
      </c>
      <c r="L114" s="12">
        <f>IF(GDP!K7="","",GDP!K7-'External Cost'!L1346)</f>
        <v>1103120.579</v>
      </c>
      <c r="M114" s="12">
        <f>IF(GDP!L7="","",GDP!L7-'External Cost'!M1346)</f>
        <v>1172430.176</v>
      </c>
      <c r="N114" s="12">
        <f>IF(GDP!M7="","",GDP!M7-'External Cost'!N1346)</f>
        <v>1243770.298</v>
      </c>
      <c r="O114" s="12">
        <f>IF(GDP!N7="","",GDP!N7-'External Cost'!O1346)</f>
        <v>1280839.341</v>
      </c>
      <c r="P114" s="12">
        <f>IF(GDP!O7="","",GDP!O7-'External Cost'!P1346)</f>
        <v>1310712.692</v>
      </c>
      <c r="Q114" s="12">
        <f>IF(GDP!P7="","",GDP!P7-'External Cost'!Q1346)</f>
        <v>1385816.268</v>
      </c>
      <c r="R114" s="12">
        <f>IF(GDP!Q7="","",GDP!Q7-'External Cost'!R1346)</f>
        <v>1437194.148</v>
      </c>
      <c r="S114" s="12">
        <f>IF(GDP!R7="","",GDP!R7-'External Cost'!S1346)</f>
        <v>1535327.024</v>
      </c>
      <c r="T114" s="12">
        <f>IF(GDP!S7="","",GDP!S7-'External Cost'!T1346)</f>
        <v>1670159.789</v>
      </c>
      <c r="U114" s="12">
        <f>IF(GDP!T7="","",GDP!T7-'External Cost'!U1346)</f>
        <v>1730724.186</v>
      </c>
      <c r="V114" s="12">
        <f>IF(GDP!U7="","",GDP!U7-'External Cost'!V1346)</f>
        <v>1690006.123</v>
      </c>
      <c r="W114" s="12">
        <f>IF(GDP!V7="","",GDP!V7-'External Cost'!W1346)</f>
        <v>1780884.984</v>
      </c>
      <c r="X114" s="12">
        <f>IF(GDP!W7="","",GDP!W7-'External Cost'!X1346)</f>
        <v>1928961.938</v>
      </c>
      <c r="Y114" s="12">
        <f>IF(GDP!X7="","",GDP!X7-'External Cost'!Y1346)</f>
        <v>1986470.631</v>
      </c>
      <c r="Z114" s="12">
        <f>IF(GDP!Y7="","",GDP!Y7-'External Cost'!Z1346)</f>
        <v>2043302.588</v>
      </c>
      <c r="AA114" s="12">
        <f>IF(GDP!Z7="","",GDP!Z7-'External Cost'!AA1346)</f>
        <v>2188666.05</v>
      </c>
      <c r="AB114" s="12">
        <f>IF(GDP!AA7="","",GDP!AA7-'External Cost'!AB1346)</f>
        <v>2288181.535</v>
      </c>
      <c r="AC114" s="12">
        <f>IF(GDP!AB7="","",GDP!AB7-'External Cost'!AC1346)</f>
        <v>2404964.379</v>
      </c>
      <c r="AD114" s="12">
        <f>IF(GDP!AC7="","",GDP!AC7-'External Cost'!AD1346)</f>
        <v>2550946.579</v>
      </c>
      <c r="AE114" s="12">
        <f>IF(GDP!AD7="","",GDP!AD7-'External Cost'!AE1346)</f>
        <v>2675880.996</v>
      </c>
      <c r="AF114" s="12">
        <f>IF(GDP!AE7="","",GDP!AE7-'External Cost'!AF1346)</f>
        <v>2819327.738</v>
      </c>
      <c r="AG114" s="12"/>
    </row>
    <row r="115" ht="14.25" hidden="1" customHeight="1" outlineLevel="1">
      <c r="B115" s="7" t="s">
        <v>12</v>
      </c>
      <c r="C115" s="12" t="str">
        <f>IF(GDP!B8="","",GDP!B8-'External Cost'!C1347)</f>
        <v/>
      </c>
      <c r="D115" s="12" t="str">
        <f>IF(GDP!C8="","",GDP!C8-'External Cost'!D1347)</f>
        <v/>
      </c>
      <c r="E115" s="12" t="str">
        <f>IF(GDP!D8="","",GDP!D8-'External Cost'!E1347)</f>
        <v/>
      </c>
      <c r="F115" s="12" t="str">
        <f>IF(GDP!E8="","",GDP!E8-'External Cost'!F1347)</f>
        <v/>
      </c>
      <c r="G115" s="12" t="str">
        <f>IF(GDP!F8="","",GDP!F8-'External Cost'!G1347)</f>
        <v/>
      </c>
      <c r="H115" s="12">
        <f>IF(GDP!G8="","",GDP!G8-'External Cost'!H1347)</f>
        <v>-12263.06562</v>
      </c>
      <c r="I115" s="12">
        <f>IF(GDP!H8="","",GDP!H8-'External Cost'!I1347)</f>
        <v>-10981.3366</v>
      </c>
      <c r="J115" s="12">
        <f>IF(GDP!I8="","",GDP!I8-'External Cost'!J1347)</f>
        <v>-9224.10175</v>
      </c>
      <c r="K115" s="12">
        <f>IF(GDP!J8="","",GDP!J8-'External Cost'!K1347)</f>
        <v>-7160.70929</v>
      </c>
      <c r="L115" s="12">
        <f>IF(GDP!K8="","",GDP!K8-'External Cost'!L1347)</f>
        <v>-6210.82771</v>
      </c>
      <c r="M115" s="12">
        <f>IF(GDP!L8="","",GDP!L8-'External Cost'!M1347)</f>
        <v>-4623.82402</v>
      </c>
      <c r="N115" s="12">
        <f>IF(GDP!M8="","",GDP!M8-'External Cost'!N1347)</f>
        <v>-3967.94447</v>
      </c>
      <c r="O115" s="12">
        <f>IF(GDP!N8="","",GDP!N8-'External Cost'!O1347)</f>
        <v>-2848.18263</v>
      </c>
      <c r="P115" s="12">
        <f>IF(GDP!O8="","",GDP!O8-'External Cost'!P1347)</f>
        <v>-1975.14174</v>
      </c>
      <c r="Q115" s="12">
        <f>IF(GDP!P8="","",GDP!P8-'External Cost'!Q1347)</f>
        <v>-1782.9382</v>
      </c>
      <c r="R115" s="12">
        <f>IF(GDP!Q8="","",GDP!Q8-'External Cost'!R1347)</f>
        <v>-1363.78996</v>
      </c>
      <c r="S115" s="12">
        <f>IF(GDP!R8="","",GDP!R8-'External Cost'!S1347)</f>
        <v>2269.55862</v>
      </c>
      <c r="T115" s="12">
        <f>IF(GDP!S8="","",GDP!S8-'External Cost'!T1347)</f>
        <v>2679.64931</v>
      </c>
      <c r="U115" s="12">
        <f>IF(GDP!T8="","",GDP!T8-'External Cost'!U1347)</f>
        <v>4315.34914</v>
      </c>
      <c r="V115" s="12">
        <f>IF(GDP!U8="","",GDP!U8-'External Cost'!V1347)</f>
        <v>4713.65557</v>
      </c>
      <c r="W115" s="12">
        <f>IF(GDP!V8="","",GDP!V8-'External Cost'!W1347)</f>
        <v>2577.05923</v>
      </c>
      <c r="X115" s="12">
        <f>IF(GDP!W8="","",GDP!W8-'External Cost'!X1347)</f>
        <v>4344.09944</v>
      </c>
      <c r="Y115" s="12">
        <f>IF(GDP!X8="","",GDP!X8-'External Cost'!Y1347)</f>
        <v>6480.03169</v>
      </c>
      <c r="Z115" s="12">
        <f>IF(GDP!Y8="","",GDP!Y8-'External Cost'!Z1347)</f>
        <v>5354.50507</v>
      </c>
      <c r="AA115" s="12">
        <f>IF(GDP!Z8="","",GDP!Z8-'External Cost'!AA1347)</f>
        <v>6934.38257</v>
      </c>
      <c r="AB115" s="12">
        <f>IF(GDP!AA8="","",GDP!AA8-'External Cost'!AB1347)</f>
        <v>9758.84738</v>
      </c>
      <c r="AC115" s="12">
        <f>IF(GDP!AB8="","",GDP!AB8-'External Cost'!AC1347)</f>
        <v>9932.70091</v>
      </c>
      <c r="AD115" s="12">
        <f>IF(GDP!AC8="","",GDP!AC8-'External Cost'!AD1347)</f>
        <v>10779.66252</v>
      </c>
      <c r="AE115" s="12">
        <f>IF(GDP!AD8="","",GDP!AD8-'External Cost'!AE1347)</f>
        <v>13593.38257</v>
      </c>
      <c r="AF115" s="12">
        <f>IF(GDP!AE8="","",GDP!AE8-'External Cost'!AF1347)</f>
        <v>18810.91427</v>
      </c>
      <c r="AG115" s="12"/>
    </row>
    <row r="116" ht="14.25" hidden="1" customHeight="1" outlineLevel="1">
      <c r="B116" s="7" t="s">
        <v>18</v>
      </c>
      <c r="C116" s="12" t="str">
        <f>IF(GDP!B9="","",GDP!B9-'External Cost'!C1348)</f>
        <v/>
      </c>
      <c r="D116" s="12" t="str">
        <f>IF(GDP!C9="","",GDP!C9-'External Cost'!D1348)</f>
        <v/>
      </c>
      <c r="E116" s="12" t="str">
        <f>IF(GDP!D9="","",GDP!D9-'External Cost'!E1348)</f>
        <v/>
      </c>
      <c r="F116" s="12" t="str">
        <f>IF(GDP!E9="","",GDP!E9-'External Cost'!F1348)</f>
        <v/>
      </c>
      <c r="G116" s="12" t="str">
        <f>IF(GDP!F9="","",GDP!F9-'External Cost'!G1348)</f>
        <v/>
      </c>
      <c r="H116" s="12">
        <f>IF(GDP!G9="","",GDP!G9-'External Cost'!H1348)</f>
        <v>-7374.33698</v>
      </c>
      <c r="I116" s="12">
        <f>IF(GDP!H9="","",GDP!H9-'External Cost'!I1348)</f>
        <v>-214.53525</v>
      </c>
      <c r="J116" s="12">
        <f>IF(GDP!I9="","",GDP!I9-'External Cost'!J1348)</f>
        <v>11430.07502</v>
      </c>
      <c r="K116" s="12">
        <f>IF(GDP!J9="","",GDP!J9-'External Cost'!K1348)</f>
        <v>17221.57295</v>
      </c>
      <c r="L116" s="12">
        <f>IF(GDP!K9="","",GDP!K9-'External Cost'!L1348)</f>
        <v>31216.49961</v>
      </c>
      <c r="M116" s="12">
        <f>IF(GDP!L9="","",GDP!L9-'External Cost'!M1348)</f>
        <v>46846.27319</v>
      </c>
      <c r="N116" s="12">
        <f>IF(GDP!M9="","",GDP!M9-'External Cost'!N1348)</f>
        <v>59122.80971</v>
      </c>
      <c r="O116" s="12">
        <f>IF(GDP!N9="","",GDP!N9-'External Cost'!O1348)</f>
        <v>77331.15171</v>
      </c>
      <c r="P116" s="12">
        <f>IF(GDP!O9="","",GDP!O9-'External Cost'!P1348)</f>
        <v>88400.5068</v>
      </c>
      <c r="Q116" s="12">
        <f>IF(GDP!P9="","",GDP!P9-'External Cost'!Q1348)</f>
        <v>100848.6235</v>
      </c>
      <c r="R116" s="12">
        <f>IF(GDP!Q9="","",GDP!Q9-'External Cost'!R1348)</f>
        <v>113688.4722</v>
      </c>
      <c r="S116" s="12">
        <f>IF(GDP!R9="","",GDP!R9-'External Cost'!S1348)</f>
        <v>129594.7678</v>
      </c>
      <c r="T116" s="12">
        <f>IF(GDP!S9="","",GDP!S9-'External Cost'!T1348)</f>
        <v>143531.8568</v>
      </c>
      <c r="U116" s="12">
        <f>IF(GDP!T9="","",GDP!T9-'External Cost'!U1348)</f>
        <v>135512.4141</v>
      </c>
      <c r="V116" s="12">
        <f>IF(GDP!U9="","",GDP!U9-'External Cost'!V1348)</f>
        <v>122881.8544</v>
      </c>
      <c r="W116" s="12">
        <f>IF(GDP!V9="","",GDP!V9-'External Cost'!W1348)</f>
        <v>120936.1351</v>
      </c>
      <c r="X116" s="12">
        <f>IF(GDP!W9="","",GDP!W9-'External Cost'!X1348)</f>
        <v>128778.7317</v>
      </c>
      <c r="Y116" s="12">
        <f>IF(GDP!X9="","",GDP!X9-'External Cost'!Y1348)</f>
        <v>132502.448</v>
      </c>
      <c r="Z116" s="12">
        <f>IF(GDP!Y9="","",GDP!Y9-'External Cost'!Z1348)</f>
        <v>135969.665</v>
      </c>
      <c r="AA116" s="12">
        <f>IF(GDP!Z9="","",GDP!Z9-'External Cost'!AA1348)</f>
        <v>152666.7297</v>
      </c>
      <c r="AB116" s="12">
        <f>IF(GDP!AA9="","",GDP!AA9-'External Cost'!AB1348)</f>
        <v>218877.7404</v>
      </c>
      <c r="AC116" s="12">
        <f>IF(GDP!AB9="","",GDP!AB9-'External Cost'!AC1348)</f>
        <v>225399.038</v>
      </c>
      <c r="AD116" s="12">
        <f>IF(GDP!AC9="","",GDP!AC9-'External Cost'!AD1348)</f>
        <v>252430.2784</v>
      </c>
      <c r="AE116" s="12">
        <f>IF(GDP!AD9="","",GDP!AD9-'External Cost'!AE1348)</f>
        <v>281795.4185</v>
      </c>
      <c r="AF116" s="12">
        <f>IF(GDP!AE9="","",GDP!AE9-'External Cost'!AF1348)</f>
        <v>314005.7757</v>
      </c>
      <c r="AG116" s="12"/>
    </row>
    <row r="117" ht="14.25" hidden="1" customHeight="1" outlineLevel="1">
      <c r="B117" s="7" t="s">
        <v>16</v>
      </c>
      <c r="C117" s="12" t="str">
        <f>IF(GDP!B10="","",GDP!B10-'External Cost'!C1349)</f>
        <v/>
      </c>
      <c r="D117" s="12" t="str">
        <f>IF(GDP!C10="","",GDP!C10-'External Cost'!D1349)</f>
        <v/>
      </c>
      <c r="E117" s="12" t="str">
        <f>IF(GDP!D10="","",GDP!D10-'External Cost'!E1349)</f>
        <v/>
      </c>
      <c r="F117" s="12" t="str">
        <f>IF(GDP!E10="","",GDP!E10-'External Cost'!F1349)</f>
        <v/>
      </c>
      <c r="G117" s="12" t="str">
        <f>IF(GDP!F10="","",GDP!F10-'External Cost'!G1349)</f>
        <v/>
      </c>
      <c r="H117" s="12">
        <f>IF(GDP!G10="","",GDP!G10-'External Cost'!H1349)</f>
        <v>-17219.75138</v>
      </c>
      <c r="I117" s="12">
        <f>IF(GDP!H10="","",GDP!H10-'External Cost'!I1349)</f>
        <v>-9787.24409</v>
      </c>
      <c r="J117" s="12">
        <f>IF(GDP!I10="","",GDP!I10-'External Cost'!J1349)</f>
        <v>-3088.45364</v>
      </c>
      <c r="K117" s="12">
        <f>IF(GDP!J10="","",GDP!J10-'External Cost'!K1349)</f>
        <v>-5219.19335</v>
      </c>
      <c r="L117" s="12">
        <f>IF(GDP!K10="","",GDP!K10-'External Cost'!L1349)</f>
        <v>7073.9939</v>
      </c>
      <c r="M117" s="12">
        <f>IF(GDP!L10="","",GDP!L10-'External Cost'!M1349)</f>
        <v>7286.75488</v>
      </c>
      <c r="N117" s="12">
        <f>IF(GDP!M10="","",GDP!M10-'External Cost'!N1349)</f>
        <v>22642.13233</v>
      </c>
      <c r="O117" s="12">
        <f>IF(GDP!N10="","",GDP!N10-'External Cost'!O1349)</f>
        <v>34977.98578</v>
      </c>
      <c r="P117" s="12">
        <f>IF(GDP!O10="","",GDP!O10-'External Cost'!P1349)</f>
        <v>48318.85159</v>
      </c>
      <c r="Q117" s="12">
        <f>IF(GDP!P10="","",GDP!P10-'External Cost'!Q1349)</f>
        <v>61793.86504</v>
      </c>
      <c r="R117" s="12">
        <f>IF(GDP!Q10="","",GDP!Q10-'External Cost'!R1349)</f>
        <v>65354.47703</v>
      </c>
      <c r="S117" s="12">
        <f>IF(GDP!R10="","",GDP!R10-'External Cost'!S1349)</f>
        <v>87904.91704</v>
      </c>
      <c r="T117" s="12">
        <f>IF(GDP!S10="","",GDP!S10-'External Cost'!T1349)</f>
        <v>101381.9396</v>
      </c>
      <c r="U117" s="12">
        <f>IF(GDP!T10="","",GDP!T10-'External Cost'!U1349)</f>
        <v>116676.2963</v>
      </c>
      <c r="V117" s="12">
        <f>IF(GDP!U10="","",GDP!U10-'External Cost'!V1349)</f>
        <v>120290.9042</v>
      </c>
      <c r="W117" s="12">
        <f>IF(GDP!V10="","",GDP!V10-'External Cost'!W1349)</f>
        <v>124218.101</v>
      </c>
      <c r="X117" s="12">
        <f>IF(GDP!W10="","",GDP!W10-'External Cost'!X1349)</f>
        <v>109956.1504</v>
      </c>
      <c r="Y117" s="12">
        <f>IF(GDP!X10="","",GDP!X10-'External Cost'!Y1349)</f>
        <v>98796.75563</v>
      </c>
      <c r="Z117" s="12">
        <f>IF(GDP!Y10="","",GDP!Y10-'External Cost'!Z1349)</f>
        <v>96798.37508</v>
      </c>
      <c r="AA117" s="12">
        <f>IF(GDP!Z10="","",GDP!Z10-'External Cost'!AA1349)</f>
        <v>95556.12337</v>
      </c>
      <c r="AB117" s="12">
        <f>IF(GDP!AA10="","",GDP!AA10-'External Cost'!AB1349)</f>
        <v>100760.5556</v>
      </c>
      <c r="AC117" s="12">
        <f>IF(GDP!AB10="","",GDP!AB10-'External Cost'!AC1349)</f>
        <v>101949.6757</v>
      </c>
      <c r="AD117" s="12">
        <f>IF(GDP!AC10="","",GDP!AC10-'External Cost'!AD1349)</f>
        <v>101841.4569</v>
      </c>
      <c r="AE117" s="12">
        <f>IF(GDP!AD10="","",GDP!AD10-'External Cost'!AE1349)</f>
        <v>108092.1305</v>
      </c>
      <c r="AF117" s="12">
        <f>IF(GDP!AE10="","",GDP!AE10-'External Cost'!AF1349)</f>
        <v>115417.1592</v>
      </c>
      <c r="AG117" s="12"/>
    </row>
    <row r="118" ht="14.25" hidden="1" customHeight="1" outlineLevel="1">
      <c r="B118" s="7" t="s">
        <v>31</v>
      </c>
      <c r="C118" s="12" t="str">
        <f>IF(GDP!B11="","",GDP!B11-'External Cost'!C1350)</f>
        <v/>
      </c>
      <c r="D118" s="12" t="str">
        <f>IF(GDP!C11="","",GDP!C11-'External Cost'!D1350)</f>
        <v/>
      </c>
      <c r="E118" s="12" t="str">
        <f>IF(GDP!D11="","",GDP!D11-'External Cost'!E1350)</f>
        <v/>
      </c>
      <c r="F118" s="12" t="str">
        <f>IF(GDP!E11="","",GDP!E11-'External Cost'!F1350)</f>
        <v/>
      </c>
      <c r="G118" s="12" t="str">
        <f>IF(GDP!F11="","",GDP!F11-'External Cost'!G1350)</f>
        <v/>
      </c>
      <c r="H118" s="12">
        <f>IF(GDP!G11="","",GDP!G11-'External Cost'!H1350)</f>
        <v>17249.75877</v>
      </c>
      <c r="I118" s="12">
        <f>IF(GDP!H11="","",GDP!H11-'External Cost'!I1350)</f>
        <v>74972.90204</v>
      </c>
      <c r="J118" s="12">
        <f>IF(GDP!I11="","",GDP!I11-'External Cost'!J1350)</f>
        <v>79572.36938</v>
      </c>
      <c r="K118" s="12">
        <f>IF(GDP!J11="","",GDP!J11-'External Cost'!K1350)</f>
        <v>119814.8073</v>
      </c>
      <c r="L118" s="12">
        <f>IF(GDP!K11="","",GDP!K11-'External Cost'!L1350)</f>
        <v>150851.3217</v>
      </c>
      <c r="M118" s="12">
        <f>IF(GDP!L11="","",GDP!L11-'External Cost'!M1350)</f>
        <v>208159.9617</v>
      </c>
      <c r="N118" s="12">
        <f>IF(GDP!M11="","",GDP!M11-'External Cost'!N1350)</f>
        <v>279104.5922</v>
      </c>
      <c r="O118" s="12">
        <f>IF(GDP!N11="","",GDP!N11-'External Cost'!O1350)</f>
        <v>311084.9088</v>
      </c>
      <c r="P118" s="12">
        <f>IF(GDP!O11="","",GDP!O11-'External Cost'!P1350)</f>
        <v>373857.5164</v>
      </c>
      <c r="Q118" s="12">
        <f>IF(GDP!P11="","",GDP!P11-'External Cost'!Q1350)</f>
        <v>423561.8381</v>
      </c>
      <c r="R118" s="12">
        <f>IF(GDP!Q11="","",GDP!Q11-'External Cost'!R1350)</f>
        <v>490336.1545</v>
      </c>
      <c r="S118" s="12">
        <f>IF(GDP!R11="","",GDP!R11-'External Cost'!S1350)</f>
        <v>582293.0183</v>
      </c>
      <c r="T118" s="12">
        <f>IF(GDP!S11="","",GDP!S11-'External Cost'!T1350)</f>
        <v>649511.5776</v>
      </c>
      <c r="U118" s="12">
        <f>IF(GDP!T11="","",GDP!T11-'External Cost'!U1350)</f>
        <v>765657.9142</v>
      </c>
      <c r="V118" s="12">
        <f>IF(GDP!U11="","",GDP!U11-'External Cost'!V1350)</f>
        <v>757131.3745</v>
      </c>
      <c r="W118" s="12">
        <f>IF(GDP!V11="","",GDP!V11-'External Cost'!W1350)</f>
        <v>776446.0908</v>
      </c>
      <c r="X118" s="12">
        <f>IF(GDP!W11="","",GDP!W11-'External Cost'!X1350)</f>
        <v>766112.9491</v>
      </c>
      <c r="Y118" s="12">
        <f>IF(GDP!X11="","",GDP!X11-'External Cost'!Y1350)</f>
        <v>744501.1192</v>
      </c>
      <c r="Z118" s="12">
        <f>IF(GDP!Y11="","",GDP!Y11-'External Cost'!Z1350)</f>
        <v>751612.2932</v>
      </c>
      <c r="AA118" s="12">
        <f>IF(GDP!Z11="","",GDP!Z11-'External Cost'!AA1350)</f>
        <v>766190.9228</v>
      </c>
      <c r="AB118" s="12">
        <f>IF(GDP!AA11="","",GDP!AA11-'External Cost'!AB1350)</f>
        <v>802218.1555</v>
      </c>
      <c r="AC118" s="12">
        <f>IF(GDP!AB11="","",GDP!AB11-'External Cost'!AC1350)</f>
        <v>850109.4454</v>
      </c>
      <c r="AD118" s="12">
        <f>IF(GDP!AC11="","",GDP!AC11-'External Cost'!AD1350)</f>
        <v>891354.9929</v>
      </c>
      <c r="AE118" s="12">
        <f>IF(GDP!AD11="","",GDP!AD11-'External Cost'!AE1350)</f>
        <v>934157.7787</v>
      </c>
      <c r="AF118" s="12">
        <f>IF(GDP!AE11="","",GDP!AE11-'External Cost'!AF1350)</f>
        <v>990923.7559</v>
      </c>
      <c r="AG118" s="12"/>
    </row>
    <row r="119" ht="14.25" hidden="1" customHeight="1" outlineLevel="1">
      <c r="B119" s="7" t="s">
        <v>14</v>
      </c>
      <c r="C119" s="12">
        <f>IF(GDP!B12="","",GDP!B12-'External Cost'!C1351)</f>
        <v>102387.7935</v>
      </c>
      <c r="D119" s="12">
        <f>IF(GDP!C12="","",GDP!C12-'External Cost'!D1351)</f>
        <v>133343.0626</v>
      </c>
      <c r="E119" s="12">
        <f>IF(GDP!D12="","",GDP!D12-'External Cost'!E1351)</f>
        <v>245561.5807</v>
      </c>
      <c r="F119" s="12">
        <f>IF(GDP!E12="","",GDP!E12-'External Cost'!F1351)</f>
        <v>344042.1701</v>
      </c>
      <c r="G119" s="12">
        <f>IF(GDP!F12="","",GDP!F12-'External Cost'!G1351)</f>
        <v>425776.8822</v>
      </c>
      <c r="H119" s="12">
        <f>IF(GDP!G12="","",GDP!G12-'External Cost'!H1351)</f>
        <v>487307.0009</v>
      </c>
      <c r="I119" s="12">
        <f>IF(GDP!H12="","",GDP!H12-'External Cost'!I1351)</f>
        <v>526490.5395</v>
      </c>
      <c r="J119" s="12">
        <f>IF(GDP!I12="","",GDP!I12-'External Cost'!J1351)</f>
        <v>586500.3387</v>
      </c>
      <c r="K119" s="12">
        <f>IF(GDP!J12="","",GDP!J12-'External Cost'!K1351)</f>
        <v>642562.6071</v>
      </c>
      <c r="L119" s="12">
        <f>IF(GDP!K12="","",GDP!K12-'External Cost'!L1351)</f>
        <v>734649.703</v>
      </c>
      <c r="M119" s="12">
        <f>IF(GDP!L12="","",GDP!L12-'External Cost'!M1351)</f>
        <v>848134.7145</v>
      </c>
      <c r="N119" s="12">
        <f>IF(GDP!M12="","",GDP!M12-'External Cost'!N1351)</f>
        <v>926550.1177</v>
      </c>
      <c r="O119" s="12">
        <f>IF(GDP!N12="","",GDP!N12-'External Cost'!O1351)</f>
        <v>1000410.67</v>
      </c>
      <c r="P119" s="12">
        <f>IF(GDP!O12="","",GDP!O12-'External Cost'!P1351)</f>
        <v>1051028.225</v>
      </c>
      <c r="Q119" s="12">
        <f>IF(GDP!P12="","",GDP!P12-'External Cost'!Q1351)</f>
        <v>1138226.164</v>
      </c>
      <c r="R119" s="12">
        <f>IF(GDP!Q12="","",GDP!Q12-'External Cost'!R1351)</f>
        <v>1214357.56</v>
      </c>
      <c r="S119" s="12">
        <f>IF(GDP!R12="","",GDP!R12-'External Cost'!S1351)</f>
        <v>1322979.631</v>
      </c>
      <c r="T119" s="12">
        <f>IF(GDP!S12="","",GDP!S12-'External Cost'!T1351)</f>
        <v>1434545.676</v>
      </c>
      <c r="U119" s="12">
        <f>IF(GDP!T12="","",GDP!T12-'External Cost'!U1351)</f>
        <v>1504712.159</v>
      </c>
      <c r="V119" s="12">
        <f>IF(GDP!U12="","",GDP!U12-'External Cost'!V1351)</f>
        <v>1473100.18</v>
      </c>
      <c r="W119" s="12">
        <f>IF(GDP!V12="","",GDP!V12-'External Cost'!W1351)</f>
        <v>1531883.416</v>
      </c>
      <c r="X119" s="12">
        <f>IF(GDP!W12="","",GDP!W12-'External Cost'!X1351)</f>
        <v>1627866.877</v>
      </c>
      <c r="Y119" s="12">
        <f>IF(GDP!X12="","",GDP!X12-'External Cost'!Y1351)</f>
        <v>1659869.968</v>
      </c>
      <c r="Z119" s="12">
        <f>IF(GDP!Y12="","",GDP!Y12-'External Cost'!Z1351)</f>
        <v>1693655.989</v>
      </c>
      <c r="AA119" s="12">
        <f>IF(GDP!Z12="","",GDP!Z12-'External Cost'!AA1351)</f>
        <v>1756999.832</v>
      </c>
      <c r="AB119" s="12">
        <f>IF(GDP!AA12="","",GDP!AA12-'External Cost'!AB1351)</f>
        <v>1803602.67</v>
      </c>
      <c r="AC119" s="12">
        <f>IF(GDP!AB12="","",GDP!AB12-'External Cost'!AC1351)</f>
        <v>1838981.459</v>
      </c>
      <c r="AD119" s="12">
        <f>IF(GDP!AC12="","",GDP!AC12-'External Cost'!AD1351)</f>
        <v>1900434.371</v>
      </c>
      <c r="AE119" s="12">
        <f>IF(GDP!AD12="","",GDP!AD12-'External Cost'!AE1351)</f>
        <v>1983311.104</v>
      </c>
      <c r="AF119" s="12">
        <f>IF(GDP!AE12="","",GDP!AE12-'External Cost'!AF1351)</f>
        <v>2068557.312</v>
      </c>
      <c r="AG119" s="12"/>
    </row>
    <row r="120" ht="14.25" hidden="1" customHeight="1" outlineLevel="1">
      <c r="B120" s="7" t="s">
        <v>8</v>
      </c>
      <c r="C120" s="12" t="str">
        <f>IF(GDP!B13="","",GDP!B13-'External Cost'!C1352)</f>
        <v/>
      </c>
      <c r="D120" s="12" t="str">
        <f>IF(GDP!C13="","",GDP!C13-'External Cost'!D1352)</f>
        <v/>
      </c>
      <c r="E120" s="12" t="str">
        <f>IF(GDP!D13="","",GDP!D13-'External Cost'!E1352)</f>
        <v/>
      </c>
      <c r="F120" s="12" t="str">
        <f>IF(GDP!E13="","",GDP!E13-'External Cost'!F1352)</f>
        <v/>
      </c>
      <c r="G120" s="12" t="str">
        <f>IF(GDP!F13="","",GDP!F13-'External Cost'!G1352)</f>
        <v/>
      </c>
      <c r="H120" s="12">
        <f>IF(GDP!G13="","",GDP!G13-'External Cost'!H1352)</f>
        <v>-25552.29839</v>
      </c>
      <c r="I120" s="12">
        <f>IF(GDP!H13="","",GDP!H13-'External Cost'!I1352)</f>
        <v>-23186.20043</v>
      </c>
      <c r="J120" s="12">
        <f>IF(GDP!I13="","",GDP!I13-'External Cost'!J1352)</f>
        <v>-22679.53599</v>
      </c>
      <c r="K120" s="12">
        <f>IF(GDP!J13="","",GDP!J13-'External Cost'!K1352)</f>
        <v>-22332.8563</v>
      </c>
      <c r="L120" s="12">
        <f>IF(GDP!K13="","",GDP!K13-'External Cost'!L1352)</f>
        <v>-23371.86007</v>
      </c>
      <c r="M120" s="12">
        <f>IF(GDP!L13="","",GDP!L13-'External Cost'!M1352)</f>
        <v>-16948.96727</v>
      </c>
      <c r="N120" s="12">
        <f>IF(GDP!M13="","",GDP!M13-'External Cost'!N1352)</f>
        <v>-14396.04962</v>
      </c>
      <c r="O120" s="12">
        <f>IF(GDP!N13="","",GDP!N13-'External Cost'!O1352)</f>
        <v>-11358.79421</v>
      </c>
      <c r="P120" s="12">
        <f>IF(GDP!O13="","",GDP!O13-'External Cost'!P1352)</f>
        <v>-11565.06216</v>
      </c>
      <c r="Q120" s="12">
        <f>IF(GDP!P13="","",GDP!P13-'External Cost'!Q1352)</f>
        <v>-7260.82361</v>
      </c>
      <c r="R120" s="12">
        <f>IF(GDP!Q13="","",GDP!Q13-'External Cost'!R1352)</f>
        <v>-4622.36238</v>
      </c>
      <c r="S120" s="12">
        <f>IF(GDP!R13="","",GDP!R13-'External Cost'!S1352)</f>
        <v>480.66112</v>
      </c>
      <c r="T120" s="12">
        <f>IF(GDP!S13="","",GDP!S13-'External Cost'!T1352)</f>
        <v>2963.25243</v>
      </c>
      <c r="U120" s="12">
        <f>IF(GDP!T13="","",GDP!T13-'External Cost'!U1352)</f>
        <v>8121.98182</v>
      </c>
      <c r="V120" s="12">
        <f>IF(GDP!U13="","",GDP!U13-'External Cost'!V1352)</f>
        <v>7755.70413</v>
      </c>
      <c r="W120" s="12">
        <f>IF(GDP!V13="","",GDP!V13-'External Cost'!W1352)</f>
        <v>10409.95376</v>
      </c>
      <c r="X120" s="12">
        <f>IF(GDP!W13="","",GDP!W13-'External Cost'!X1352)</f>
        <v>10802.63977</v>
      </c>
      <c r="Y120" s="12">
        <f>IF(GDP!X13="","",GDP!X13-'External Cost'!Y1352)</f>
        <v>11872.32148</v>
      </c>
      <c r="Z120" s="12">
        <f>IF(GDP!Y13="","",GDP!Y13-'External Cost'!Z1352)</f>
        <v>13983.16735</v>
      </c>
      <c r="AA120" s="12">
        <f>IF(GDP!Z13="","",GDP!Z13-'External Cost'!AA1352)</f>
        <v>16074.80267</v>
      </c>
      <c r="AB120" s="12">
        <f>IF(GDP!AA13="","",GDP!AA13-'External Cost'!AB1352)</f>
        <v>15632.41867</v>
      </c>
      <c r="AC120" s="12">
        <f>IF(GDP!AB13="","",GDP!AB13-'External Cost'!AC1352)</f>
        <v>18182.5315</v>
      </c>
      <c r="AD120" s="12">
        <f>IF(GDP!AC13="","",GDP!AC13-'External Cost'!AD1352)</f>
        <v>20430.62815</v>
      </c>
      <c r="AE120" s="12">
        <f>IF(GDP!AD13="","",GDP!AD13-'External Cost'!AE1352)</f>
        <v>24678.91603</v>
      </c>
      <c r="AF120" s="12">
        <f>IF(GDP!AE13="","",GDP!AE13-'External Cost'!AF1352)</f>
        <v>28042.14767</v>
      </c>
      <c r="AG120" s="12"/>
    </row>
    <row r="121" ht="14.25" hidden="1" customHeight="1" outlineLevel="1">
      <c r="B121" s="7" t="s">
        <v>19</v>
      </c>
      <c r="C121" s="12" t="str">
        <f>IF(GDP!B14="","",GDP!B14-'External Cost'!C1353)</f>
        <v/>
      </c>
      <c r="D121" s="12" t="str">
        <f>IF(GDP!C14="","",GDP!C14-'External Cost'!D1353)</f>
        <v/>
      </c>
      <c r="E121" s="12" t="str">
        <f>IF(GDP!D14="","",GDP!D14-'External Cost'!E1353)</f>
        <v/>
      </c>
      <c r="F121" s="12" t="str">
        <f>IF(GDP!E14="","",GDP!E14-'External Cost'!F1353)</f>
        <v/>
      </c>
      <c r="G121" s="12" t="str">
        <f>IF(GDP!F14="","",GDP!F14-'External Cost'!G1353)</f>
        <v/>
      </c>
      <c r="H121" s="12">
        <f>IF(GDP!G14="","",GDP!G14-'External Cost'!H1353)</f>
        <v>-95108.74361</v>
      </c>
      <c r="I121" s="12">
        <f>IF(GDP!H14="","",GDP!H14-'External Cost'!I1353)</f>
        <v>78456.50369</v>
      </c>
      <c r="J121" s="12">
        <f>IF(GDP!I14="","",GDP!I14-'External Cost'!J1353)</f>
        <v>157348.5287</v>
      </c>
      <c r="K121" s="12">
        <f>IF(GDP!J14="","",GDP!J14-'External Cost'!K1353)</f>
        <v>219008.8494</v>
      </c>
      <c r="L121" s="12">
        <f>IF(GDP!K14="","",GDP!K14-'External Cost'!L1353)</f>
        <v>291238.4619</v>
      </c>
      <c r="M121" s="12">
        <f>IF(GDP!L14="","",GDP!L14-'External Cost'!M1353)</f>
        <v>413827.4333</v>
      </c>
      <c r="N121" s="12">
        <f>IF(GDP!M14="","",GDP!M14-'External Cost'!N1353)</f>
        <v>505702.6326</v>
      </c>
      <c r="O121" s="12">
        <f>IF(GDP!N14="","",GDP!N14-'External Cost'!O1353)</f>
        <v>612978.2328</v>
      </c>
      <c r="P121" s="12">
        <f>IF(GDP!O14="","",GDP!O14-'External Cost'!P1353)</f>
        <v>637126.7473</v>
      </c>
      <c r="Q121" s="12">
        <f>IF(GDP!P14="","",GDP!P14-'External Cost'!Q1353)</f>
        <v>727757.0848</v>
      </c>
      <c r="R121" s="12">
        <f>IF(GDP!Q14="","",GDP!Q14-'External Cost'!R1353)</f>
        <v>763649.6549</v>
      </c>
      <c r="S121" s="12">
        <f>IF(GDP!R14="","",GDP!R14-'External Cost'!S1353)</f>
        <v>831885.0609</v>
      </c>
      <c r="T121" s="12">
        <f>IF(GDP!S14="","",GDP!S14-'External Cost'!T1353)</f>
        <v>872545.6066</v>
      </c>
      <c r="U121" s="12">
        <f>IF(GDP!T14="","",GDP!T14-'External Cost'!U1353)</f>
        <v>920463.943</v>
      </c>
      <c r="V121" s="12">
        <f>IF(GDP!U14="","",GDP!U14-'External Cost'!V1353)</f>
        <v>928862.8574</v>
      </c>
      <c r="W121" s="12">
        <f>IF(GDP!V14="","",GDP!V14-'External Cost'!W1353)</f>
        <v>972031.8663</v>
      </c>
      <c r="X121" s="12">
        <f>IF(GDP!W14="","",GDP!W14-'External Cost'!X1353)</f>
        <v>1065478.074</v>
      </c>
      <c r="Y121" s="12">
        <f>IF(GDP!X14="","",GDP!X14-'External Cost'!Y1353)</f>
        <v>1026983.902</v>
      </c>
      <c r="Z121" s="12">
        <f>IF(GDP!Y14="","",GDP!Y14-'External Cost'!Z1353)</f>
        <v>1061125.259</v>
      </c>
      <c r="AA121" s="12">
        <f>IF(GDP!Z14="","",GDP!Z14-'External Cost'!AA1353)</f>
        <v>1110870.318</v>
      </c>
      <c r="AB121" s="12">
        <f>IF(GDP!AA14="","",GDP!AA14-'External Cost'!AB1353)</f>
        <v>1133977.94</v>
      </c>
      <c r="AC121" s="12">
        <f>IF(GDP!AB14="","",GDP!AB14-'External Cost'!AC1353)</f>
        <v>1180510.054</v>
      </c>
      <c r="AD121" s="12">
        <f>IF(GDP!AC14="","",GDP!AC14-'External Cost'!AD1353)</f>
        <v>1212839.004</v>
      </c>
      <c r="AE121" s="12">
        <f>IF(GDP!AD14="","",GDP!AD14-'External Cost'!AE1353)</f>
        <v>1279073.289</v>
      </c>
      <c r="AF121" s="12">
        <f>IF(GDP!AE14="","",GDP!AE14-'External Cost'!AF1353)</f>
        <v>1317615.774</v>
      </c>
      <c r="AG121" s="12"/>
    </row>
    <row r="122" ht="14.25" hidden="1" customHeight="1" outlineLevel="1">
      <c r="B122" s="7" t="s">
        <v>9</v>
      </c>
      <c r="C122" s="12" t="str">
        <f>IF(GDP!B15="","",GDP!B15-'External Cost'!C1354)</f>
        <v/>
      </c>
      <c r="D122" s="12" t="str">
        <f>IF(GDP!C15="","",GDP!C15-'External Cost'!D1354)</f>
        <v/>
      </c>
      <c r="E122" s="12" t="str">
        <f>IF(GDP!D15="","",GDP!D15-'External Cost'!E1354)</f>
        <v/>
      </c>
      <c r="F122" s="12" t="str">
        <f>IF(GDP!E15="","",GDP!E15-'External Cost'!F1354)</f>
        <v/>
      </c>
      <c r="G122" s="12" t="str">
        <f>IF(GDP!F15="","",GDP!F15-'External Cost'!G1354)</f>
        <v/>
      </c>
      <c r="H122" s="12">
        <f>IF(GDP!G15="","",GDP!G15-'External Cost'!H1354)</f>
        <v>1775.03935</v>
      </c>
      <c r="I122" s="12">
        <f>IF(GDP!H15="","",GDP!H15-'External Cost'!I1354)</f>
        <v>1839.26509</v>
      </c>
      <c r="J122" s="12">
        <f>IF(GDP!I15="","",GDP!I15-'External Cost'!J1354)</f>
        <v>2289.34574</v>
      </c>
      <c r="K122" s="12">
        <f>IF(GDP!J15="","",GDP!J15-'External Cost'!K1354)</f>
        <v>2830.16174</v>
      </c>
      <c r="L122" s="12">
        <f>IF(GDP!K15="","",GDP!K15-'External Cost'!L1354)</f>
        <v>3416.74073</v>
      </c>
      <c r="M122" s="12">
        <f>IF(GDP!L15="","",GDP!L15-'External Cost'!M1354)</f>
        <v>4200.73504</v>
      </c>
      <c r="N122" s="12">
        <f>IF(GDP!M15="","",GDP!M15-'External Cost'!N1354)</f>
        <v>5190.1687</v>
      </c>
      <c r="O122" s="12">
        <f>IF(GDP!N15="","",GDP!N15-'External Cost'!O1354)</f>
        <v>5621.92359</v>
      </c>
      <c r="P122" s="12">
        <f>IF(GDP!O15="","",GDP!O15-'External Cost'!P1354)</f>
        <v>6241.66754</v>
      </c>
      <c r="Q122" s="12">
        <f>IF(GDP!P15="","",GDP!P15-'External Cost'!Q1354)</f>
        <v>7634.33848</v>
      </c>
      <c r="R122" s="12">
        <f>IF(GDP!Q15="","",GDP!Q15-'External Cost'!R1354)</f>
        <v>8900.4457</v>
      </c>
      <c r="S122" s="12">
        <f>IF(GDP!R15="","",GDP!R15-'External Cost'!S1354)</f>
        <v>10112.94258</v>
      </c>
      <c r="T122" s="12">
        <f>IF(GDP!S15="","",GDP!S15-'External Cost'!T1354)</f>
        <v>11248.3323</v>
      </c>
      <c r="U122" s="12">
        <f>IF(GDP!T15="","",GDP!T15-'External Cost'!U1354)</f>
        <v>12811.87079</v>
      </c>
      <c r="V122" s="12">
        <f>IF(GDP!U15="","",GDP!U15-'External Cost'!V1354)</f>
        <v>12720.63101</v>
      </c>
      <c r="W122" s="12">
        <f>IF(GDP!V15="","",GDP!V15-'External Cost'!W1354)</f>
        <v>13557.05543</v>
      </c>
      <c r="X122" s="12">
        <f>IF(GDP!W15="","",GDP!W15-'External Cost'!X1354)</f>
        <v>14135.31094</v>
      </c>
      <c r="Y122" s="12">
        <f>IF(GDP!X15="","",GDP!X15-'External Cost'!Y1354)</f>
        <v>14215.92946</v>
      </c>
      <c r="Z122" s="12">
        <f>IF(GDP!Y15="","",GDP!Y15-'External Cost'!Z1354)</f>
        <v>13317.35918</v>
      </c>
      <c r="AA122" s="12">
        <f>IF(GDP!Z15="","",GDP!Z15-'External Cost'!AA1354)</f>
        <v>12494.71833</v>
      </c>
      <c r="AB122" s="12">
        <f>IF(GDP!AA15="","",GDP!AA15-'External Cost'!AB1354)</f>
        <v>13026.45871</v>
      </c>
      <c r="AC122" s="12">
        <f>IF(GDP!AB15="","",GDP!AB15-'External Cost'!AC1354)</f>
        <v>13566.98107</v>
      </c>
      <c r="AD122" s="12">
        <f>IF(GDP!AC15="","",GDP!AC15-'External Cost'!AD1354)</f>
        <v>14971.70119</v>
      </c>
      <c r="AE122" s="12">
        <f>IF(GDP!AD15="","",GDP!AD15-'External Cost'!AE1354)</f>
        <v>16391.88457</v>
      </c>
      <c r="AF122" s="12">
        <f>IF(GDP!AE15="","",GDP!AE15-'External Cost'!AF1354)</f>
        <v>17799.55078</v>
      </c>
      <c r="AG122" s="12"/>
    </row>
    <row r="123" ht="14.25" hidden="1" customHeight="1" outlineLevel="1">
      <c r="B123" s="7" t="s">
        <v>20</v>
      </c>
      <c r="C123" s="12" t="str">
        <f>IF(GDP!B16="","",GDP!B16-'External Cost'!C1355)</f>
        <v/>
      </c>
      <c r="D123" s="12" t="str">
        <f>IF(GDP!C16="","",GDP!C16-'External Cost'!D1355)</f>
        <v/>
      </c>
      <c r="E123" s="12" t="str">
        <f>IF(GDP!D16="","",GDP!D16-'External Cost'!E1355)</f>
        <v/>
      </c>
      <c r="F123" s="12" t="str">
        <f>IF(GDP!E16="","",GDP!E16-'External Cost'!F1355)</f>
        <v/>
      </c>
      <c r="G123" s="12" t="str">
        <f>IF(GDP!F16="","",GDP!F16-'External Cost'!G1355)</f>
        <v/>
      </c>
      <c r="H123" s="12">
        <f>IF(GDP!G16="","",GDP!G16-'External Cost'!H1355)</f>
        <v>-6700.27387</v>
      </c>
      <c r="I123" s="12">
        <f>IF(GDP!H16="","",GDP!H16-'External Cost'!I1355)</f>
        <v>-6335.6201</v>
      </c>
      <c r="J123" s="12">
        <f>IF(GDP!I16="","",GDP!I16-'External Cost'!J1355)</f>
        <v>-6764.07023</v>
      </c>
      <c r="K123" s="12">
        <f>IF(GDP!J16="","",GDP!J16-'External Cost'!K1355)</f>
        <v>-5924.67119</v>
      </c>
      <c r="L123" s="12">
        <f>IF(GDP!K16="","",GDP!K16-'External Cost'!L1355)</f>
        <v>-6414.5213</v>
      </c>
      <c r="M123" s="12">
        <f>IF(GDP!L16="","",GDP!L16-'External Cost'!M1355)</f>
        <v>-2118.09237</v>
      </c>
      <c r="N123" s="12">
        <f>IF(GDP!M16="","",GDP!M16-'External Cost'!N1355)</f>
        <v>-1617.05383</v>
      </c>
      <c r="O123" s="12">
        <f>IF(GDP!N16="","",GDP!N16-'External Cost'!O1355)</f>
        <v>-1632.24516</v>
      </c>
      <c r="P123" s="12">
        <f>IF(GDP!O16="","",GDP!O16-'External Cost'!P1355)</f>
        <v>-2256.90702</v>
      </c>
      <c r="Q123" s="12">
        <f>IF(GDP!P16="","",GDP!P16-'External Cost'!Q1355)</f>
        <v>-3592.29795</v>
      </c>
      <c r="R123" s="12">
        <f>IF(GDP!Q16="","",GDP!Q16-'External Cost'!R1355)</f>
        <v>-1289.23659</v>
      </c>
      <c r="S123" s="12">
        <f>IF(GDP!R16="","",GDP!R16-'External Cost'!S1355)</f>
        <v>2478.12057</v>
      </c>
      <c r="T123" s="12">
        <f>IF(GDP!S16="","",GDP!S16-'External Cost'!T1355)</f>
        <v>7382.46989</v>
      </c>
      <c r="U123" s="12">
        <f>IF(GDP!T16="","",GDP!T16-'External Cost'!U1355)</f>
        <v>10204.57674</v>
      </c>
      <c r="V123" s="12">
        <f>IF(GDP!U16="","",GDP!U16-'External Cost'!V1355)</f>
        <v>4196.75869</v>
      </c>
      <c r="W123" s="12">
        <f>IF(GDP!V16="","",GDP!V16-'External Cost'!W1355)</f>
        <v>1745.4704</v>
      </c>
      <c r="X123" s="12">
        <f>IF(GDP!W16="","",GDP!W16-'External Cost'!X1355)</f>
        <v>9351.16501</v>
      </c>
      <c r="Y123" s="12">
        <f>IF(GDP!X16="","",GDP!X16-'External Cost'!Y1355)</f>
        <v>12466.88829</v>
      </c>
      <c r="Z123" s="12">
        <f>IF(GDP!Y16="","",GDP!Y16-'External Cost'!Z1355)</f>
        <v>12943.71186</v>
      </c>
      <c r="AA123" s="12">
        <f>IF(GDP!Z16="","",GDP!Z16-'External Cost'!AA1355)</f>
        <v>11915.29893</v>
      </c>
      <c r="AB123" s="12">
        <f>IF(GDP!AA16="","",GDP!AA16-'External Cost'!AB1355)</f>
        <v>13865.09398</v>
      </c>
      <c r="AC123" s="12">
        <f>IF(GDP!AB16="","",GDP!AB16-'External Cost'!AC1355)</f>
        <v>15768.6977</v>
      </c>
      <c r="AD123" s="12">
        <f>IF(GDP!AC16="","",GDP!AC16-'External Cost'!AD1355)</f>
        <v>17866.9994</v>
      </c>
      <c r="AE123" s="12">
        <f>IF(GDP!AD16="","",GDP!AD16-'External Cost'!AE1355)</f>
        <v>18289.79835</v>
      </c>
      <c r="AF123" s="12">
        <f>IF(GDP!AE16="","",GDP!AE16-'External Cost'!AF1355)</f>
        <v>20869.98555</v>
      </c>
      <c r="AG123" s="12"/>
    </row>
    <row r="124" ht="14.25" hidden="1" customHeight="1" outlineLevel="1">
      <c r="B124" s="7" t="s">
        <v>21</v>
      </c>
      <c r="C124" s="12" t="str">
        <f>IF(GDP!B17="","",GDP!B17-'External Cost'!C1356)</f>
        <v/>
      </c>
      <c r="D124" s="12" t="str">
        <f>IF(GDP!C17="","",GDP!C17-'External Cost'!D1356)</f>
        <v/>
      </c>
      <c r="E124" s="12" t="str">
        <f>IF(GDP!D17="","",GDP!D17-'External Cost'!E1356)</f>
        <v/>
      </c>
      <c r="F124" s="12" t="str">
        <f>IF(GDP!E17="","",GDP!E17-'External Cost'!F1356)</f>
        <v/>
      </c>
      <c r="G124" s="12" t="str">
        <f>IF(GDP!F17="","",GDP!F17-'External Cost'!G1356)</f>
        <v/>
      </c>
      <c r="H124" s="12">
        <f>IF(GDP!G17="","",GDP!G17-'External Cost'!H1356)</f>
        <v>-9336.32433</v>
      </c>
      <c r="I124" s="12">
        <f>IF(GDP!H17="","",GDP!H17-'External Cost'!I1356)</f>
        <v>-11401.66427</v>
      </c>
      <c r="J124" s="12">
        <f>IF(GDP!I17="","",GDP!I17-'External Cost'!J1356)</f>
        <v>-8131.63642</v>
      </c>
      <c r="K124" s="12">
        <f>IF(GDP!J17="","",GDP!J17-'External Cost'!K1356)</f>
        <v>-4063.89352</v>
      </c>
      <c r="L124" s="12">
        <f>IF(GDP!K17="","",GDP!K17-'External Cost'!L1356)</f>
        <v>-1712.0304</v>
      </c>
      <c r="M124" s="12">
        <f>IF(GDP!L17="","",GDP!L17-'External Cost'!M1356)</f>
        <v>3443.4841</v>
      </c>
      <c r="N124" s="12">
        <f>IF(GDP!M17="","",GDP!M17-'External Cost'!N1356)</f>
        <v>2923.74429</v>
      </c>
      <c r="O124" s="12">
        <f>IF(GDP!N17="","",GDP!N17-'External Cost'!O1356)</f>
        <v>3770.81372</v>
      </c>
      <c r="P124" s="12">
        <f>IF(GDP!O17="","",GDP!O17-'External Cost'!P1356)</f>
        <v>5217.04737</v>
      </c>
      <c r="Q124" s="12">
        <f>IF(GDP!P17="","",GDP!P17-'External Cost'!Q1356)</f>
        <v>6065.18685</v>
      </c>
      <c r="R124" s="12">
        <f>IF(GDP!Q17="","",GDP!Q17-'External Cost'!R1356)</f>
        <v>7502.20788</v>
      </c>
      <c r="S124" s="12">
        <f>IF(GDP!R17="","",GDP!R17-'External Cost'!S1356)</f>
        <v>10225.34012</v>
      </c>
      <c r="T124" s="12">
        <f>IF(GDP!S17="","",GDP!S17-'External Cost'!T1356)</f>
        <v>15087.19039</v>
      </c>
      <c r="U124" s="12">
        <f>IF(GDP!T17="","",GDP!T17-'External Cost'!U1356)</f>
        <v>19692.09113</v>
      </c>
      <c r="V124" s="12">
        <f>IF(GDP!U17="","",GDP!U17-'External Cost'!V1356)</f>
        <v>16989.85699</v>
      </c>
      <c r="W124" s="12">
        <f>IF(GDP!V17="","",GDP!V17-'External Cost'!W1356)</f>
        <v>19192.31699</v>
      </c>
      <c r="X124" s="12">
        <f>IF(GDP!W17="","",GDP!W17-'External Cost'!X1356)</f>
        <v>22198.26247</v>
      </c>
      <c r="Y124" s="12">
        <f>IF(GDP!X17="","",GDP!X17-'External Cost'!Y1356)</f>
        <v>24121.04353</v>
      </c>
      <c r="Z124" s="12">
        <f>IF(GDP!Y17="","",GDP!Y17-'External Cost'!Z1356)</f>
        <v>26410.75151</v>
      </c>
      <c r="AA124" s="12">
        <f>IF(GDP!Z17="","",GDP!Z17-'External Cost'!AA1356)</f>
        <v>27490.26028</v>
      </c>
      <c r="AB124" s="12">
        <f>IF(GDP!AA17="","",GDP!AA17-'External Cost'!AB1356)</f>
        <v>27745.08635</v>
      </c>
      <c r="AC124" s="12">
        <f>IF(GDP!AB17="","",GDP!AB17-'External Cost'!AC1356)</f>
        <v>28945.3078</v>
      </c>
      <c r="AD124" s="12">
        <f>IF(GDP!AC17="","",GDP!AC17-'External Cost'!AD1356)</f>
        <v>31955.86142</v>
      </c>
      <c r="AE124" s="12">
        <f>IF(GDP!AD17="","",GDP!AD17-'External Cost'!AE1356)</f>
        <v>35271.39712</v>
      </c>
      <c r="AF124" s="12">
        <f>IF(GDP!AE17="","",GDP!AE17-'External Cost'!AF1356)</f>
        <v>38059.69806</v>
      </c>
      <c r="AG124" s="12"/>
    </row>
    <row r="125" ht="14.25" hidden="1" customHeight="1" outlineLevel="1">
      <c r="B125" s="7" t="s">
        <v>22</v>
      </c>
      <c r="C125" s="12" t="str">
        <f>IF(GDP!B18="","",GDP!B18-'External Cost'!C1357)</f>
        <v/>
      </c>
      <c r="D125" s="12" t="str">
        <f>IF(GDP!C18="","",GDP!C18-'External Cost'!D1357)</f>
        <v/>
      </c>
      <c r="E125" s="12" t="str">
        <f>IF(GDP!D18="","",GDP!D18-'External Cost'!E1357)</f>
        <v/>
      </c>
      <c r="F125" s="12" t="str">
        <f>IF(GDP!E18="","",GDP!E18-'External Cost'!F1357)</f>
        <v/>
      </c>
      <c r="G125" s="12" t="str">
        <f>IF(GDP!F18="","",GDP!F18-'External Cost'!G1357)</f>
        <v/>
      </c>
      <c r="H125" s="12">
        <f>IF(GDP!G18="","",GDP!G18-'External Cost'!H1357)</f>
        <v>2783.91488</v>
      </c>
      <c r="I125" s="12">
        <f>IF(GDP!H18="","",GDP!H18-'External Cost'!I1357)</f>
        <v>3419.78942</v>
      </c>
      <c r="J125" s="12">
        <f>IF(GDP!I18="","",GDP!I18-'External Cost'!J1357)</f>
        <v>6178.95528</v>
      </c>
      <c r="K125" s="12">
        <f>IF(GDP!J18="","",GDP!J18-'External Cost'!K1357)</f>
        <v>9059.27615</v>
      </c>
      <c r="L125" s="12">
        <f>IF(GDP!K18="","",GDP!K18-'External Cost'!L1357)</f>
        <v>11172.28219</v>
      </c>
      <c r="M125" s="12">
        <f>IF(GDP!L18="","",GDP!L18-'External Cost'!M1357)</f>
        <v>13020.69979</v>
      </c>
      <c r="N125" s="12">
        <f>IF(GDP!M18="","",GDP!M18-'External Cost'!N1357)</f>
        <v>13350.32332</v>
      </c>
      <c r="O125" s="12">
        <f>IF(GDP!N18="","",GDP!N18-'External Cost'!O1357)</f>
        <v>14256.91102</v>
      </c>
      <c r="P125" s="12">
        <f>IF(GDP!O18="","",GDP!O18-'External Cost'!P1357)</f>
        <v>14961.86549</v>
      </c>
      <c r="Q125" s="12">
        <f>IF(GDP!P18="","",GDP!P18-'External Cost'!Q1357)</f>
        <v>15678.32902</v>
      </c>
      <c r="R125" s="12">
        <f>IF(GDP!Q18="","",GDP!Q18-'External Cost'!R1357)</f>
        <v>17526.44399</v>
      </c>
      <c r="S125" s="12">
        <f>IF(GDP!R18="","",GDP!R18-'External Cost'!S1357)</f>
        <v>21858.74305</v>
      </c>
      <c r="T125" s="12">
        <f>IF(GDP!S18="","",GDP!S18-'External Cost'!T1357)</f>
        <v>26142.94768</v>
      </c>
      <c r="U125" s="12">
        <f>IF(GDP!T18="","",GDP!T18-'External Cost'!U1357)</f>
        <v>28933.60757</v>
      </c>
      <c r="V125" s="12">
        <f>IF(GDP!U18="","",GDP!U18-'External Cost'!V1357)</f>
        <v>28684.42653</v>
      </c>
      <c r="W125" s="12">
        <f>IF(GDP!V18="","",GDP!V18-'External Cost'!W1357)</f>
        <v>31530.68066</v>
      </c>
      <c r="X125" s="12">
        <f>IF(GDP!W18="","",GDP!W18-'External Cost'!X1357)</f>
        <v>33681.87695</v>
      </c>
      <c r="Y125" s="12">
        <f>IF(GDP!X18="","",GDP!X18-'External Cost'!Y1357)</f>
        <v>36242.34223</v>
      </c>
      <c r="Z125" s="12">
        <f>IF(GDP!Y18="","",GDP!Y18-'External Cost'!Z1357)</f>
        <v>39473.06805</v>
      </c>
      <c r="AA125" s="12">
        <f>IF(GDP!Z18="","",GDP!Z18-'External Cost'!AA1357)</f>
        <v>42494.60534</v>
      </c>
      <c r="AB125" s="12">
        <f>IF(GDP!AA18="","",GDP!AA18-'External Cost'!AB1357)</f>
        <v>45425.2588</v>
      </c>
      <c r="AC125" s="12">
        <f>IF(GDP!AB18="","",GDP!AB18-'External Cost'!AC1357)</f>
        <v>47913.99807</v>
      </c>
      <c r="AD125" s="12">
        <f>IF(GDP!AC18="","",GDP!AC18-'External Cost'!AD1357)</f>
        <v>49933.217</v>
      </c>
      <c r="AE125" s="12">
        <f>IF(GDP!AD18="","",GDP!AD18-'External Cost'!AE1357)</f>
        <v>52027.55042</v>
      </c>
      <c r="AF125" s="12">
        <f>IF(GDP!AE18="","",GDP!AE18-'External Cost'!AF1357)</f>
        <v>54534.65378</v>
      </c>
      <c r="AG125" s="12"/>
    </row>
    <row r="126" ht="14.25" hidden="1" customHeight="1" outlineLevel="1">
      <c r="B126" s="7" t="s">
        <v>17</v>
      </c>
      <c r="C126" s="12" t="str">
        <f>IF(GDP!B19="","",GDP!B19-'External Cost'!C1358)</f>
        <v/>
      </c>
      <c r="D126" s="12" t="str">
        <f>IF(GDP!C19="","",GDP!C19-'External Cost'!D1358)</f>
        <v/>
      </c>
      <c r="E126" s="12" t="str">
        <f>IF(GDP!D19="","",GDP!D19-'External Cost'!E1358)</f>
        <v/>
      </c>
      <c r="F126" s="12" t="str">
        <f>IF(GDP!E19="","",GDP!E19-'External Cost'!F1358)</f>
        <v/>
      </c>
      <c r="G126" s="12" t="str">
        <f>IF(GDP!F19="","",GDP!F19-'External Cost'!G1358)</f>
        <v/>
      </c>
      <c r="H126" s="12">
        <f>IF(GDP!G19="","",GDP!G19-'External Cost'!H1358)</f>
        <v>-102223.8846</v>
      </c>
      <c r="I126" s="12">
        <f>IF(GDP!H19="","",GDP!H19-'External Cost'!I1358)</f>
        <v>-102662.0747</v>
      </c>
      <c r="J126" s="12">
        <f>IF(GDP!I19="","",GDP!I19-'External Cost'!J1358)</f>
        <v>-96643.72192</v>
      </c>
      <c r="K126" s="12">
        <f>IF(GDP!J19="","",GDP!J19-'External Cost'!K1358)</f>
        <v>-89078.65046</v>
      </c>
      <c r="L126" s="12">
        <f>IF(GDP!K19="","",GDP!K19-'External Cost'!L1358)</f>
        <v>-85082.48098</v>
      </c>
      <c r="M126" s="12">
        <f>IF(GDP!L19="","",GDP!L19-'External Cost'!M1358)</f>
        <v>-67888.87932</v>
      </c>
      <c r="N126" s="12">
        <f>IF(GDP!M19="","",GDP!M19-'External Cost'!N1358)</f>
        <v>-54935.36785</v>
      </c>
      <c r="O126" s="12">
        <f>IF(GDP!N19="","",GDP!N19-'External Cost'!O1358)</f>
        <v>-29471.31435</v>
      </c>
      <c r="P126" s="12">
        <f>IF(GDP!O19="","",GDP!O19-'External Cost'!P1358)</f>
        <v>-28869.25394</v>
      </c>
      <c r="Q126" s="12">
        <f>IF(GDP!P19="","",GDP!P19-'External Cost'!Q1358)</f>
        <v>-11778.77254</v>
      </c>
      <c r="R126" s="12">
        <f>IF(GDP!Q19="","",GDP!Q19-'External Cost'!R1358)</f>
        <v>7306.16374</v>
      </c>
      <c r="S126" s="12">
        <f>IF(GDP!R19="","",GDP!R19-'External Cost'!S1358)</f>
        <v>10107.28653</v>
      </c>
      <c r="T126" s="12">
        <f>IF(GDP!S19="","",GDP!S19-'External Cost'!T1358)</f>
        <v>22411.85821</v>
      </c>
      <c r="U126" s="12">
        <f>IF(GDP!T19="","",GDP!T19-'External Cost'!U1358)</f>
        <v>31957.85765</v>
      </c>
      <c r="V126" s="12">
        <f>IF(GDP!U19="","",GDP!U19-'External Cost'!V1358)</f>
        <v>17430.1841</v>
      </c>
      <c r="W126" s="12">
        <f>IF(GDP!V19="","",GDP!V19-'External Cost'!W1358)</f>
        <v>22335.8821</v>
      </c>
      <c r="X126" s="12">
        <f>IF(GDP!W19="","",GDP!W19-'External Cost'!X1358)</f>
        <v>23655.00857</v>
      </c>
      <c r="Y126" s="12">
        <f>IF(GDP!X19="","",GDP!X19-'External Cost'!Y1358)</f>
        <v>24158.78713</v>
      </c>
      <c r="Z126" s="12">
        <f>IF(GDP!Y19="","",GDP!Y19-'External Cost'!Z1358)</f>
        <v>27040.09876</v>
      </c>
      <c r="AA126" s="12">
        <f>IF(GDP!Z19="","",GDP!Z19-'External Cost'!AA1358)</f>
        <v>35087.29347</v>
      </c>
      <c r="AB126" s="12">
        <f>IF(GDP!AA19="","",GDP!AA19-'External Cost'!AB1358)</f>
        <v>39245.53537</v>
      </c>
      <c r="AC126" s="12">
        <f>IF(GDP!AB19="","",GDP!AB19-'External Cost'!AC1358)</f>
        <v>43281.24495</v>
      </c>
      <c r="AD126" s="12">
        <f>IF(GDP!AC19="","",GDP!AC19-'External Cost'!AD1358)</f>
        <v>53859.81329</v>
      </c>
      <c r="AE126" s="12">
        <f>IF(GDP!AD19="","",GDP!AD19-'External Cost'!AE1358)</f>
        <v>65739.13905</v>
      </c>
      <c r="AF126" s="12">
        <f>IF(GDP!AE19="","",GDP!AE19-'External Cost'!AF1358)</f>
        <v>77681.87834</v>
      </c>
      <c r="AG126" s="12"/>
    </row>
    <row r="127" ht="14.25" hidden="1" customHeight="1" outlineLevel="1">
      <c r="B127" s="7" t="s">
        <v>23</v>
      </c>
      <c r="C127" s="12" t="str">
        <f>IF(GDP!B20="","",GDP!B20-'External Cost'!C1359)</f>
        <v/>
      </c>
      <c r="D127" s="12" t="str">
        <f>IF(GDP!C20="","",GDP!C20-'External Cost'!D1359)</f>
        <v/>
      </c>
      <c r="E127" s="12" t="str">
        <f>IF(GDP!D20="","",GDP!D20-'External Cost'!E1359)</f>
        <v/>
      </c>
      <c r="F127" s="12" t="str">
        <f>IF(GDP!E20="","",GDP!E20-'External Cost'!F1359)</f>
        <v/>
      </c>
      <c r="G127" s="12" t="str">
        <f>IF(GDP!F20="","",GDP!F20-'External Cost'!G1359)</f>
        <v/>
      </c>
      <c r="H127" s="12">
        <f>IF(GDP!G20="","",GDP!G20-'External Cost'!H1359)</f>
        <v>763.92207</v>
      </c>
      <c r="I127" s="12">
        <f>IF(GDP!H20="","",GDP!H20-'External Cost'!I1359)</f>
        <v>877.6428</v>
      </c>
      <c r="J127" s="12">
        <f>IF(GDP!I20="","",GDP!I20-'External Cost'!J1359)</f>
        <v>1172.52971</v>
      </c>
      <c r="K127" s="12">
        <f>IF(GDP!J20="","",GDP!J20-'External Cost'!K1359)</f>
        <v>1450.28782</v>
      </c>
      <c r="L127" s="12">
        <f>IF(GDP!K20="","",GDP!K20-'External Cost'!L1359)</f>
        <v>1711.56664</v>
      </c>
      <c r="M127" s="12">
        <f>IF(GDP!L20="","",GDP!L20-'External Cost'!M1359)</f>
        <v>2329.7947</v>
      </c>
      <c r="N127" s="12">
        <f>IF(GDP!M20="","",GDP!M20-'External Cost'!N1359)</f>
        <v>2371.69068</v>
      </c>
      <c r="O127" s="12">
        <f>IF(GDP!N20="","",GDP!N20-'External Cost'!O1359)</f>
        <v>2507.42547</v>
      </c>
      <c r="P127" s="12">
        <f>IF(GDP!O20="","",GDP!O20-'External Cost'!P1359)</f>
        <v>2461.51125</v>
      </c>
      <c r="Q127" s="12">
        <f>IF(GDP!P20="","",GDP!P20-'External Cost'!Q1359)</f>
        <v>2573.2834</v>
      </c>
      <c r="R127" s="12">
        <f>IF(GDP!Q20="","",GDP!Q20-'External Cost'!R1359)</f>
        <v>2773.49728</v>
      </c>
      <c r="S127" s="12">
        <f>IF(GDP!R20="","",GDP!R20-'External Cost'!S1359)</f>
        <v>2983.47339</v>
      </c>
      <c r="T127" s="12">
        <f>IF(GDP!S20="","",GDP!S20-'External Cost'!T1359)</f>
        <v>3302.16522</v>
      </c>
      <c r="U127" s="12">
        <f>IF(GDP!T20="","",GDP!T20-'External Cost'!U1359)</f>
        <v>3836.20092</v>
      </c>
      <c r="V127" s="12">
        <f>IF(GDP!U20="","",GDP!U20-'External Cost'!V1359)</f>
        <v>4112.54042</v>
      </c>
      <c r="W127" s="12">
        <f>IF(GDP!V20="","",GDP!V20-'External Cost'!W1359)</f>
        <v>4566.79914</v>
      </c>
      <c r="X127" s="12">
        <f>IF(GDP!W20="","",GDP!W20-'External Cost'!X1359)</f>
        <v>4748.46819</v>
      </c>
      <c r="Y127" s="12">
        <f>IF(GDP!X20="","",GDP!X20-'External Cost'!Y1359)</f>
        <v>4859.95935</v>
      </c>
      <c r="Z127" s="12">
        <f>IF(GDP!Y20="","",GDP!Y20-'External Cost'!Z1359)</f>
        <v>5925.47397</v>
      </c>
      <c r="AA127" s="12">
        <f>IF(GDP!Z20="","",GDP!Z20-'External Cost'!AA1359)</f>
        <v>6646.07091</v>
      </c>
      <c r="AB127" s="12">
        <f>IF(GDP!AA20="","",GDP!AA20-'External Cost'!AB1359)</f>
        <v>8477.03091</v>
      </c>
      <c r="AC127" s="12">
        <f>IF(GDP!AB20="","",GDP!AB20-'External Cost'!AC1359)</f>
        <v>9203.64992</v>
      </c>
      <c r="AD127" s="12">
        <f>IF(GDP!AC20="","",GDP!AC20-'External Cost'!AD1359)</f>
        <v>10566.46515</v>
      </c>
      <c r="AE127" s="12">
        <f>IF(GDP!AD20="","",GDP!AD20-'External Cost'!AE1359)</f>
        <v>11578.21776</v>
      </c>
      <c r="AF127" s="12">
        <f>IF(GDP!AE20="","",GDP!AE20-'External Cost'!AF1359)</f>
        <v>12611.18249</v>
      </c>
      <c r="AG127" s="12"/>
    </row>
    <row r="128" ht="14.25" hidden="1" customHeight="1" outlineLevel="1">
      <c r="B128" s="7" t="s">
        <v>24</v>
      </c>
      <c r="C128" s="12" t="str">
        <f>IF(GDP!B21="","",GDP!B21-'External Cost'!C1360)</f>
        <v/>
      </c>
      <c r="D128" s="12" t="str">
        <f>IF(GDP!C21="","",GDP!C21-'External Cost'!D1360)</f>
        <v/>
      </c>
      <c r="E128" s="12" t="str">
        <f>IF(GDP!D21="","",GDP!D21-'External Cost'!E1360)</f>
        <v/>
      </c>
      <c r="F128" s="12" t="str">
        <f>IF(GDP!E21="","",GDP!E21-'External Cost'!F1360)</f>
        <v/>
      </c>
      <c r="G128" s="12" t="str">
        <f>IF(GDP!F21="","",GDP!F21-'External Cost'!G1360)</f>
        <v/>
      </c>
      <c r="H128" s="12">
        <f>IF(GDP!G21="","",GDP!G21-'External Cost'!H1360)</f>
        <v>101416.2356</v>
      </c>
      <c r="I128" s="12">
        <f>IF(GDP!H21="","",GDP!H21-'External Cost'!I1360)</f>
        <v>110450.5714</v>
      </c>
      <c r="J128" s="12">
        <f>IF(GDP!I21="","",GDP!I21-'External Cost'!J1360)</f>
        <v>136308.4873</v>
      </c>
      <c r="K128" s="12">
        <f>IF(GDP!J21="","",GDP!J21-'External Cost'!K1360)</f>
        <v>166168.6299</v>
      </c>
      <c r="L128" s="12">
        <f>IF(GDP!K21="","",GDP!K21-'External Cost'!L1360)</f>
        <v>204005.8399</v>
      </c>
      <c r="M128" s="12">
        <f>IF(GDP!L21="","",GDP!L21-'External Cost'!M1360)</f>
        <v>244253.2432</v>
      </c>
      <c r="N128" s="12">
        <f>IF(GDP!M21="","",GDP!M21-'External Cost'!N1360)</f>
        <v>276174.434</v>
      </c>
      <c r="O128" s="12">
        <f>IF(GDP!N21="","",GDP!N21-'External Cost'!O1360)</f>
        <v>300288.5981</v>
      </c>
      <c r="P128" s="12">
        <f>IF(GDP!O21="","",GDP!O21-'External Cost'!P1360)</f>
        <v>313826.9236</v>
      </c>
      <c r="Q128" s="12">
        <f>IF(GDP!P21="","",GDP!P21-'External Cost'!Q1360)</f>
        <v>331238.9792</v>
      </c>
      <c r="R128" s="12">
        <f>IF(GDP!Q21="","",GDP!Q21-'External Cost'!R1360)</f>
        <v>357522.1402</v>
      </c>
      <c r="S128" s="12">
        <f>IF(GDP!R21="","",GDP!R21-'External Cost'!S1360)</f>
        <v>394229.8487</v>
      </c>
      <c r="T128" s="12">
        <f>IF(GDP!S21="","",GDP!S21-'External Cost'!T1360)</f>
        <v>432124.6222</v>
      </c>
      <c r="U128" s="12">
        <f>IF(GDP!T21="","",GDP!T21-'External Cost'!U1360)</f>
        <v>464808.0673</v>
      </c>
      <c r="V128" s="12">
        <f>IF(GDP!U21="","",GDP!U21-'External Cost'!V1360)</f>
        <v>451226.8639</v>
      </c>
      <c r="W128" s="12">
        <f>IF(GDP!V21="","",GDP!V21-'External Cost'!W1360)</f>
        <v>460476.7505</v>
      </c>
      <c r="X128" s="12">
        <f>IF(GDP!W21="","",GDP!W21-'External Cost'!X1360)</f>
        <v>482332.5584</v>
      </c>
      <c r="Y128" s="12">
        <f>IF(GDP!X21="","",GDP!X21-'External Cost'!Y1360)</f>
        <v>490478.0426</v>
      </c>
      <c r="Z128" s="12">
        <f>IF(GDP!Y21="","",GDP!Y21-'External Cost'!Z1360)</f>
        <v>499963.6729</v>
      </c>
      <c r="AA128" s="12">
        <f>IF(GDP!Z21="","",GDP!Z21-'External Cost'!AA1360)</f>
        <v>517076.1291</v>
      </c>
      <c r="AB128" s="12">
        <f>IF(GDP!AA21="","",GDP!AA21-'External Cost'!AB1360)</f>
        <v>531562.316</v>
      </c>
      <c r="AC128" s="12">
        <f>IF(GDP!AB21="","",GDP!AB21-'External Cost'!AC1360)</f>
        <v>551544.8371</v>
      </c>
      <c r="AD128" s="12">
        <f>IF(GDP!AC21="","",GDP!AC21-'External Cost'!AD1360)</f>
        <v>584050.7864</v>
      </c>
      <c r="AE128" s="12">
        <f>IF(GDP!AD21="","",GDP!AD21-'External Cost'!AE1360)</f>
        <v>624279.9414</v>
      </c>
      <c r="AF128" s="12">
        <f>IF(GDP!AE21="","",GDP!AE21-'External Cost'!AF1360)</f>
        <v>668886.1181</v>
      </c>
      <c r="AG128" s="12"/>
    </row>
    <row r="129" ht="14.25" hidden="1" customHeight="1" outlineLevel="1">
      <c r="B129" s="7" t="s">
        <v>5</v>
      </c>
      <c r="C129" s="12" t="str">
        <f>IF(GDP!B22="","",GDP!B22-'External Cost'!C1361)</f>
        <v/>
      </c>
      <c r="D129" s="12" t="str">
        <f>IF(GDP!C22="","",GDP!C22-'External Cost'!D1361)</f>
        <v/>
      </c>
      <c r="E129" s="12" t="str">
        <f>IF(GDP!D22="","",GDP!D22-'External Cost'!E1361)</f>
        <v/>
      </c>
      <c r="F129" s="12" t="str">
        <f>IF(GDP!E22="","",GDP!E22-'External Cost'!F1361)</f>
        <v/>
      </c>
      <c r="G129" s="12" t="str">
        <f>IF(GDP!F22="","",GDP!F22-'External Cost'!G1361)</f>
        <v/>
      </c>
      <c r="H129" s="12">
        <f>IF(GDP!G22="","",GDP!G22-'External Cost'!H1361)</f>
        <v>110113.9451</v>
      </c>
      <c r="I129" s="12">
        <f>IF(GDP!H22="","",GDP!H22-'External Cost'!I1361)</f>
        <v>108882.8814</v>
      </c>
      <c r="J129" s="12">
        <f>IF(GDP!I22="","",GDP!I22-'External Cost'!J1361)</f>
        <v>116103.1534</v>
      </c>
      <c r="K129" s="12">
        <f>IF(GDP!J22="","",GDP!J22-'External Cost'!K1361)</f>
        <v>122488.262</v>
      </c>
      <c r="L129" s="12">
        <f>IF(GDP!K22="","",GDP!K22-'External Cost'!L1361)</f>
        <v>134473.2379</v>
      </c>
      <c r="M129" s="12">
        <f>IF(GDP!L22="","",GDP!L22-'External Cost'!M1361)</f>
        <v>142781.6521</v>
      </c>
      <c r="N129" s="12">
        <f>IF(GDP!M22="","",GDP!M22-'External Cost'!N1361)</f>
        <v>148208.8253</v>
      </c>
      <c r="O129" s="12">
        <f>IF(GDP!N22="","",GDP!N22-'External Cost'!O1361)</f>
        <v>150780.6352</v>
      </c>
      <c r="P129" s="12">
        <f>IF(GDP!O22="","",GDP!O22-'External Cost'!P1361)</f>
        <v>147407.5427</v>
      </c>
      <c r="Q129" s="12">
        <f>IF(GDP!P22="","",GDP!P22-'External Cost'!Q1361)</f>
        <v>161178.3873</v>
      </c>
      <c r="R129" s="12">
        <f>IF(GDP!Q22="","",GDP!Q22-'External Cost'!R1361)</f>
        <v>172743.3157</v>
      </c>
      <c r="S129" s="12">
        <f>IF(GDP!R22="","",GDP!R22-'External Cost'!S1361)</f>
        <v>185569.7453</v>
      </c>
      <c r="T129" s="12">
        <f>IF(GDP!S22="","",GDP!S22-'External Cost'!T1361)</f>
        <v>204440.7257</v>
      </c>
      <c r="U129" s="12">
        <f>IF(GDP!T22="","",GDP!T22-'External Cost'!U1361)</f>
        <v>215531.1818</v>
      </c>
      <c r="V129" s="12">
        <f>IF(GDP!U22="","",GDP!U22-'External Cost'!V1361)</f>
        <v>214757.3498</v>
      </c>
      <c r="W129" s="12">
        <f>IF(GDP!V22="","",GDP!V22-'External Cost'!W1361)</f>
        <v>220455.1914</v>
      </c>
      <c r="X129" s="12">
        <f>IF(GDP!W22="","",GDP!W22-'External Cost'!X1361)</f>
        <v>237229.6468</v>
      </c>
      <c r="Y129" s="12">
        <f>IF(GDP!X22="","",GDP!X22-'External Cost'!Y1361)</f>
        <v>247481.3851</v>
      </c>
      <c r="Z129" s="12">
        <f>IF(GDP!Y22="","",GDP!Y22-'External Cost'!Z1361)</f>
        <v>252333.2768</v>
      </c>
      <c r="AA129" s="12">
        <f>IF(GDP!Z22="","",GDP!Z22-'External Cost'!AA1361)</f>
        <v>264522.2308</v>
      </c>
      <c r="AB129" s="12">
        <f>IF(GDP!AA22="","",GDP!AA22-'External Cost'!AB1361)</f>
        <v>274735.027</v>
      </c>
      <c r="AC129" s="12">
        <f>IF(GDP!AB22="","",GDP!AB22-'External Cost'!AC1361)</f>
        <v>288229.1102</v>
      </c>
      <c r="AD129" s="12">
        <f>IF(GDP!AC22="","",GDP!AC22-'External Cost'!AD1361)</f>
        <v>299826.626</v>
      </c>
      <c r="AE129" s="12">
        <f>IF(GDP!AD22="","",GDP!AD22-'External Cost'!AE1361)</f>
        <v>319331.2911</v>
      </c>
      <c r="AF129" s="12">
        <f>IF(GDP!AE22="","",GDP!AE22-'External Cost'!AF1361)</f>
        <v>331260.6568</v>
      </c>
      <c r="AG129" s="12"/>
    </row>
    <row r="130" ht="14.25" hidden="1" customHeight="1" outlineLevel="1">
      <c r="B130" s="7" t="s">
        <v>26</v>
      </c>
      <c r="C130" s="12" t="str">
        <f>IF(GDP!B23="","",GDP!B23-'External Cost'!C1362)</f>
        <v/>
      </c>
      <c r="D130" s="12" t="str">
        <f>IF(GDP!C23="","",GDP!C23-'External Cost'!D1362)</f>
        <v/>
      </c>
      <c r="E130" s="12" t="str">
        <f>IF(GDP!D23="","",GDP!D23-'External Cost'!E1362)</f>
        <v/>
      </c>
      <c r="F130" s="12" t="str">
        <f>IF(GDP!E23="","",GDP!E23-'External Cost'!F1362)</f>
        <v/>
      </c>
      <c r="G130" s="12" t="str">
        <f>IF(GDP!F23="","",GDP!F23-'External Cost'!G1362)</f>
        <v/>
      </c>
      <c r="H130" s="12">
        <f>IF(GDP!G23="","",GDP!G23-'External Cost'!H1362)</f>
        <v>-357656.9473</v>
      </c>
      <c r="I130" s="12">
        <f>IF(GDP!H23="","",GDP!H23-'External Cost'!I1362)</f>
        <v>-337950.836</v>
      </c>
      <c r="J130" s="12">
        <f>IF(GDP!I23="","",GDP!I23-'External Cost'!J1362)</f>
        <v>-299327.9877</v>
      </c>
      <c r="K130" s="12">
        <f>IF(GDP!J23="","",GDP!J23-'External Cost'!K1362)</f>
        <v>-245047.6741</v>
      </c>
      <c r="L130" s="12">
        <f>IF(GDP!K23="","",GDP!K23-'External Cost'!L1362)</f>
        <v>-222936.3997</v>
      </c>
      <c r="M130" s="12">
        <f>IF(GDP!L23="","",GDP!L23-'External Cost'!M1362)</f>
        <v>-171473.3867</v>
      </c>
      <c r="N130" s="12">
        <f>IF(GDP!M23="","",GDP!M23-'External Cost'!N1362)</f>
        <v>-141372.7991</v>
      </c>
      <c r="O130" s="12">
        <f>IF(GDP!N23="","",GDP!N23-'External Cost'!O1362)</f>
        <v>-128738.4857</v>
      </c>
      <c r="P130" s="12">
        <f>IF(GDP!O23="","",GDP!O23-'External Cost'!P1362)</f>
        <v>-151198.7926</v>
      </c>
      <c r="Q130" s="12">
        <f>IF(GDP!P23="","",GDP!P23-'External Cost'!Q1362)</f>
        <v>-132742.1899</v>
      </c>
      <c r="R130" s="12">
        <f>IF(GDP!Q23="","",GDP!Q23-'External Cost'!R1362)</f>
        <v>-92897.50668</v>
      </c>
      <c r="S130" s="12">
        <f>IF(GDP!R23="","",GDP!R23-'External Cost'!S1362)</f>
        <v>-81886.06808</v>
      </c>
      <c r="T130" s="12">
        <f>IF(GDP!S23="","",GDP!S23-'External Cost'!T1362)</f>
        <v>-40895.06132</v>
      </c>
      <c r="U130" s="12">
        <f>IF(GDP!T23="","",GDP!T23-'External Cost'!U1362)</f>
        <v>26875.31171</v>
      </c>
      <c r="V130" s="12">
        <f>IF(GDP!U23="","",GDP!U23-'External Cost'!V1362)</f>
        <v>-2416.98095</v>
      </c>
      <c r="W130" s="12">
        <f>IF(GDP!V23="","",GDP!V23-'External Cost'!W1362)</f>
        <v>26638.25705</v>
      </c>
      <c r="X130" s="12">
        <f>IF(GDP!W23="","",GDP!W23-'External Cost'!X1362)</f>
        <v>52437.18116</v>
      </c>
      <c r="Y130" s="12">
        <f>IF(GDP!X23="","",GDP!X23-'External Cost'!Y1362)</f>
        <v>68580.49988</v>
      </c>
      <c r="Z130" s="12">
        <f>IF(GDP!Y23="","",GDP!Y23-'External Cost'!Z1362)</f>
        <v>81098.18544</v>
      </c>
      <c r="AA130" s="12">
        <f>IF(GDP!Z23="","",GDP!Z23-'External Cost'!AA1362)</f>
        <v>105971.0716</v>
      </c>
      <c r="AB130" s="12">
        <f>IF(GDP!AA23="","",GDP!AA23-'External Cost'!AB1362)</f>
        <v>125623.1968</v>
      </c>
      <c r="AC130" s="12">
        <f>IF(GDP!AB23="","",GDP!AB23-'External Cost'!AC1362)</f>
        <v>123832.2066</v>
      </c>
      <c r="AD130" s="12">
        <f>IF(GDP!AC23="","",GDP!AC23-'External Cost'!AD1362)</f>
        <v>154294.4813</v>
      </c>
      <c r="AE130" s="12">
        <f>IF(GDP!AD23="","",GDP!AD23-'External Cost'!AE1362)</f>
        <v>187177.0757</v>
      </c>
      <c r="AF130" s="12">
        <f>IF(GDP!AE23="","",GDP!AE23-'External Cost'!AF1362)</f>
        <v>233302.0488</v>
      </c>
      <c r="AG130" s="12"/>
    </row>
    <row r="131" ht="14.25" hidden="1" customHeight="1" outlineLevel="1">
      <c r="B131" s="7" t="s">
        <v>27</v>
      </c>
      <c r="C131" s="12" t="str">
        <f>IF(GDP!B24="","",GDP!B24-'External Cost'!C1363)</f>
        <v/>
      </c>
      <c r="D131" s="12" t="str">
        <f>IF(GDP!C24="","",GDP!C24-'External Cost'!D1363)</f>
        <v/>
      </c>
      <c r="E131" s="12" t="str">
        <f>IF(GDP!D24="","",GDP!D24-'External Cost'!E1363)</f>
        <v/>
      </c>
      <c r="F131" s="12" t="str">
        <f>IF(GDP!E24="","",GDP!E24-'External Cost'!F1363)</f>
        <v/>
      </c>
      <c r="G131" s="12" t="str">
        <f>IF(GDP!F24="","",GDP!F24-'External Cost'!G1363)</f>
        <v/>
      </c>
      <c r="H131" s="12">
        <f>IF(GDP!G24="","",GDP!G24-'External Cost'!H1363)</f>
        <v>-24189.81948</v>
      </c>
      <c r="I131" s="12">
        <f>IF(GDP!H24="","",GDP!H24-'External Cost'!I1363)</f>
        <v>2890.13204</v>
      </c>
      <c r="J131" s="12">
        <f>IF(GDP!I24="","",GDP!I24-'External Cost'!J1363)</f>
        <v>5611.5307</v>
      </c>
      <c r="K131" s="12">
        <f>IF(GDP!J24="","",GDP!J24-'External Cost'!K1363)</f>
        <v>-5476.9229</v>
      </c>
      <c r="L131" s="12">
        <f>IF(GDP!K24="","",GDP!K24-'External Cost'!L1363)</f>
        <v>7805.37959</v>
      </c>
      <c r="M131" s="12">
        <f>IF(GDP!L24="","",GDP!L24-'External Cost'!M1363)</f>
        <v>30434.17506</v>
      </c>
      <c r="N131" s="12">
        <f>IF(GDP!M24="","",GDP!M24-'External Cost'!N1363)</f>
        <v>39448.5869</v>
      </c>
      <c r="O131" s="12">
        <f>IF(GDP!N24="","",GDP!N24-'External Cost'!O1363)</f>
        <v>42976.99224</v>
      </c>
      <c r="P131" s="12">
        <f>IF(GDP!O24="","",GDP!O24-'External Cost'!P1363)</f>
        <v>51064.06473</v>
      </c>
      <c r="Q131" s="12">
        <f>IF(GDP!P24="","",GDP!P24-'External Cost'!Q1363)</f>
        <v>60278.00532</v>
      </c>
      <c r="R131" s="12">
        <f>IF(GDP!Q24="","",GDP!Q24-'External Cost'!R1363)</f>
        <v>61031.72032</v>
      </c>
      <c r="S131" s="12">
        <f>IF(GDP!R24="","",GDP!R24-'External Cost'!S1363)</f>
        <v>79638.51394</v>
      </c>
      <c r="T131" s="12">
        <f>IF(GDP!S24="","",GDP!S24-'External Cost'!T1363)</f>
        <v>94653.30084</v>
      </c>
      <c r="U131" s="12">
        <f>IF(GDP!T24="","",GDP!T24-'External Cost'!U1363)</f>
        <v>103490.5072</v>
      </c>
      <c r="V131" s="12">
        <f>IF(GDP!U24="","",GDP!U24-'External Cost'!V1363)</f>
        <v>104163.1504</v>
      </c>
      <c r="W131" s="12">
        <f>IF(GDP!V24="","",GDP!V24-'External Cost'!W1363)</f>
        <v>109989.0362</v>
      </c>
      <c r="X131" s="12">
        <f>IF(GDP!W24="","",GDP!W24-'External Cost'!X1363)</f>
        <v>107310.0113</v>
      </c>
      <c r="Y131" s="12">
        <f>IF(GDP!X24="","",GDP!X24-'External Cost'!Y1363)</f>
        <v>102647.8381</v>
      </c>
      <c r="Z131" s="12">
        <f>IF(GDP!Y24="","",GDP!Y24-'External Cost'!Z1363)</f>
        <v>107736.8245</v>
      </c>
      <c r="AA131" s="12">
        <f>IF(GDP!Z24="","",GDP!Z24-'External Cost'!AA1363)</f>
        <v>112748.0686</v>
      </c>
      <c r="AB131" s="12">
        <f>IF(GDP!AA24="","",GDP!AA24-'External Cost'!AB1363)</f>
        <v>116313.2411</v>
      </c>
      <c r="AC131" s="12">
        <f>IF(GDP!AB24="","",GDP!AB24-'External Cost'!AC1363)</f>
        <v>121889.9638</v>
      </c>
      <c r="AD131" s="12">
        <f>IF(GDP!AC24="","",GDP!AC24-'External Cost'!AD1363)</f>
        <v>120495.2323</v>
      </c>
      <c r="AE131" s="12">
        <f>IF(GDP!AD24="","",GDP!AD24-'External Cost'!AE1363)</f>
        <v>141503.4123</v>
      </c>
      <c r="AF131" s="12">
        <f>IF(GDP!AE24="","",GDP!AE24-'External Cost'!AF1363)</f>
        <v>153366.3814</v>
      </c>
      <c r="AG131" s="12"/>
    </row>
    <row r="132" ht="14.25" hidden="1" customHeight="1" outlineLevel="1">
      <c r="B132" s="7" t="s">
        <v>28</v>
      </c>
      <c r="C132" s="12" t="str">
        <f>IF(GDP!B25="","",GDP!B25-'External Cost'!C1364)</f>
        <v/>
      </c>
      <c r="D132" s="12" t="str">
        <f>IF(GDP!C25="","",GDP!C25-'External Cost'!D1364)</f>
        <v/>
      </c>
      <c r="E132" s="12" t="str">
        <f>IF(GDP!D25="","",GDP!D25-'External Cost'!E1364)</f>
        <v/>
      </c>
      <c r="F132" s="12" t="str">
        <f>IF(GDP!E25="","",GDP!E25-'External Cost'!F1364)</f>
        <v/>
      </c>
      <c r="G132" s="12" t="str">
        <f>IF(GDP!F25="","",GDP!F25-'External Cost'!G1364)</f>
        <v/>
      </c>
      <c r="H132" s="12">
        <f>IF(GDP!G25="","",GDP!G25-'External Cost'!H1364)</f>
        <v>-171958.1051</v>
      </c>
      <c r="I132" s="12">
        <f>IF(GDP!H25="","",GDP!H25-'External Cost'!I1364)</f>
        <v>-189184.3545</v>
      </c>
      <c r="J132" s="12">
        <f>IF(GDP!I25="","",GDP!I25-'External Cost'!J1364)</f>
        <v>-182496.8831</v>
      </c>
      <c r="K132" s="12">
        <f>IF(GDP!J25="","",GDP!J25-'External Cost'!K1364)</f>
        <v>-148272.1088</v>
      </c>
      <c r="L132" s="12">
        <f>IF(GDP!K25="","",GDP!K25-'External Cost'!L1364)</f>
        <v>-130467.3904</v>
      </c>
      <c r="M132" s="12">
        <f>IF(GDP!L25="","",GDP!L25-'External Cost'!M1364)</f>
        <v>-117088.5475</v>
      </c>
      <c r="N132" s="12">
        <f>IF(GDP!M25="","",GDP!M25-'External Cost'!N1364)</f>
        <v>-108379.5771</v>
      </c>
      <c r="O132" s="12">
        <f>IF(GDP!N25="","",GDP!N25-'External Cost'!O1364)</f>
        <v>-108603.4491</v>
      </c>
      <c r="P132" s="12">
        <f>IF(GDP!O25="","",GDP!O25-'External Cost'!P1364)</f>
        <v>-120767.267</v>
      </c>
      <c r="Q132" s="12">
        <f>IF(GDP!P25="","",GDP!P25-'External Cost'!Q1364)</f>
        <v>-115199.0106</v>
      </c>
      <c r="R132" s="12">
        <f>IF(GDP!Q25="","",GDP!Q25-'External Cost'!R1364)</f>
        <v>-99193.51126</v>
      </c>
      <c r="S132" s="12">
        <f>IF(GDP!R25="","",GDP!R25-'External Cost'!S1364)</f>
        <v>-83342.34223</v>
      </c>
      <c r="T132" s="12">
        <f>IF(GDP!S25="","",GDP!S25-'External Cost'!T1364)</f>
        <v>-44980.59837</v>
      </c>
      <c r="U132" s="12">
        <f>IF(GDP!T25="","",GDP!T25-'External Cost'!U1364)</f>
        <v>-29635.17044</v>
      </c>
      <c r="V132" s="12">
        <f>IF(GDP!U25="","",GDP!U25-'External Cost'!V1364)</f>
        <v>-29952.21963</v>
      </c>
      <c r="W132" s="12">
        <f>IF(GDP!V25="","",GDP!V25-'External Cost'!W1364)</f>
        <v>-22902.23821</v>
      </c>
      <c r="X132" s="12">
        <f>IF(GDP!W25="","",GDP!W25-'External Cost'!X1364)</f>
        <v>-15203.50258</v>
      </c>
      <c r="Y132" s="12">
        <f>IF(GDP!X25="","",GDP!X25-'External Cost'!Y1364)</f>
        <v>-8554.91643</v>
      </c>
      <c r="Z132" s="12">
        <f>IF(GDP!Y25="","",GDP!Y25-'External Cost'!Z1364)</f>
        <v>15937.14182</v>
      </c>
      <c r="AA132" s="12">
        <f>IF(GDP!Z25="","",GDP!Z25-'External Cost'!AA1364)</f>
        <v>26628.96526</v>
      </c>
      <c r="AB132" s="12">
        <f>IF(GDP!AA25="","",GDP!AA25-'External Cost'!AB1364)</f>
        <v>39101.35602</v>
      </c>
      <c r="AC132" s="12">
        <f>IF(GDP!AB25="","",GDP!AB25-'External Cost'!AC1364)</f>
        <v>54903.48041</v>
      </c>
      <c r="AD132" s="12">
        <f>IF(GDP!AC25="","",GDP!AC25-'External Cost'!AD1364)</f>
        <v>70555.18995</v>
      </c>
      <c r="AE132" s="12">
        <f>IF(GDP!AD25="","",GDP!AD25-'External Cost'!AE1364)</f>
        <v>85051.4387</v>
      </c>
      <c r="AF132" s="12">
        <f>IF(GDP!AE25="","",GDP!AE25-'External Cost'!AF1364)</f>
        <v>103376.9924</v>
      </c>
      <c r="AG132" s="12"/>
    </row>
    <row r="133" ht="14.25" hidden="1" customHeight="1" outlineLevel="1">
      <c r="B133" s="7" t="s">
        <v>30</v>
      </c>
      <c r="C133" s="12" t="str">
        <f>IF(GDP!B26="","",GDP!B26-'External Cost'!C1365)</f>
        <v/>
      </c>
      <c r="D133" s="12" t="str">
        <f>IF(GDP!C26="","",GDP!C26-'External Cost'!D1365)</f>
        <v/>
      </c>
      <c r="E133" s="12" t="str">
        <f>IF(GDP!D26="","",GDP!D26-'External Cost'!E1365)</f>
        <v/>
      </c>
      <c r="F133" s="12" t="str">
        <f>IF(GDP!E26="","",GDP!E26-'External Cost'!F1365)</f>
        <v/>
      </c>
      <c r="G133" s="12" t="str">
        <f>IF(GDP!F26="","",GDP!F26-'External Cost'!G1365)</f>
        <v/>
      </c>
      <c r="H133" s="12">
        <f>IF(GDP!G26="","",GDP!G26-'External Cost'!H1365)</f>
        <v>-21010.94236</v>
      </c>
      <c r="I133" s="12">
        <f>IF(GDP!H26="","",GDP!H26-'External Cost'!I1365)</f>
        <v>-19416.64237</v>
      </c>
      <c r="J133" s="12">
        <f>IF(GDP!I26="","",GDP!I26-'External Cost'!J1365)</f>
        <v>-18639.87771</v>
      </c>
      <c r="K133" s="12">
        <f>IF(GDP!J26="","",GDP!J26-'External Cost'!K1365)</f>
        <v>-15264.10695</v>
      </c>
      <c r="L133" s="12">
        <f>IF(GDP!K26="","",GDP!K26-'External Cost'!L1365)</f>
        <v>-11618.30227</v>
      </c>
      <c r="M133" s="12">
        <f>IF(GDP!L26="","",GDP!L26-'External Cost'!M1365)</f>
        <v>-10481.41365</v>
      </c>
      <c r="N133" s="12">
        <f>IF(GDP!M26="","",GDP!M26-'External Cost'!N1365)</f>
        <v>-8344.80146</v>
      </c>
      <c r="O133" s="12">
        <f>IF(GDP!N26="","",GDP!N26-'External Cost'!O1365)</f>
        <v>-4688.58533</v>
      </c>
      <c r="P133" s="12">
        <f>IF(GDP!O26="","",GDP!O26-'External Cost'!P1365)</f>
        <v>-3186.8729</v>
      </c>
      <c r="Q133" s="12">
        <f>IF(GDP!P26="","",GDP!P26-'External Cost'!Q1365)</f>
        <v>-557.58486</v>
      </c>
      <c r="R133" s="12">
        <f>IF(GDP!Q26="","",GDP!Q26-'External Cost'!R1365)</f>
        <v>262.46485</v>
      </c>
      <c r="S133" s="12">
        <f>IF(GDP!R26="","",GDP!R26-'External Cost'!S1365)</f>
        <v>5671.34623</v>
      </c>
      <c r="T133" s="12">
        <f>IF(GDP!S26="","",GDP!S26-'External Cost'!T1365)</f>
        <v>8673.34693</v>
      </c>
      <c r="U133" s="12">
        <f>IF(GDP!T26="","",GDP!T26-'External Cost'!U1365)</f>
        <v>11240.42728</v>
      </c>
      <c r="V133" s="12">
        <f>IF(GDP!U26="","",GDP!U26-'External Cost'!V1365)</f>
        <v>12832.46148</v>
      </c>
      <c r="W133" s="12">
        <f>IF(GDP!V26="","",GDP!V26-'External Cost'!W1365)</f>
        <v>12940.75597</v>
      </c>
      <c r="X133" s="12">
        <f>IF(GDP!W26="","",GDP!W26-'External Cost'!X1365)</f>
        <v>13880.25129</v>
      </c>
      <c r="Y133" s="12">
        <f>IF(GDP!X26="","",GDP!X26-'External Cost'!Y1365)</f>
        <v>13943.04637</v>
      </c>
      <c r="Z133" s="12">
        <f>IF(GDP!Y26="","",GDP!Y26-'External Cost'!Z1365)</f>
        <v>14012.87241</v>
      </c>
      <c r="AA133" s="12">
        <f>IF(GDP!Z26="","",GDP!Z26-'External Cost'!AA1365)</f>
        <v>14658.06212</v>
      </c>
      <c r="AB133" s="12">
        <f>IF(GDP!AA26="","",GDP!AA26-'External Cost'!AB1365)</f>
        <v>15587.73284</v>
      </c>
      <c r="AC133" s="12">
        <f>IF(GDP!AB26="","",GDP!AB26-'External Cost'!AC1365)</f>
        <v>16755.18473</v>
      </c>
      <c r="AD133" s="12">
        <f>IF(GDP!AC26="","",GDP!AC26-'External Cost'!AD1365)</f>
        <v>19526.46011</v>
      </c>
      <c r="AE133" s="12">
        <f>IF(GDP!AD26="","",GDP!AD26-'External Cost'!AE1365)</f>
        <v>23202.21982</v>
      </c>
      <c r="AF133" s="12">
        <f>IF(GDP!AE26="","",GDP!AE26-'External Cost'!AF1365)</f>
        <v>29941.23682</v>
      </c>
      <c r="AG133" s="12"/>
    </row>
    <row r="134" ht="14.25" hidden="1" customHeight="1" outlineLevel="1">
      <c r="B134" s="7" t="s">
        <v>29</v>
      </c>
      <c r="C134" s="12" t="str">
        <f>IF(GDP!B27="","",GDP!B27-'External Cost'!C1366)</f>
        <v/>
      </c>
      <c r="D134" s="12" t="str">
        <f>IF(GDP!C27="","",GDP!C27-'External Cost'!D1366)</f>
        <v/>
      </c>
      <c r="E134" s="12" t="str">
        <f>IF(GDP!D27="","",GDP!D27-'External Cost'!E1366)</f>
        <v/>
      </c>
      <c r="F134" s="12" t="str">
        <f>IF(GDP!E27="","",GDP!E27-'External Cost'!F1366)</f>
        <v/>
      </c>
      <c r="G134" s="12" t="str">
        <f>IF(GDP!F27="","",GDP!F27-'External Cost'!G1366)</f>
        <v/>
      </c>
      <c r="H134" s="12">
        <f>IF(GDP!G27="","",GDP!G27-'External Cost'!H1366)</f>
        <v>-47664.34368</v>
      </c>
      <c r="I134" s="12">
        <f>IF(GDP!H27="","",GDP!H27-'External Cost'!I1366)</f>
        <v>-44420.06651</v>
      </c>
      <c r="J134" s="12">
        <f>IF(GDP!I27="","",GDP!I27-'External Cost'!J1366)</f>
        <v>-39655.1249</v>
      </c>
      <c r="K134" s="12">
        <f>IF(GDP!J27="","",GDP!J27-'External Cost'!K1366)</f>
        <v>-37910.64062</v>
      </c>
      <c r="L134" s="12">
        <f>IF(GDP!K27="","",GDP!K27-'External Cost'!L1366)</f>
        <v>-36709.34491</v>
      </c>
      <c r="M134" s="12">
        <f>IF(GDP!L27="","",GDP!L27-'External Cost'!M1366)</f>
        <v>-34619.93453</v>
      </c>
      <c r="N134" s="12">
        <f>IF(GDP!M27="","",GDP!M27-'External Cost'!N1366)</f>
        <v>-34663.49242</v>
      </c>
      <c r="O134" s="12">
        <f>IF(GDP!N27="","",GDP!N27-'External Cost'!O1366)</f>
        <v>-25557.55123</v>
      </c>
      <c r="P134" s="12">
        <f>IF(GDP!O27="","",GDP!O27-'External Cost'!P1366)</f>
        <v>-21021.00496</v>
      </c>
      <c r="Q134" s="12">
        <f>IF(GDP!P27="","",GDP!P27-'External Cost'!Q1366)</f>
        <v>-15035.5871</v>
      </c>
      <c r="R134" s="12">
        <f>IF(GDP!Q27="","",GDP!Q27-'External Cost'!R1366)</f>
        <v>-14611.17344</v>
      </c>
      <c r="S134" s="12">
        <f>IF(GDP!R27="","",GDP!R27-'External Cost'!S1366)</f>
        <v>-4309.37737</v>
      </c>
      <c r="T134" s="12">
        <f>IF(GDP!S27="","",GDP!S27-'External Cost'!T1366)</f>
        <v>9666.07925</v>
      </c>
      <c r="U134" s="12">
        <f>IF(GDP!T27="","",GDP!T27-'External Cost'!U1366)</f>
        <v>20109.62872</v>
      </c>
      <c r="V134" s="12">
        <f>IF(GDP!U27="","",GDP!U27-'External Cost'!V1366)</f>
        <v>21994.7434</v>
      </c>
      <c r="W134" s="12">
        <f>IF(GDP!V27="","",GDP!V27-'External Cost'!W1366)</f>
        <v>24376.64905</v>
      </c>
      <c r="X134" s="12">
        <f>IF(GDP!W27="","",GDP!W27-'External Cost'!X1366)</f>
        <v>29361.59714</v>
      </c>
      <c r="Y134" s="12">
        <f>IF(GDP!X27="","",GDP!X27-'External Cost'!Y1366)</f>
        <v>32932.9655</v>
      </c>
      <c r="Z134" s="12">
        <f>IF(GDP!Y27="","",GDP!Y27-'External Cost'!Z1366)</f>
        <v>35361.76592</v>
      </c>
      <c r="AA134" s="12">
        <f>IF(GDP!Z27="","",GDP!Z27-'External Cost'!AA1366)</f>
        <v>40747.22681</v>
      </c>
      <c r="AB134" s="12">
        <f>IF(GDP!AA27="","",GDP!AA27-'External Cost'!AB1366)</f>
        <v>41209.69574</v>
      </c>
      <c r="AC134" s="12">
        <f>IF(GDP!AB27="","",GDP!AB27-'External Cost'!AC1366)</f>
        <v>44822.30777</v>
      </c>
      <c r="AD134" s="12">
        <f>IF(GDP!AC27="","",GDP!AC27-'External Cost'!AD1366)</f>
        <v>47203.16282</v>
      </c>
      <c r="AE134" s="12">
        <f>IF(GDP!AD27="","",GDP!AD27-'External Cost'!AE1366)</f>
        <v>53966.94849</v>
      </c>
      <c r="AF134" s="12">
        <f>IF(GDP!AE27="","",GDP!AE27-'External Cost'!AF1366)</f>
        <v>60712.50865</v>
      </c>
      <c r="AG134" s="12"/>
    </row>
    <row r="135" ht="14.25" hidden="1" customHeight="1" outlineLevel="1">
      <c r="B135" s="7" t="s">
        <v>13</v>
      </c>
      <c r="C135" s="12">
        <f>IF(GDP!B28="","",GDP!B28-'External Cost'!C1367)</f>
        <v>53244.45066</v>
      </c>
      <c r="D135" s="12">
        <f>IF(GDP!C28="","",GDP!C28-'External Cost'!D1367)</f>
        <v>57780.20613</v>
      </c>
      <c r="E135" s="12">
        <f>IF(GDP!D28="","",GDP!D28-'External Cost'!E1367)</f>
        <v>43195.73261</v>
      </c>
      <c r="F135" s="12">
        <f>IF(GDP!E28="","",GDP!E28-'External Cost'!F1367)</f>
        <v>33985.53418</v>
      </c>
      <c r="G135" s="12">
        <f>IF(GDP!F28="","",GDP!F28-'External Cost'!G1367)</f>
        <v>39930.42176</v>
      </c>
      <c r="H135" s="12">
        <f>IF(GDP!G28="","",GDP!G28-'External Cost'!H1367)</f>
        <v>58339.19903</v>
      </c>
      <c r="I135" s="12">
        <f>IF(GDP!H28="","",GDP!H28-'External Cost'!I1367)</f>
        <v>61142.88689</v>
      </c>
      <c r="J135" s="12">
        <f>IF(GDP!I28="","",GDP!I28-'External Cost'!J1367)</f>
        <v>68052.75451</v>
      </c>
      <c r="K135" s="12">
        <f>IF(GDP!J28="","",GDP!J28-'External Cost'!K1367)</f>
        <v>77540.37011</v>
      </c>
      <c r="L135" s="12">
        <f>IF(GDP!K28="","",GDP!K28-'External Cost'!L1367)</f>
        <v>85682.23192</v>
      </c>
      <c r="M135" s="12">
        <f>IF(GDP!L28="","",GDP!L28-'External Cost'!M1367)</f>
        <v>97123.5001</v>
      </c>
      <c r="N135" s="12">
        <f>IF(GDP!M28="","",GDP!M28-'External Cost'!N1367)</f>
        <v>102802.5602</v>
      </c>
      <c r="O135" s="12">
        <f>IF(GDP!N28="","",GDP!N28-'External Cost'!O1367)</f>
        <v>106263.216</v>
      </c>
      <c r="P135" s="12">
        <f>IF(GDP!O28="","",GDP!O28-'External Cost'!P1367)</f>
        <v>105860.3226</v>
      </c>
      <c r="Q135" s="12">
        <f>IF(GDP!P28="","",GDP!P28-'External Cost'!Q1367)</f>
        <v>115733.5459</v>
      </c>
      <c r="R135" s="12">
        <f>IF(GDP!Q28="","",GDP!Q28-'External Cost'!R1367)</f>
        <v>129457.9026</v>
      </c>
      <c r="S135" s="12">
        <f>IF(GDP!R28="","",GDP!R28-'External Cost'!S1367)</f>
        <v>133961.2616</v>
      </c>
      <c r="T135" s="12">
        <f>IF(GDP!S28="","",GDP!S28-'External Cost'!T1367)</f>
        <v>144750.9954</v>
      </c>
      <c r="U135" s="12">
        <f>IF(GDP!T28="","",GDP!T28-'External Cost'!U1367)</f>
        <v>158596.8022</v>
      </c>
      <c r="V135" s="12">
        <f>IF(GDP!U28="","",GDP!U28-'External Cost'!V1367)</f>
        <v>155598.3942</v>
      </c>
      <c r="W135" s="12">
        <f>IF(GDP!V28="","",GDP!V28-'External Cost'!W1367)</f>
        <v>151248.0617</v>
      </c>
      <c r="X135" s="12">
        <f>IF(GDP!W28="","",GDP!W28-'External Cost'!X1367)</f>
        <v>166045.8347</v>
      </c>
      <c r="Y135" s="12">
        <f>IF(GDP!X28="","",GDP!X28-'External Cost'!Y1367)</f>
        <v>173833.1033</v>
      </c>
      <c r="Z135" s="12">
        <f>IF(GDP!Y28="","",GDP!Y28-'External Cost'!Z1367)</f>
        <v>173811.1833</v>
      </c>
      <c r="AA135" s="12">
        <f>IF(GDP!Z28="","",GDP!Z28-'External Cost'!AA1367)</f>
        <v>180059.2846</v>
      </c>
      <c r="AB135" s="12">
        <f>IF(GDP!AA28="","",GDP!AA28-'External Cost'!AB1367)</f>
        <v>185888.8653</v>
      </c>
      <c r="AC135" s="12">
        <f>IF(GDP!AB28="","",GDP!AB28-'External Cost'!AC1367)</f>
        <v>189849.2608</v>
      </c>
      <c r="AD135" s="12">
        <f>IF(GDP!AC28="","",GDP!AC28-'External Cost'!AD1367)</f>
        <v>199676.1229</v>
      </c>
      <c r="AE135" s="12">
        <f>IF(GDP!AD28="","",GDP!AD28-'External Cost'!AE1367)</f>
        <v>201744.4323</v>
      </c>
      <c r="AF135" s="12">
        <f>IF(GDP!AE28="","",GDP!AE28-'External Cost'!AF1367)</f>
        <v>213535.4892</v>
      </c>
      <c r="AG135" s="12"/>
    </row>
    <row r="136" ht="14.25" hidden="1" customHeight="1" outlineLevel="1">
      <c r="B136" s="7" t="s">
        <v>32</v>
      </c>
      <c r="C136" s="12" t="str">
        <f>IF(GDP!B29="","",GDP!B29-'External Cost'!C1368)</f>
        <v/>
      </c>
      <c r="D136" s="12" t="str">
        <f>IF(GDP!C29="","",GDP!C29-'External Cost'!D1368)</f>
        <v/>
      </c>
      <c r="E136" s="12" t="str">
        <f>IF(GDP!D29="","",GDP!D29-'External Cost'!E1368)</f>
        <v/>
      </c>
      <c r="F136" s="12">
        <f>IF(GDP!E29="","",GDP!E29-'External Cost'!F1368)</f>
        <v>143377.2327</v>
      </c>
      <c r="G136" s="12">
        <f>IF(GDP!F29="","",GDP!F29-'External Cost'!G1368)</f>
        <v>157560.2725</v>
      </c>
      <c r="H136" s="12">
        <f>IF(GDP!G29="","",GDP!G29-'External Cost'!H1368)</f>
        <v>171975.019</v>
      </c>
      <c r="I136" s="12">
        <f>IF(GDP!H29="","",GDP!H29-'External Cost'!I1368)</f>
        <v>196755.2309</v>
      </c>
      <c r="J136" s="12">
        <f>IF(GDP!I29="","",GDP!I29-'External Cost'!J1368)</f>
        <v>207480.0579</v>
      </c>
      <c r="K136" s="12">
        <f>IF(GDP!J29="","",GDP!J29-'External Cost'!K1368)</f>
        <v>213080.0699</v>
      </c>
      <c r="L136" s="12">
        <f>IF(GDP!K29="","",GDP!K29-'External Cost'!L1368)</f>
        <v>230796.9055</v>
      </c>
      <c r="M136" s="12">
        <f>IF(GDP!L29="","",GDP!L29-'External Cost'!M1368)</f>
        <v>260622.7879</v>
      </c>
      <c r="N136" s="12">
        <f>IF(GDP!M29="","",GDP!M29-'External Cost'!N1368)</f>
        <v>246379.9793</v>
      </c>
      <c r="O136" s="12">
        <f>IF(GDP!N29="","",GDP!N29-'External Cost'!O1368)</f>
        <v>259061.2861</v>
      </c>
      <c r="P136" s="12">
        <f>IF(GDP!O29="","",GDP!O29-'External Cost'!P1368)</f>
        <v>269754.9173</v>
      </c>
      <c r="Q136" s="12">
        <f>IF(GDP!P29="","",GDP!P29-'External Cost'!Q1368)</f>
        <v>280941.4984</v>
      </c>
      <c r="R136" s="12">
        <f>IF(GDP!Q29="","",GDP!Q29-'External Cost'!R1368)</f>
        <v>288036.1816</v>
      </c>
      <c r="S136" s="12">
        <f>IF(GDP!R29="","",GDP!R29-'External Cost'!S1368)</f>
        <v>314916.1625</v>
      </c>
      <c r="T136" s="12">
        <f>IF(GDP!S29="","",GDP!S29-'External Cost'!T1368)</f>
        <v>334093.0976</v>
      </c>
      <c r="U136" s="12">
        <f>IF(GDP!T29="","",GDP!T29-'External Cost'!U1368)</f>
        <v>334775.7411</v>
      </c>
      <c r="V136" s="12">
        <f>IF(GDP!U29="","",GDP!U29-'External Cost'!V1368)</f>
        <v>297321.1023</v>
      </c>
      <c r="W136" s="12">
        <f>IF(GDP!V29="","",GDP!V29-'External Cost'!W1368)</f>
        <v>354989.3194</v>
      </c>
      <c r="X136" s="12">
        <f>IF(GDP!W29="","",GDP!W29-'External Cost'!X1368)</f>
        <v>395637.1508</v>
      </c>
      <c r="Y136" s="12">
        <f>IF(GDP!X29="","",GDP!X29-'External Cost'!Y1368)</f>
        <v>414931.1834</v>
      </c>
      <c r="Z136" s="12">
        <f>IF(GDP!Y29="","",GDP!Y29-'External Cost'!Z1368)</f>
        <v>426610.5845</v>
      </c>
      <c r="AA136" s="12">
        <f>IF(GDP!Z29="","",GDP!Z29-'External Cost'!AA1368)</f>
        <v>424869.341</v>
      </c>
      <c r="AB136" s="12">
        <f>IF(GDP!AA29="","",GDP!AA29-'External Cost'!AB1368)</f>
        <v>440470.742</v>
      </c>
      <c r="AC136" s="12">
        <f>IF(GDP!AB29="","",GDP!AB29-'External Cost'!AC1368)</f>
        <v>451657.1723</v>
      </c>
      <c r="AD136" s="12">
        <f>IF(GDP!AC29="","",GDP!AC29-'External Cost'!AD1368)</f>
        <v>463461.9587</v>
      </c>
      <c r="AE136" s="12">
        <f>IF(GDP!AD29="","",GDP!AD29-'External Cost'!AE1368)</f>
        <v>454865.8075</v>
      </c>
      <c r="AF136" s="12">
        <f>IF(GDP!AE29="","",GDP!AE29-'External Cost'!AF1368)</f>
        <v>463227.7196</v>
      </c>
      <c r="AG136" s="12"/>
    </row>
    <row r="137" ht="14.25" hidden="1" customHeight="1" outlineLevel="1">
      <c r="B137" s="7" t="s">
        <v>25</v>
      </c>
      <c r="C137" s="12">
        <f>IF(GDP!B30="","",GDP!B30-'External Cost'!C1369)</f>
        <v>57210.94735</v>
      </c>
      <c r="D137" s="12">
        <f>IF(GDP!C30="","",GDP!C30-'External Cost'!D1369)</f>
        <v>65542.30456</v>
      </c>
      <c r="E137" s="12">
        <f>IF(GDP!D30="","",GDP!D30-'External Cost'!E1369)</f>
        <v>69515.59393</v>
      </c>
      <c r="F137" s="12">
        <f>IF(GDP!E30="","",GDP!E30-'External Cost'!F1369)</f>
        <v>71809.34847</v>
      </c>
      <c r="G137" s="12">
        <f>IF(GDP!F30="","",GDP!F30-'External Cost'!G1369)</f>
        <v>75695.71371</v>
      </c>
      <c r="H137" s="12">
        <f>IF(GDP!G30="","",GDP!G30-'External Cost'!H1369)</f>
        <v>86864.84694</v>
      </c>
      <c r="I137" s="12">
        <f>IF(GDP!H30="","",GDP!H30-'External Cost'!I1369)</f>
        <v>97431.70578</v>
      </c>
      <c r="J137" s="12">
        <f>IF(GDP!I30="","",GDP!I30-'External Cost'!J1369)</f>
        <v>109915.316</v>
      </c>
      <c r="K137" s="12">
        <f>IF(GDP!J30="","",GDP!J30-'External Cost'!K1369)</f>
        <v>106493.6432</v>
      </c>
      <c r="L137" s="12">
        <f>IF(GDP!K30="","",GDP!K30-'External Cost'!L1369)</f>
        <v>122030.2791</v>
      </c>
      <c r="M137" s="12">
        <f>IF(GDP!L30="","",GDP!L30-'External Cost'!M1369)</f>
        <v>156969.2047</v>
      </c>
      <c r="N137" s="12">
        <f>IF(GDP!M30="","",GDP!M30-'External Cost'!N1369)</f>
        <v>166080.7779</v>
      </c>
      <c r="O137" s="12">
        <f>IF(GDP!N30="","",GDP!N30-'External Cost'!O1369)</f>
        <v>180899.942</v>
      </c>
      <c r="P137" s="12">
        <f>IF(GDP!O30="","",GDP!O30-'External Cost'!P1369)</f>
        <v>176340.7094</v>
      </c>
      <c r="Q137" s="12">
        <f>IF(GDP!P30="","",GDP!P30-'External Cost'!Q1369)</f>
        <v>186783.9598</v>
      </c>
      <c r="R137" s="12">
        <f>IF(GDP!Q30="","",GDP!Q30-'External Cost'!R1369)</f>
        <v>221338.5515</v>
      </c>
      <c r="S137" s="12">
        <f>IF(GDP!R30="","",GDP!R30-'External Cost'!S1369)</f>
        <v>249596.3039</v>
      </c>
      <c r="T137" s="12">
        <f>IF(GDP!S30="","",GDP!S30-'External Cost'!T1369)</f>
        <v>266518.0474</v>
      </c>
      <c r="U137" s="12">
        <f>IF(GDP!T30="","",GDP!T30-'External Cost'!U1369)</f>
        <v>292172.3645</v>
      </c>
      <c r="V137" s="12">
        <f>IF(GDP!U30="","",GDP!U30-'External Cost'!V1369)</f>
        <v>257013.6625</v>
      </c>
      <c r="W137" s="12">
        <f>IF(GDP!V30="","",GDP!V30-'External Cost'!W1369)</f>
        <v>299125.1959</v>
      </c>
      <c r="X137" s="12">
        <f>IF(GDP!W30="","",GDP!W30-'External Cost'!X1369)</f>
        <v>335101.7043</v>
      </c>
      <c r="Y137" s="12">
        <f>IF(GDP!X30="","",GDP!X30-'External Cost'!Y1369)</f>
        <v>371697.2281</v>
      </c>
      <c r="Z137" s="12">
        <f>IF(GDP!Y30="","",GDP!Y30-'External Cost'!Z1369)</f>
        <v>369262.9427</v>
      </c>
      <c r="AA137" s="12">
        <f>IF(GDP!Z30="","",GDP!Z30-'External Cost'!AA1369)</f>
        <v>350186.8837</v>
      </c>
      <c r="AB137" s="12">
        <f>IF(GDP!AA30="","",GDP!AA30-'External Cost'!AB1369)</f>
        <v>319053.0621</v>
      </c>
      <c r="AC137" s="12">
        <f>IF(GDP!AB30="","",GDP!AB30-'External Cost'!AC1369)</f>
        <v>305678.5686</v>
      </c>
      <c r="AD137" s="12">
        <f>IF(GDP!AC30="","",GDP!AC30-'External Cost'!AD1369)</f>
        <v>326586.229</v>
      </c>
      <c r="AE137" s="12">
        <f>IF(GDP!AD30="","",GDP!AD30-'External Cost'!AE1369)</f>
        <v>343785.7501</v>
      </c>
      <c r="AF137" s="12">
        <f>IF(GDP!AE30="","",GDP!AE30-'External Cost'!AF1369)</f>
        <v>337419.7841</v>
      </c>
      <c r="AG137" s="12"/>
    </row>
    <row r="138" ht="14.25" hidden="1" customHeight="1" outlineLevel="1">
      <c r="B138" s="7" t="s">
        <v>33</v>
      </c>
      <c r="C138" s="12">
        <f>IF(GDP!B31="","",GDP!B31-'External Cost'!C1370)</f>
        <v>121974.8712</v>
      </c>
      <c r="D138" s="12">
        <f>IF(GDP!C31="","",GDP!C31-'External Cost'!D1370)</f>
        <v>132330.6764</v>
      </c>
      <c r="E138" s="12">
        <f>IF(GDP!D31="","",GDP!D31-'External Cost'!E1370)</f>
        <v>134065.6837</v>
      </c>
      <c r="F138" s="12">
        <f>IF(GDP!E31="","",GDP!E31-'External Cost'!F1370)</f>
        <v>157025.2916</v>
      </c>
      <c r="G138" s="12">
        <f>IF(GDP!F31="","",GDP!F31-'External Cost'!G1370)</f>
        <v>181305.7842</v>
      </c>
      <c r="H138" s="12">
        <f>IF(GDP!G31="","",GDP!G31-'External Cost'!H1370)</f>
        <v>200312.4719</v>
      </c>
      <c r="I138" s="12">
        <f>IF(GDP!H31="","",GDP!H31-'External Cost'!I1370)</f>
        <v>201325.1813</v>
      </c>
      <c r="J138" s="12">
        <f>IF(GDP!I31="","",GDP!I31-'External Cost'!J1370)</f>
        <v>195891.8322</v>
      </c>
      <c r="K138" s="12">
        <f>IF(GDP!J31="","",GDP!J31-'External Cost'!K1370)</f>
        <v>207324.1559</v>
      </c>
      <c r="L138" s="12">
        <f>IF(GDP!K31="","",GDP!K31-'External Cost'!L1370)</f>
        <v>218321.8996</v>
      </c>
      <c r="M138" s="12">
        <f>IF(GDP!L31="","",GDP!L31-'External Cost'!M1370)</f>
        <v>239865.1408</v>
      </c>
      <c r="N138" s="12">
        <f>IF(GDP!M31="","",GDP!M31-'External Cost'!N1370)</f>
        <v>260529.1037</v>
      </c>
      <c r="O138" s="12">
        <f>IF(GDP!N31="","",GDP!N31-'External Cost'!O1370)</f>
        <v>272648.1192</v>
      </c>
      <c r="P138" s="12">
        <f>IF(GDP!O31="","",GDP!O31-'External Cost'!P1370)</f>
        <v>264347.4056</v>
      </c>
      <c r="Q138" s="12">
        <f>IF(GDP!P31="","",GDP!P31-'External Cost'!Q1370)</f>
        <v>269567.116</v>
      </c>
      <c r="R138" s="12">
        <f>IF(GDP!Q31="","",GDP!Q31-'External Cost'!R1370)</f>
        <v>281069.4176</v>
      </c>
      <c r="S138" s="12">
        <f>IF(GDP!R31="","",GDP!R31-'External Cost'!S1370)</f>
        <v>296773.327</v>
      </c>
      <c r="T138" s="12">
        <f>IF(GDP!S31="","",GDP!S31-'External Cost'!T1370)</f>
        <v>304825.5363</v>
      </c>
      <c r="U138" s="12">
        <f>IF(GDP!T31="","",GDP!T31-'External Cost'!U1370)</f>
        <v>333292.1226</v>
      </c>
      <c r="V138" s="12">
        <f>IF(GDP!U31="","",GDP!U31-'External Cost'!V1370)</f>
        <v>349219.0314</v>
      </c>
      <c r="W138" s="12">
        <f>IF(GDP!V31="","",GDP!V31-'External Cost'!W1370)</f>
        <v>402117.6075</v>
      </c>
      <c r="X138" s="12">
        <f>IF(GDP!W31="","",GDP!W31-'External Cost'!X1370)</f>
        <v>469319.593</v>
      </c>
      <c r="Y138" s="12">
        <f>IF(GDP!X31="","",GDP!X31-'External Cost'!Y1370)</f>
        <v>487564.3178</v>
      </c>
      <c r="Z138" s="12">
        <f>IF(GDP!Y31="","",GDP!Y31-'External Cost'!Z1370)</f>
        <v>485432.6464</v>
      </c>
      <c r="AA138" s="12">
        <f>IF(GDP!Z31="","",GDP!Z31-'External Cost'!AA1370)</f>
        <v>505154.5939</v>
      </c>
      <c r="AB138" s="12">
        <f>IF(GDP!AA31="","",GDP!AA31-'External Cost'!AB1370)</f>
        <v>586411.6029</v>
      </c>
      <c r="AC138" s="12">
        <f>IF(GDP!AB31="","",GDP!AB31-'External Cost'!AC1370)</f>
        <v>582652.0474</v>
      </c>
      <c r="AD138" s="12">
        <f>IF(GDP!AC31="","",GDP!AC31-'External Cost'!AD1370)</f>
        <v>578834.7171</v>
      </c>
      <c r="AE138" s="12">
        <f>IF(GDP!AD31="","",GDP!AD31-'External Cost'!AE1370)</f>
        <v>578486.1975</v>
      </c>
      <c r="AF138" s="12">
        <f>IF(GDP!AE31="","",GDP!AE31-'External Cost'!AF1370)</f>
        <v>610989.8162</v>
      </c>
      <c r="AG138" s="12"/>
    </row>
    <row r="139" ht="14.25" hidden="1" customHeight="1" outlineLevel="1">
      <c r="B139" s="7" t="s">
        <v>35</v>
      </c>
      <c r="C139" s="12">
        <f>IF(GDP!B32="","",GDP!B32-'External Cost'!C1371)</f>
        <v>-440738.6273</v>
      </c>
      <c r="D139" s="12">
        <f>IF(GDP!C32="","",GDP!C32-'External Cost'!D1371)</f>
        <v>-360920.5001</v>
      </c>
      <c r="E139" s="12">
        <f>IF(GDP!D32="","",GDP!D32-'External Cost'!E1371)</f>
        <v>-333871.8829</v>
      </c>
      <c r="F139" s="12">
        <f>IF(GDP!E32="","",GDP!E32-'External Cost'!F1371)</f>
        <v>-259876.8314</v>
      </c>
      <c r="G139" s="12">
        <f>IF(GDP!F32="","",GDP!F32-'External Cost'!G1371)</f>
        <v>-148412.329</v>
      </c>
      <c r="H139" s="12">
        <f>IF(GDP!G32="","",GDP!G32-'External Cost'!H1371)</f>
        <v>-16605.08926</v>
      </c>
      <c r="I139" s="12">
        <f>IF(GDP!H32="","",GDP!H32-'External Cost'!I1371)</f>
        <v>119807.5875</v>
      </c>
      <c r="J139" s="12">
        <f>IF(GDP!I32="","",GDP!I32-'External Cost'!J1371)</f>
        <v>462074.5671</v>
      </c>
      <c r="K139" s="12">
        <f>IF(GDP!J32="","",GDP!J32-'External Cost'!K1371)</f>
        <v>584730.6843</v>
      </c>
      <c r="L139" s="12">
        <f>IF(GDP!K32="","",GDP!K32-'External Cost'!L1371)</f>
        <v>773831.2277</v>
      </c>
      <c r="M139" s="12">
        <f>IF(GDP!L32="","",GDP!L32-'External Cost'!M1371)</f>
        <v>1024770.607</v>
      </c>
      <c r="N139" s="12">
        <f>IF(GDP!M32="","",GDP!M32-'External Cost'!N1371)</f>
        <v>1067540.425</v>
      </c>
      <c r="O139" s="12">
        <f>IF(GDP!N32="","",GDP!N32-'External Cost'!O1371)</f>
        <v>1168019.42</v>
      </c>
      <c r="P139" s="12">
        <f>IF(GDP!O32="","",GDP!O32-'External Cost'!P1371)</f>
        <v>1096015.887</v>
      </c>
      <c r="Q139" s="12">
        <f>IF(GDP!P32="","",GDP!P32-'External Cost'!Q1371)</f>
        <v>1251555.35</v>
      </c>
      <c r="R139" s="12">
        <f>IF(GDP!Q32="","",GDP!Q32-'External Cost'!R1371)</f>
        <v>1369245.387</v>
      </c>
      <c r="S139" s="12">
        <f>IF(GDP!R32="","",GDP!R32-'External Cost'!S1371)</f>
        <v>1505827.604</v>
      </c>
      <c r="T139" s="12">
        <f>IF(GDP!S32="","",GDP!S32-'External Cost'!T1371)</f>
        <v>1634555.057</v>
      </c>
      <c r="U139" s="12">
        <f>IF(GDP!T32="","",GDP!T32-'External Cost'!U1371)</f>
        <v>1407999.004</v>
      </c>
      <c r="V139" s="12">
        <f>IF(GDP!U32="","",GDP!U32-'External Cost'!V1371)</f>
        <v>1206124.454</v>
      </c>
      <c r="W139" s="12">
        <f>IF(GDP!V32="","",GDP!V32-'External Cost'!W1371)</f>
        <v>1327780.769</v>
      </c>
      <c r="X139" s="12">
        <f>IF(GDP!W32="","",GDP!W32-'External Cost'!X1371)</f>
        <v>1406884.195</v>
      </c>
      <c r="Y139" s="12">
        <f>IF(GDP!X32="","",GDP!X32-'External Cost'!Y1371)</f>
        <v>1589342.792</v>
      </c>
      <c r="Z139" s="12">
        <f>IF(GDP!Y32="","",GDP!Y32-'External Cost'!Z1371)</f>
        <v>1591039.388</v>
      </c>
      <c r="AA139" s="12">
        <f>IF(GDP!Z32="","",GDP!Z32-'External Cost'!AA1371)</f>
        <v>1841497.139</v>
      </c>
      <c r="AB139" s="12">
        <f>IF(GDP!AA32="","",GDP!AA32-'External Cost'!AB1371)</f>
        <v>2193357.161</v>
      </c>
      <c r="AC139" s="12">
        <f>IF(GDP!AB32="","",GDP!AB32-'External Cost'!AC1371)</f>
        <v>2009468.16</v>
      </c>
      <c r="AD139" s="12">
        <f>IF(GDP!AC32="","",GDP!AC32-'External Cost'!AD1371)</f>
        <v>1942212.11</v>
      </c>
      <c r="AE139" s="12">
        <f>IF(GDP!AD32="","",GDP!AD32-'External Cost'!AE1371)</f>
        <v>2010741.785</v>
      </c>
      <c r="AF139" s="12">
        <f>IF(GDP!AE32="","",GDP!AE32-'External Cost'!AF1371)</f>
        <v>2130341.628</v>
      </c>
      <c r="AG139" s="12"/>
    </row>
    <row r="140" ht="14.25" hidden="1" customHeight="1" outlineLevel="1">
      <c r="B140" s="7" t="s">
        <v>34</v>
      </c>
      <c r="C140" s="12" t="str">
        <f>IF(GDP!B33="","",GDP!B33-'External Cost'!C1372)</f>
        <v/>
      </c>
      <c r="D140" s="12" t="str">
        <f>IF(GDP!C33="","",GDP!C33-'External Cost'!D1372)</f>
        <v/>
      </c>
      <c r="E140" s="12" t="str">
        <f>IF(GDP!D33="","",GDP!D33-'External Cost'!E1372)</f>
        <v/>
      </c>
      <c r="F140" s="12" t="str">
        <f>IF(GDP!E33="","",GDP!E33-'External Cost'!F1372)</f>
        <v/>
      </c>
      <c r="G140" s="12" t="str">
        <f>IF(GDP!F33="","",GDP!F33-'External Cost'!G1372)</f>
        <v/>
      </c>
      <c r="H140" s="12" t="str">
        <f>IF(GDP!G33="","",GDP!G33-'External Cost'!H1372)</f>
        <v/>
      </c>
      <c r="I140" s="12" t="str">
        <f>IF(GDP!H33="","",GDP!H33-'External Cost'!I1372)</f>
        <v/>
      </c>
      <c r="J140" s="12" t="str">
        <f>IF(GDP!I33="","",GDP!I33-'External Cost'!J1372)</f>
        <v/>
      </c>
      <c r="K140" s="12">
        <f>IF(GDP!J33="","",GDP!J33-'External Cost'!K1372)</f>
        <v>-30706.01753</v>
      </c>
      <c r="L140" s="12">
        <f>IF(GDP!K33="","",GDP!K33-'External Cost'!L1372)</f>
        <v>11333.99343</v>
      </c>
      <c r="M140" s="12">
        <f>IF(GDP!L33="","",GDP!L33-'External Cost'!M1372)</f>
        <v>3659.94223</v>
      </c>
      <c r="N140" s="12">
        <f>IF(GDP!M33="","",GDP!M33-'External Cost'!N1372)</f>
        <v>-42371.70254</v>
      </c>
      <c r="O140" s="12">
        <f>IF(GDP!N33="","",GDP!N33-'External Cost'!O1372)</f>
        <v>80.72773</v>
      </c>
      <c r="P140" s="12">
        <f>IF(GDP!O33="","",GDP!O33-'External Cost'!P1372)</f>
        <v>20847.12602</v>
      </c>
      <c r="Q140" s="12">
        <f>IF(GDP!P33="","",GDP!P33-'External Cost'!Q1372)</f>
        <v>48829.61946</v>
      </c>
      <c r="R140" s="12">
        <f>IF(GDP!Q33="","",GDP!Q33-'External Cost'!R1372)</f>
        <v>112468.5669</v>
      </c>
      <c r="S140" s="12">
        <f>IF(GDP!R33="","",GDP!R33-'External Cost'!S1372)</f>
        <v>131051.1558</v>
      </c>
      <c r="T140" s="12">
        <f>IF(GDP!S33="","",GDP!S33-'External Cost'!T1372)</f>
        <v>163679.9515</v>
      </c>
      <c r="U140" s="12">
        <f>IF(GDP!T33="","",GDP!T33-'External Cost'!U1372)</f>
        <v>195875.5942</v>
      </c>
      <c r="V140" s="12">
        <f>IF(GDP!U33="","",GDP!U33-'External Cost'!V1372)</f>
        <v>133898.8565</v>
      </c>
      <c r="W140" s="12">
        <f>IF(GDP!V33="","",GDP!V33-'External Cost'!W1372)</f>
        <v>255755.6279</v>
      </c>
      <c r="X140" s="12">
        <f>IF(GDP!W33="","",GDP!W33-'External Cost'!X1372)</f>
        <v>261221.5114</v>
      </c>
      <c r="Y140" s="12">
        <f>IF(GDP!X33="","",GDP!X33-'External Cost'!Y1372)</f>
        <v>328979.0786</v>
      </c>
      <c r="Z140" s="12">
        <f>IF(GDP!Y33="","",GDP!Y33-'External Cost'!Z1372)</f>
        <v>392655.5322</v>
      </c>
      <c r="AA140" s="12">
        <f>IF(GDP!Z33="","",GDP!Z33-'External Cost'!AA1372)</f>
        <v>366393.7564</v>
      </c>
      <c r="AB140" s="12">
        <f>IF(GDP!AA33="","",GDP!AA33-'External Cost'!AB1372)</f>
        <v>442853.6311</v>
      </c>
      <c r="AC140" s="12">
        <f>IF(GDP!AB33="","",GDP!AB33-'External Cost'!AC1372)</f>
        <v>429426.2453</v>
      </c>
      <c r="AD140" s="12">
        <f>IF(GDP!AC33="","",GDP!AC33-'External Cost'!AD1372)</f>
        <v>388414.1733</v>
      </c>
      <c r="AE140" s="12">
        <f>IF(GDP!AD33="","",GDP!AD33-'External Cost'!AE1372)</f>
        <v>284942.3852</v>
      </c>
      <c r="AF140" s="12">
        <f>IF(GDP!AE33="","",GDP!AE33-'External Cost'!AF1372)</f>
        <v>308434.492</v>
      </c>
      <c r="AG140" s="12"/>
    </row>
    <row r="141" ht="14.25" customHeight="1" collapsed="1"/>
    <row r="142" ht="14.25" customHeight="1"/>
    <row r="143" ht="14.25" customHeight="1">
      <c r="A143" s="15" t="s">
        <v>156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ht="14.25" customHeight="1"/>
    <row r="145" ht="14.25" customHeight="1">
      <c r="B145" s="17" t="s">
        <v>150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9"/>
    </row>
    <row r="146" ht="14.25" hidden="1" customHeight="1" outlineLevel="1">
      <c r="C146" s="7">
        <v>1990.0</v>
      </c>
      <c r="D146" s="7">
        <v>1991.0</v>
      </c>
      <c r="E146" s="7">
        <v>1992.0</v>
      </c>
      <c r="F146" s="7">
        <v>1993.0</v>
      </c>
      <c r="G146" s="7">
        <v>1994.0</v>
      </c>
      <c r="H146" s="7">
        <v>1995.0</v>
      </c>
      <c r="I146" s="7">
        <v>1996.0</v>
      </c>
      <c r="J146" s="7">
        <v>1997.0</v>
      </c>
      <c r="K146" s="7">
        <v>1998.0</v>
      </c>
      <c r="L146" s="7">
        <v>1999.0</v>
      </c>
      <c r="M146" s="7">
        <v>2000.0</v>
      </c>
      <c r="N146" s="7">
        <v>2001.0</v>
      </c>
      <c r="O146" s="7">
        <v>2002.0</v>
      </c>
      <c r="P146" s="7">
        <v>2003.0</v>
      </c>
      <c r="Q146" s="7">
        <v>2004.0</v>
      </c>
      <c r="R146" s="7">
        <v>2005.0</v>
      </c>
      <c r="S146" s="7">
        <v>2006.0</v>
      </c>
      <c r="T146" s="7">
        <v>2007.0</v>
      </c>
      <c r="U146" s="7">
        <v>2008.0</v>
      </c>
      <c r="V146" s="7">
        <v>2009.0</v>
      </c>
      <c r="W146" s="7">
        <v>2010.0</v>
      </c>
      <c r="X146" s="7">
        <v>2011.0</v>
      </c>
      <c r="Y146" s="7">
        <v>2012.0</v>
      </c>
      <c r="Z146" s="7">
        <v>2013.0</v>
      </c>
      <c r="AA146" s="7">
        <v>2014.0</v>
      </c>
      <c r="AB146" s="7">
        <v>2015.0</v>
      </c>
      <c r="AC146" s="7">
        <v>2016.0</v>
      </c>
      <c r="AD146" s="7">
        <v>2017.0</v>
      </c>
      <c r="AE146" s="7">
        <v>2018.0</v>
      </c>
      <c r="AF146" s="7">
        <v>2019.0</v>
      </c>
      <c r="AG146" s="7">
        <v>2020.0</v>
      </c>
    </row>
    <row r="147" ht="14.25" hidden="1" customHeight="1" outlineLevel="1">
      <c r="B147" s="7" t="s">
        <v>6</v>
      </c>
      <c r="C147" s="20" t="str">
        <f>IF(GDP!B3="","",'External Cost'!C1240/GDP!B3)</f>
        <v/>
      </c>
      <c r="D147" s="20" t="str">
        <f>IF(GDP!C3="","",'External Cost'!D1240/GDP!C3)</f>
        <v/>
      </c>
      <c r="E147" s="20" t="str">
        <f>IF(GDP!D3="","",'External Cost'!E1240/GDP!D3)</f>
        <v/>
      </c>
      <c r="F147" s="20" t="str">
        <f>IF(GDP!E3="","",'External Cost'!F1240/GDP!E3)</f>
        <v/>
      </c>
      <c r="G147" s="20" t="str">
        <f>IF(GDP!F3="","",'External Cost'!G1240/GDP!F3)</f>
        <v/>
      </c>
      <c r="H147" s="20">
        <f>IF(GDP!G3="","",'External Cost'!H1240/GDP!G3)</f>
        <v>0.6970380715</v>
      </c>
      <c r="I147" s="20">
        <f>IF(GDP!H3="","",'External Cost'!I1240/GDP!H3)</f>
        <v>0.6842554804</v>
      </c>
      <c r="J147" s="20">
        <f>IF(GDP!I3="","",'External Cost'!J1240/GDP!I3)</f>
        <v>0.6509662461</v>
      </c>
      <c r="K147" s="20">
        <f>IF(GDP!J3="","",'External Cost'!K1240/GDP!J3)</f>
        <v>0.6046290308</v>
      </c>
      <c r="L147" s="20">
        <f>IF(GDP!K3="","",'External Cost'!L1240/GDP!K3)</f>
        <v>0.5357020466</v>
      </c>
      <c r="M147" s="20">
        <f>IF(GDP!L3="","",'External Cost'!M1240/GDP!L3)</f>
        <v>0.4698996421</v>
      </c>
      <c r="N147" s="20">
        <f>IF(GDP!M3="","",'External Cost'!N1240/GDP!M3)</f>
        <v>0.4396648798</v>
      </c>
      <c r="O147" s="20">
        <f>IF(GDP!N3="","",'External Cost'!O1240/GDP!N3)</f>
        <v>0.4082410546</v>
      </c>
      <c r="P147" s="20">
        <f>IF(GDP!O3="","",'External Cost'!P1240/GDP!O3)</f>
        <v>0.3917981387</v>
      </c>
      <c r="Q147" s="20">
        <f>IF(GDP!P3="","",'External Cost'!Q1240/GDP!P3)</f>
        <v>0.3726256295</v>
      </c>
      <c r="R147" s="20">
        <f>IF(GDP!Q3="","",'External Cost'!R1240/GDP!Q3)</f>
        <v>0.3349836052</v>
      </c>
      <c r="S147" s="20">
        <f>IF(GDP!R3="","",'External Cost'!S1240/GDP!R3)</f>
        <v>0.3115917655</v>
      </c>
      <c r="T147" s="20">
        <f>IF(GDP!S3="","",'External Cost'!T1240/GDP!S3)</f>
        <v>0.2789684848</v>
      </c>
      <c r="U147" s="20">
        <f>IF(GDP!T3="","",'External Cost'!U1240/GDP!T3)</f>
        <v>0.253292297</v>
      </c>
      <c r="V147" s="20">
        <f>IF(GDP!U3="","",'External Cost'!V1240/GDP!U3)</f>
        <v>0.2254776733</v>
      </c>
      <c r="W147" s="20">
        <f>IF(GDP!V3="","",'External Cost'!W1240/GDP!V3)</f>
        <v>0.2155677469</v>
      </c>
      <c r="X147" s="20">
        <f>IF(GDP!W3="","",'External Cost'!X1240/GDP!W3)</f>
        <v>0.184939814</v>
      </c>
      <c r="Y147" s="20">
        <f>IF(GDP!X3="","",'External Cost'!Y1240/GDP!X3)</f>
        <v>0.1750597299</v>
      </c>
      <c r="Z147" s="20">
        <f>IF(GDP!Y3="","",'External Cost'!Z1240/GDP!Y3)</f>
        <v>0.1696731861</v>
      </c>
      <c r="AA147" s="20">
        <f>IF(GDP!Z3="","",'External Cost'!AA1240/GDP!Z3)</f>
        <v>0.1505797399</v>
      </c>
      <c r="AB147" s="20">
        <f>IF(GDP!AA3="","",'External Cost'!AB1240/GDP!AA3)</f>
        <v>0.1503888255</v>
      </c>
      <c r="AC147" s="20">
        <f>IF(GDP!AB3="","",'External Cost'!AC1240/GDP!AB3)</f>
        <v>0.1419208841</v>
      </c>
      <c r="AD147" s="20">
        <f>IF(GDP!AC3="","",'External Cost'!AD1240/GDP!AC3)</f>
        <v>0.129910994</v>
      </c>
      <c r="AE147" s="20">
        <f>IF(GDP!AD3="","",'External Cost'!AE1240/GDP!AD3)</f>
        <v>0.1213027599</v>
      </c>
      <c r="AF147" s="20">
        <f>IF(GDP!AE3="","",'External Cost'!AF1240/GDP!AE3)</f>
        <v>0.1124493056</v>
      </c>
      <c r="AG147" s="20"/>
    </row>
    <row r="148" ht="14.25" hidden="1" customHeight="1" outlineLevel="1">
      <c r="B148" s="7" t="s">
        <v>7</v>
      </c>
      <c r="C148" s="20" t="str">
        <f>IF(GDP!B4="","",'External Cost'!C1241/GDP!B4)</f>
        <v/>
      </c>
      <c r="D148" s="20" t="str">
        <f>IF(GDP!C4="","",'External Cost'!D1241/GDP!C4)</f>
        <v/>
      </c>
      <c r="E148" s="20" t="str">
        <f>IF(GDP!D4="","",'External Cost'!E1241/GDP!D4)</f>
        <v/>
      </c>
      <c r="F148" s="20" t="str">
        <f>IF(GDP!E4="","",'External Cost'!F1241/GDP!E4)</f>
        <v/>
      </c>
      <c r="G148" s="20" t="str">
        <f>IF(GDP!F4="","",'External Cost'!G1241/GDP!F4)</f>
        <v/>
      </c>
      <c r="H148" s="20">
        <f>IF(GDP!G4="","",'External Cost'!H1241/GDP!G4)</f>
        <v>7.088933078</v>
      </c>
      <c r="I148" s="20">
        <f>IF(GDP!H4="","",'External Cost'!I1241/GDP!H4)</f>
        <v>10.41544176</v>
      </c>
      <c r="J148" s="20">
        <f>IF(GDP!I4="","",'External Cost'!J1241/GDP!I4)</f>
        <v>9.442973847</v>
      </c>
      <c r="K148" s="20">
        <f>IF(GDP!J4="","",'External Cost'!K1241/GDP!J4)</f>
        <v>6.989645764</v>
      </c>
      <c r="L148" s="20">
        <f>IF(GDP!K4="","",'External Cost'!L1241/GDP!K4)</f>
        <v>6.126431017</v>
      </c>
      <c r="M148" s="20">
        <f>IF(GDP!L4="","",'External Cost'!M1241/GDP!L4)</f>
        <v>5.434643577</v>
      </c>
      <c r="N148" s="20">
        <f>IF(GDP!M4="","",'External Cost'!N1241/GDP!M4)</f>
        <v>4.759648415</v>
      </c>
      <c r="O148" s="20">
        <f>IF(GDP!N4="","",'External Cost'!O1241/GDP!N4)</f>
        <v>4.210975277</v>
      </c>
      <c r="P148" s="20">
        <f>IF(GDP!O4="","",'External Cost'!P1241/GDP!O4)</f>
        <v>4.282569091</v>
      </c>
      <c r="Q148" s="20">
        <f>IF(GDP!P4="","",'External Cost'!Q1241/GDP!P4)</f>
        <v>3.560614833</v>
      </c>
      <c r="R148" s="20">
        <f>IF(GDP!Q4="","",'External Cost'!R1241/GDP!Q4)</f>
        <v>3.101606815</v>
      </c>
      <c r="S148" s="20">
        <f>IF(GDP!R4="","",'External Cost'!S1241/GDP!R4)</f>
        <v>2.697070747</v>
      </c>
      <c r="T148" s="20">
        <f>IF(GDP!S4="","",'External Cost'!T1241/GDP!S4)</f>
        <v>2.357399289</v>
      </c>
      <c r="U148" s="20">
        <f>IF(GDP!T4="","",'External Cost'!U1241/GDP!T4)</f>
        <v>1.782473221</v>
      </c>
      <c r="V148" s="20">
        <f>IF(GDP!U4="","",'External Cost'!V1241/GDP!U4)</f>
        <v>1.439330421</v>
      </c>
      <c r="W148" s="20">
        <f>IF(GDP!V4="","",'External Cost'!W1241/GDP!V4)</f>
        <v>1.340744934</v>
      </c>
      <c r="X148" s="20">
        <f>IF(GDP!W4="","",'External Cost'!X1241/GDP!W4)</f>
        <v>1.434898077</v>
      </c>
      <c r="Y148" s="20">
        <f>IF(GDP!X4="","",'External Cost'!Y1241/GDP!X4)</f>
        <v>1.192312158</v>
      </c>
      <c r="Z148" s="20">
        <f>IF(GDP!Y4="","",'External Cost'!Z1241/GDP!Y4)</f>
        <v>1.008073294</v>
      </c>
      <c r="AA148" s="20">
        <f>IF(GDP!Z4="","",'External Cost'!AA1241/GDP!Z4)</f>
        <v>0.9906170634</v>
      </c>
      <c r="AB148" s="20">
        <f>IF(GDP!AA4="","",'External Cost'!AB1241/GDP!AA4)</f>
        <v>0.8992316928</v>
      </c>
      <c r="AC148" s="20">
        <f>IF(GDP!AB4="","",'External Cost'!AC1241/GDP!AB4)</f>
        <v>0.7664550365</v>
      </c>
      <c r="AD148" s="20">
        <f>IF(GDP!AC4="","",'External Cost'!AD1241/GDP!AC4)</f>
        <v>0.7035490367</v>
      </c>
      <c r="AE148" s="20">
        <f>IF(GDP!AD4="","",'External Cost'!AE1241/GDP!AD4)</f>
        <v>0.6339115047</v>
      </c>
      <c r="AF148" s="20">
        <f>IF(GDP!AE4="","",'External Cost'!AF1241/GDP!AE4)</f>
        <v>0.5139441683</v>
      </c>
      <c r="AG148" s="20"/>
    </row>
    <row r="149" ht="14.25" hidden="1" customHeight="1" outlineLevel="1">
      <c r="B149" s="7" t="s">
        <v>10</v>
      </c>
      <c r="C149" s="20" t="str">
        <f>IF(GDP!B5="","",'External Cost'!C1242/GDP!B5)</f>
        <v/>
      </c>
      <c r="D149" s="20" t="str">
        <f>IF(GDP!C5="","",'External Cost'!D1242/GDP!C5)</f>
        <v/>
      </c>
      <c r="E149" s="20" t="str">
        <f>IF(GDP!D5="","",'External Cost'!E1242/GDP!D5)</f>
        <v/>
      </c>
      <c r="F149" s="20" t="str">
        <f>IF(GDP!E5="","",'External Cost'!F1242/GDP!E5)</f>
        <v/>
      </c>
      <c r="G149" s="20" t="str">
        <f>IF(GDP!F5="","",'External Cost'!G1242/GDP!F5)</f>
        <v/>
      </c>
      <c r="H149" s="20">
        <f>IF(GDP!G5="","",'External Cost'!H1242/GDP!G5)</f>
        <v>4.241007057</v>
      </c>
      <c r="I149" s="20">
        <f>IF(GDP!H5="","",'External Cost'!I1242/GDP!H5)</f>
        <v>3.480026416</v>
      </c>
      <c r="J149" s="20">
        <f>IF(GDP!I5="","",'External Cost'!J1242/GDP!I5)</f>
        <v>2.767744954</v>
      </c>
      <c r="K149" s="20">
        <f>IF(GDP!J5="","",'External Cost'!K1242/GDP!J5)</f>
        <v>1.947474041</v>
      </c>
      <c r="L149" s="20">
        <f>IF(GDP!K5="","",'External Cost'!L1242/GDP!K5)</f>
        <v>1.489377887</v>
      </c>
      <c r="M149" s="20">
        <f>IF(GDP!L5="","",'External Cost'!M1242/GDP!L5)</f>
        <v>1.348138271</v>
      </c>
      <c r="N149" s="20">
        <f>IF(GDP!M5="","",'External Cost'!N1242/GDP!M5)</f>
        <v>1.148318078</v>
      </c>
      <c r="O149" s="20">
        <f>IF(GDP!N5="","",'External Cost'!O1242/GDP!N5)</f>
        <v>0.9556360979</v>
      </c>
      <c r="P149" s="20">
        <f>IF(GDP!O5="","",'External Cost'!P1242/GDP!O5)</f>
        <v>0.9340462245</v>
      </c>
      <c r="Q149" s="20">
        <f>IF(GDP!P5="","",'External Cost'!Q1242/GDP!P5)</f>
        <v>0.840786194</v>
      </c>
      <c r="R149" s="20">
        <f>IF(GDP!Q5="","",'External Cost'!R1242/GDP!Q5)</f>
        <v>0.7046716206</v>
      </c>
      <c r="S149" s="20">
        <f>IF(GDP!R5="","",'External Cost'!S1242/GDP!R5)</f>
        <v>0.6244412032</v>
      </c>
      <c r="T149" s="20">
        <f>IF(GDP!S5="","",'External Cost'!T1242/GDP!S5)</f>
        <v>0.559046637</v>
      </c>
      <c r="U149" s="20">
        <f>IF(GDP!T5="","",'External Cost'!U1242/GDP!T5)</f>
        <v>0.4433360475</v>
      </c>
      <c r="V149" s="20">
        <f>IF(GDP!U5="","",'External Cost'!V1242/GDP!U5)</f>
        <v>0.4641971568</v>
      </c>
      <c r="W149" s="20">
        <f>IF(GDP!V5="","",'External Cost'!W1242/GDP!V5)</f>
        <v>0.4477575428</v>
      </c>
      <c r="X149" s="20">
        <f>IF(GDP!W5="","",'External Cost'!X1242/GDP!W5)</f>
        <v>0.4196116797</v>
      </c>
      <c r="Y149" s="20">
        <f>IF(GDP!X5="","",'External Cost'!Y1242/GDP!X5)</f>
        <v>0.4134725022</v>
      </c>
      <c r="Z149" s="20">
        <f>IF(GDP!Y5="","",'External Cost'!Z1242/GDP!Y5)</f>
        <v>0.4180184789</v>
      </c>
      <c r="AA149" s="20">
        <f>IF(GDP!Z5="","",'External Cost'!AA1242/GDP!Z5)</f>
        <v>0.4104401325</v>
      </c>
      <c r="AB149" s="20">
        <f>IF(GDP!AA5="","",'External Cost'!AB1242/GDP!AA5)</f>
        <v>0.383732489</v>
      </c>
      <c r="AC149" s="20">
        <f>IF(GDP!AB5="","",'External Cost'!AC1242/GDP!AB5)</f>
        <v>0.3417362733</v>
      </c>
      <c r="AD149" s="20">
        <f>IF(GDP!AC5="","",'External Cost'!AD1242/GDP!AC5)</f>
        <v>0.3107074327</v>
      </c>
      <c r="AE149" s="20">
        <f>IF(GDP!AD5="","",'External Cost'!AE1242/GDP!AD5)</f>
        <v>0.2783686473</v>
      </c>
      <c r="AF149" s="20">
        <f>IF(GDP!AE5="","",'External Cost'!AF1242/GDP!AE5)</f>
        <v>0.2428975789</v>
      </c>
      <c r="AG149" s="20"/>
    </row>
    <row r="150" ht="14.25" hidden="1" customHeight="1" outlineLevel="1">
      <c r="B150" s="7" t="s">
        <v>11</v>
      </c>
      <c r="C150" s="20">
        <f>IF(GDP!B6="","",'External Cost'!C1243/GDP!B6)</f>
        <v>0.3340273148</v>
      </c>
      <c r="D150" s="20">
        <f>IF(GDP!C6="","",'External Cost'!D1243/GDP!C6)</f>
        <v>0.3647140973</v>
      </c>
      <c r="E150" s="20">
        <f>IF(GDP!D6="","",'External Cost'!E1243/GDP!D6)</f>
        <v>0.305361012</v>
      </c>
      <c r="F150" s="20">
        <f>IF(GDP!E6="","",'External Cost'!F1243/GDP!E6)</f>
        <v>0.2686351995</v>
      </c>
      <c r="G150" s="20">
        <f>IF(GDP!F6="","",'External Cost'!G1243/GDP!F6)</f>
        <v>0.2423972235</v>
      </c>
      <c r="H150" s="20">
        <f>IF(GDP!G6="","",'External Cost'!H1243/GDP!G6)</f>
        <v>0.2173265844</v>
      </c>
      <c r="I150" s="20">
        <f>IF(GDP!H6="","",'External Cost'!I1243/GDP!H6)</f>
        <v>0.2286212477</v>
      </c>
      <c r="J150" s="20">
        <f>IF(GDP!I6="","",'External Cost'!J1243/GDP!I6)</f>
        <v>0.1817075771</v>
      </c>
      <c r="K150" s="20">
        <f>IF(GDP!J6="","",'External Cost'!K1243/GDP!J6)</f>
        <v>0.1605828705</v>
      </c>
      <c r="L150" s="20">
        <f>IF(GDP!K6="","",'External Cost'!L1243/GDP!K6)</f>
        <v>0.1413288912</v>
      </c>
      <c r="M150" s="20">
        <f>IF(GDP!L6="","",'External Cost'!M1243/GDP!L6)</f>
        <v>0.1194111024</v>
      </c>
      <c r="N150" s="20">
        <f>IF(GDP!M6="","",'External Cost'!N1243/GDP!M6)</f>
        <v>0.1139507426</v>
      </c>
      <c r="O150" s="20">
        <f>IF(GDP!N6="","",'External Cost'!O1243/GDP!N6)</f>
        <v>0.1088465568</v>
      </c>
      <c r="P150" s="20">
        <f>IF(GDP!O6="","",'External Cost'!P1243/GDP!O6)</f>
        <v>0.1118943506</v>
      </c>
      <c r="Q150" s="20">
        <f>IF(GDP!P6="","",'External Cost'!Q1243/GDP!P6)</f>
        <v>0.1016183344</v>
      </c>
      <c r="R150" s="20">
        <f>IF(GDP!Q6="","",'External Cost'!R1243/GDP!Q6)</f>
        <v>0.09316459693</v>
      </c>
      <c r="S150" s="20">
        <f>IF(GDP!R6="","",'External Cost'!S1243/GDP!R6)</f>
        <v>0.09071680982</v>
      </c>
      <c r="T150" s="20">
        <f>IF(GDP!S6="","",'External Cost'!T1243/GDP!S6)</f>
        <v>0.08546670233</v>
      </c>
      <c r="U150" s="20">
        <f>IF(GDP!T6="","",'External Cost'!U1243/GDP!T6)</f>
        <v>0.07897470713</v>
      </c>
      <c r="V150" s="20">
        <f>IF(GDP!U6="","",'External Cost'!V1243/GDP!U6)</f>
        <v>0.07383745302</v>
      </c>
      <c r="W150" s="20">
        <f>IF(GDP!V6="","",'External Cost'!W1243/GDP!V6)</f>
        <v>0.06972464676</v>
      </c>
      <c r="X150" s="20">
        <f>IF(GDP!W6="","",'External Cost'!X1243/GDP!W6)</f>
        <v>0.06359586058</v>
      </c>
      <c r="Y150" s="20">
        <f>IF(GDP!X6="","",'External Cost'!Y1243/GDP!X6)</f>
        <v>0.0579912921</v>
      </c>
      <c r="Z150" s="20">
        <f>IF(GDP!Y6="","",'External Cost'!Z1243/GDP!Y6)</f>
        <v>0.05652056897</v>
      </c>
      <c r="AA150" s="20">
        <f>IF(GDP!Z6="","",'External Cost'!AA1243/GDP!Z6)</f>
        <v>0.05189453294</v>
      </c>
      <c r="AB150" s="20">
        <f>IF(GDP!AA6="","",'External Cost'!AB1243/GDP!AA6)</f>
        <v>0.04956170382</v>
      </c>
      <c r="AC150" s="20">
        <f>IF(GDP!AB6="","",'External Cost'!AC1243/GDP!AB6)</f>
        <v>0.04840452326</v>
      </c>
      <c r="AD150" s="20">
        <f>IF(GDP!AC6="","",'External Cost'!AD1243/GDP!AC6)</f>
        <v>0.04535835811</v>
      </c>
      <c r="AE150" s="20">
        <f>IF(GDP!AD6="","",'External Cost'!AE1243/GDP!AD6)</f>
        <v>0.04346119694</v>
      </c>
      <c r="AF150" s="20">
        <f>IF(GDP!AE6="","",'External Cost'!AF1243/GDP!AE6)</f>
        <v>0.03939526512</v>
      </c>
      <c r="AG150" s="20"/>
    </row>
    <row r="151" ht="14.25" hidden="1" customHeight="1" outlineLevel="1">
      <c r="B151" s="7" t="s">
        <v>15</v>
      </c>
      <c r="C151" s="20">
        <f>IF(GDP!B7="","",'External Cost'!C1244/GDP!B7)</f>
        <v>0.9753706246</v>
      </c>
      <c r="D151" s="20">
        <f>IF(GDP!C7="","",'External Cost'!D1244/GDP!C7)</f>
        <v>0.6539080751</v>
      </c>
      <c r="E151" s="20">
        <f>IF(GDP!D7="","",'External Cost'!E1244/GDP!D7)</f>
        <v>0.5298148808</v>
      </c>
      <c r="F151" s="20">
        <f>IF(GDP!E7="","",'External Cost'!F1244/GDP!E7)</f>
        <v>0.4608435534</v>
      </c>
      <c r="G151" s="20">
        <f>IF(GDP!F7="","",'External Cost'!G1244/GDP!F7)</f>
        <v>0.3950051308</v>
      </c>
      <c r="H151" s="20">
        <f>IF(GDP!G7="","",'External Cost'!H1244/GDP!G7)</f>
        <v>0.3271384065</v>
      </c>
      <c r="I151" s="20">
        <f>IF(GDP!H7="","",'External Cost'!I1244/GDP!H7)</f>
        <v>0.3051491681</v>
      </c>
      <c r="J151" s="20">
        <f>IF(GDP!I7="","",'External Cost'!J1244/GDP!I7)</f>
        <v>0.2862741421</v>
      </c>
      <c r="K151" s="20">
        <f>IF(GDP!J7="","",'External Cost'!K1244/GDP!J7)</f>
        <v>0.2606737949</v>
      </c>
      <c r="L151" s="20">
        <f>IF(GDP!K7="","",'External Cost'!L1244/GDP!K7)</f>
        <v>0.2384871241</v>
      </c>
      <c r="M151" s="20">
        <f>IF(GDP!L7="","",'External Cost'!M1244/GDP!L7)</f>
        <v>0.2195532214</v>
      </c>
      <c r="N151" s="20">
        <f>IF(GDP!M7="","",'External Cost'!N1244/GDP!M7)</f>
        <v>0.2078366835</v>
      </c>
      <c r="O151" s="20">
        <f>IF(GDP!N7="","",'External Cost'!O1244/GDP!N7)</f>
        <v>0.1976517151</v>
      </c>
      <c r="P151" s="20">
        <f>IF(GDP!O7="","",'External Cost'!P1244/GDP!O7)</f>
        <v>0.1905280557</v>
      </c>
      <c r="Q151" s="20">
        <f>IF(GDP!P7="","",'External Cost'!Q1244/GDP!P7)</f>
        <v>0.1797069338</v>
      </c>
      <c r="R151" s="20">
        <f>IF(GDP!Q7="","",'External Cost'!R1244/GDP!Q7)</f>
        <v>0.172283608</v>
      </c>
      <c r="S151" s="20">
        <f>IF(GDP!R7="","",'External Cost'!S1244/GDP!R7)</f>
        <v>0.1648173717</v>
      </c>
      <c r="T151" s="20">
        <f>IF(GDP!S7="","",'External Cost'!T1244/GDP!S7)</f>
        <v>0.1532418182</v>
      </c>
      <c r="U151" s="20">
        <f>IF(GDP!T7="","",'External Cost'!U1244/GDP!T7)</f>
        <v>0.1470498722</v>
      </c>
      <c r="V151" s="20">
        <f>IF(GDP!U7="","",'External Cost'!V1244/GDP!U7)</f>
        <v>0.1425720884</v>
      </c>
      <c r="W151" s="20">
        <f>IF(GDP!V7="","",'External Cost'!W1244/GDP!V7)</f>
        <v>0.1399547216</v>
      </c>
      <c r="X151" s="20">
        <f>IF(GDP!W7="","",'External Cost'!X1244/GDP!W7)</f>
        <v>0.1306374481</v>
      </c>
      <c r="Y151" s="20">
        <f>IF(GDP!X7="","",'External Cost'!Y1244/GDP!X7)</f>
        <v>0.1268185028</v>
      </c>
      <c r="Z151" s="20">
        <f>IF(GDP!Y7="","",'External Cost'!Z1244/GDP!Y7)</f>
        <v>0.1238680503</v>
      </c>
      <c r="AA151" s="20">
        <f>IF(GDP!Z7="","",'External Cost'!AA1244/GDP!Z7)</f>
        <v>0.115066307</v>
      </c>
      <c r="AB151" s="20">
        <f>IF(GDP!AA7="","",'External Cost'!AB1244/GDP!AA7)</f>
        <v>0.1101924634</v>
      </c>
      <c r="AC151" s="20">
        <f>IF(GDP!AB7="","",'External Cost'!AC1244/GDP!AB7)</f>
        <v>0.1035390328</v>
      </c>
      <c r="AD151" s="20">
        <f>IF(GDP!AC7="","",'External Cost'!AD1244/GDP!AC7)</f>
        <v>0.09735839348</v>
      </c>
      <c r="AE151" s="20">
        <f>IF(GDP!AD7="","",'External Cost'!AE1244/GDP!AD7)</f>
        <v>0.09113550743</v>
      </c>
      <c r="AF151" s="20">
        <f>IF(GDP!AE7="","",'External Cost'!AF1244/GDP!AE7)</f>
        <v>0.08410544463</v>
      </c>
      <c r="AG151" s="20"/>
    </row>
    <row r="152" ht="14.25" hidden="1" customHeight="1" outlineLevel="1">
      <c r="B152" s="7" t="s">
        <v>12</v>
      </c>
      <c r="C152" s="20" t="str">
        <f>IF(GDP!B8="","",'External Cost'!C1245/GDP!B8)</f>
        <v/>
      </c>
      <c r="D152" s="20" t="str">
        <f>IF(GDP!C8="","",'External Cost'!D1245/GDP!C8)</f>
        <v/>
      </c>
      <c r="E152" s="20" t="str">
        <f>IF(GDP!D8="","",'External Cost'!E1245/GDP!D8)</f>
        <v/>
      </c>
      <c r="F152" s="20" t="str">
        <f>IF(GDP!E8="","",'External Cost'!F1245/GDP!E8)</f>
        <v/>
      </c>
      <c r="G152" s="20" t="str">
        <f>IF(GDP!F8="","",'External Cost'!G1245/GDP!F8)</f>
        <v/>
      </c>
      <c r="H152" s="20">
        <f>IF(GDP!G8="","",'External Cost'!H1245/GDP!G8)</f>
        <v>2.437856859</v>
      </c>
      <c r="I152" s="20">
        <f>IF(GDP!H8="","",'External Cost'!I1245/GDP!H8)</f>
        <v>1.726760602</v>
      </c>
      <c r="J152" s="20">
        <f>IF(GDP!I8="","",'External Cost'!J1245/GDP!I8)</f>
        <v>1.256213782</v>
      </c>
      <c r="K152" s="20">
        <f>IF(GDP!J8="","",'External Cost'!K1245/GDP!J8)</f>
        <v>1.025029271</v>
      </c>
      <c r="L152" s="20">
        <f>IF(GDP!K8="","",'External Cost'!L1245/GDP!K8)</f>
        <v>0.9106640422</v>
      </c>
      <c r="M152" s="20">
        <f>IF(GDP!L8="","",'External Cost'!M1245/GDP!L8)</f>
        <v>0.7576416294</v>
      </c>
      <c r="N152" s="20">
        <f>IF(GDP!M8="","",'External Cost'!N1245/GDP!M8)</f>
        <v>0.6720141017</v>
      </c>
      <c r="O152" s="20">
        <f>IF(GDP!N8="","",'External Cost'!O1245/GDP!N8)</f>
        <v>0.5820526564</v>
      </c>
      <c r="P152" s="20">
        <f>IF(GDP!O8="","",'External Cost'!P1245/GDP!O8)</f>
        <v>0.5296102603</v>
      </c>
      <c r="Q152" s="20">
        <f>IF(GDP!P8="","",'External Cost'!Q1245/GDP!P8)</f>
        <v>0.4717458594</v>
      </c>
      <c r="R152" s="20">
        <f>IF(GDP!Q8="","",'External Cost'!R1245/GDP!Q8)</f>
        <v>0.3935012924</v>
      </c>
      <c r="S152" s="20">
        <f>IF(GDP!R8="","",'External Cost'!S1245/GDP!R8)</f>
        <v>0.2953395183</v>
      </c>
      <c r="T152" s="20">
        <f>IF(GDP!S8="","",'External Cost'!T1245/GDP!S8)</f>
        <v>0.2984153476</v>
      </c>
      <c r="U152" s="20">
        <f>IF(GDP!T8="","",'External Cost'!U1245/GDP!T8)</f>
        <v>0.259746752</v>
      </c>
      <c r="V152" s="20">
        <f>IF(GDP!U8="","",'External Cost'!V1245/GDP!U8)</f>
        <v>0.2499820951</v>
      </c>
      <c r="W152" s="20">
        <f>IF(GDP!V8="","",'External Cost'!W1245/GDP!V8)</f>
        <v>0.3140065633</v>
      </c>
      <c r="X152" s="20">
        <f>IF(GDP!W8="","",'External Cost'!X1245/GDP!W8)</f>
        <v>0.2886212924</v>
      </c>
      <c r="Y152" s="20">
        <f>IF(GDP!X8="","",'External Cost'!Y1245/GDP!X8)</f>
        <v>0.2143826413</v>
      </c>
      <c r="Z152" s="20">
        <f>IF(GDP!Y8="","",'External Cost'!Z1245/GDP!Y8)</f>
        <v>0.2349259899</v>
      </c>
      <c r="AA152" s="20">
        <f>IF(GDP!Z8="","",'External Cost'!AA1245/GDP!Z8)</f>
        <v>0.2075398774</v>
      </c>
      <c r="AB152" s="20">
        <f>IF(GDP!AA8="","",'External Cost'!AB1245/GDP!AA8)</f>
        <v>0.1715177419</v>
      </c>
      <c r="AC152" s="20">
        <f>IF(GDP!AB8="","",'External Cost'!AC1245/GDP!AB8)</f>
        <v>0.1696306586</v>
      </c>
      <c r="AD152" s="20">
        <f>IF(GDP!AC8="","",'External Cost'!AD1245/GDP!AC8)</f>
        <v>0.1666969702</v>
      </c>
      <c r="AE152" s="20">
        <f>IF(GDP!AD8="","",'External Cost'!AE1245/GDP!AD8)</f>
        <v>0.1398036072</v>
      </c>
      <c r="AF152" s="20">
        <f>IF(GDP!AE8="","",'External Cost'!AF1245/GDP!AE8)</f>
        <v>0.08395865363</v>
      </c>
      <c r="AG152" s="20"/>
    </row>
    <row r="153" ht="14.25" hidden="1" customHeight="1" outlineLevel="1">
      <c r="B153" s="7" t="s">
        <v>18</v>
      </c>
      <c r="C153" s="20" t="str">
        <f>IF(GDP!B9="","",'External Cost'!C1246/GDP!B9)</f>
        <v/>
      </c>
      <c r="D153" s="20" t="str">
        <f>IF(GDP!C9="","",'External Cost'!D1246/GDP!C9)</f>
        <v/>
      </c>
      <c r="E153" s="20" t="str">
        <f>IF(GDP!D9="","",'External Cost'!E1246/GDP!D9)</f>
        <v/>
      </c>
      <c r="F153" s="20" t="str">
        <f>IF(GDP!E9="","",'External Cost'!F1246/GDP!E9)</f>
        <v/>
      </c>
      <c r="G153" s="20" t="str">
        <f>IF(GDP!F9="","",'External Cost'!G1246/GDP!F9)</f>
        <v/>
      </c>
      <c r="H153" s="20">
        <f>IF(GDP!G9="","",'External Cost'!H1246/GDP!G9)</f>
        <v>0.565619154</v>
      </c>
      <c r="I153" s="20">
        <f>IF(GDP!H9="","",'External Cost'!I1246/GDP!H9)</f>
        <v>0.4813386059</v>
      </c>
      <c r="J153" s="20">
        <f>IF(GDP!I9="","",'External Cost'!J1246/GDP!I9)</f>
        <v>0.4121938607</v>
      </c>
      <c r="K153" s="20">
        <f>IF(GDP!J9="","",'External Cost'!K1246/GDP!J9)</f>
        <v>0.3811499062</v>
      </c>
      <c r="L153" s="20">
        <f>IF(GDP!K9="","",'External Cost'!L1246/GDP!K9)</f>
        <v>0.3048466993</v>
      </c>
      <c r="M153" s="20">
        <f>IF(GDP!L9="","",'External Cost'!M1246/GDP!L9)</f>
        <v>0.2450171512</v>
      </c>
      <c r="N153" s="20">
        <f>IF(GDP!M9="","",'External Cost'!N1246/GDP!M9)</f>
        <v>0.2160385739</v>
      </c>
      <c r="O153" s="20">
        <f>IF(GDP!N9="","",'External Cost'!O1246/GDP!N9)</f>
        <v>0.1700985342</v>
      </c>
      <c r="P153" s="20">
        <f>IF(GDP!O9="","",'External Cost'!P1246/GDP!O9)</f>
        <v>0.1462725987</v>
      </c>
      <c r="Q153" s="20">
        <f>IF(GDP!P9="","",'External Cost'!Q1246/GDP!P9)</f>
        <v>0.1310836036</v>
      </c>
      <c r="R153" s="20">
        <f>IF(GDP!Q9="","",'External Cost'!R1246/GDP!Q9)</f>
        <v>0.1209444877</v>
      </c>
      <c r="S153" s="20">
        <f>IF(GDP!R9="","",'External Cost'!S1246/GDP!R9)</f>
        <v>0.1054936783</v>
      </c>
      <c r="T153" s="20">
        <f>IF(GDP!S9="","",'External Cost'!T1246/GDP!S9)</f>
        <v>0.09442537669</v>
      </c>
      <c r="U153" s="20">
        <f>IF(GDP!T9="","",'External Cost'!U1246/GDP!T9)</f>
        <v>0.09240467565</v>
      </c>
      <c r="V153" s="20">
        <f>IF(GDP!U9="","",'External Cost'!V1246/GDP!U9)</f>
        <v>0.08876569997</v>
      </c>
      <c r="W153" s="20">
        <f>IF(GDP!V9="","",'External Cost'!W1246/GDP!V9)</f>
        <v>0.08535200763</v>
      </c>
      <c r="X153" s="20">
        <f>IF(GDP!W9="","",'External Cost'!X1246/GDP!W9)</f>
        <v>0.07611809815</v>
      </c>
      <c r="Y153" s="20">
        <f>IF(GDP!X9="","",'External Cost'!Y1246/GDP!X9)</f>
        <v>0.07489158035</v>
      </c>
      <c r="Z153" s="20">
        <f>IF(GDP!Y9="","",'External Cost'!Z1246/GDP!Y9)</f>
        <v>0.07419693448</v>
      </c>
      <c r="AA153" s="20">
        <f>IF(GDP!Z9="","",'External Cost'!AA1246/GDP!Z9)</f>
        <v>0.06469921752</v>
      </c>
      <c r="AB153" s="20">
        <f>IF(GDP!AA9="","",'External Cost'!AB1246/GDP!AA9)</f>
        <v>0.04893422317</v>
      </c>
      <c r="AC153" s="20">
        <f>IF(GDP!AB9="","",'External Cost'!AC1246/GDP!AB9)</f>
        <v>0.04766106849</v>
      </c>
      <c r="AD153" s="20">
        <f>IF(GDP!AC9="","",'External Cost'!AD1246/GDP!AC9)</f>
        <v>0.04340736149</v>
      </c>
      <c r="AE153" s="20">
        <f>IF(GDP!AD9="","",'External Cost'!AE1246/GDP!AD9)</f>
        <v>0.03960116863</v>
      </c>
      <c r="AF153" s="20">
        <f>IF(GDP!AE9="","",'External Cost'!AF1246/GDP!AE9)</f>
        <v>0.03344664832</v>
      </c>
      <c r="AG153" s="20"/>
    </row>
    <row r="154" ht="14.25" hidden="1" customHeight="1" outlineLevel="1">
      <c r="B154" s="7" t="s">
        <v>16</v>
      </c>
      <c r="C154" s="20" t="str">
        <f>IF(GDP!B10="","",'External Cost'!C1247/GDP!B10)</f>
        <v/>
      </c>
      <c r="D154" s="20" t="str">
        <f>IF(GDP!C10="","",'External Cost'!D1247/GDP!C10)</f>
        <v/>
      </c>
      <c r="E154" s="20" t="str">
        <f>IF(GDP!D10="","",'External Cost'!E1247/GDP!D10)</f>
        <v/>
      </c>
      <c r="F154" s="20" t="str">
        <f>IF(GDP!E10="","",'External Cost'!F1247/GDP!E10)</f>
        <v/>
      </c>
      <c r="G154" s="20" t="str">
        <f>IF(GDP!F10="","",'External Cost'!G1247/GDP!F10)</f>
        <v/>
      </c>
      <c r="H154" s="20">
        <f>IF(GDP!G10="","",'External Cost'!H1247/GDP!G10)</f>
        <v>0.6953142283</v>
      </c>
      <c r="I154" s="20">
        <f>IF(GDP!H10="","",'External Cost'!I1247/GDP!H10)</f>
        <v>0.6429089431</v>
      </c>
      <c r="J154" s="20">
        <f>IF(GDP!I10="","",'External Cost'!J1247/GDP!I10)</f>
        <v>0.6030930372</v>
      </c>
      <c r="K154" s="20">
        <f>IF(GDP!J10="","",'External Cost'!K1247/GDP!J10)</f>
        <v>0.6073134801</v>
      </c>
      <c r="L154" s="20">
        <f>IF(GDP!K10="","",'External Cost'!L1247/GDP!K10)</f>
        <v>0.5521593701</v>
      </c>
      <c r="M154" s="20">
        <f>IF(GDP!L10="","",'External Cost'!M1247/GDP!L10)</f>
        <v>0.5473140967</v>
      </c>
      <c r="N154" s="20">
        <f>IF(GDP!M10="","",'External Cost'!N1247/GDP!M10)</f>
        <v>0.4721022236</v>
      </c>
      <c r="O154" s="20">
        <f>IF(GDP!N10="","",'External Cost'!O1247/GDP!N10)</f>
        <v>0.4340771682</v>
      </c>
      <c r="P154" s="20">
        <f>IF(GDP!O10="","",'External Cost'!P1247/GDP!O10)</f>
        <v>0.3980301717</v>
      </c>
      <c r="Q154" s="20">
        <f>IF(GDP!P10="","",'External Cost'!Q1247/GDP!P10)</f>
        <v>0.3728584156</v>
      </c>
      <c r="R154" s="20">
        <f>IF(GDP!Q10="","",'External Cost'!R1247/GDP!Q10)</f>
        <v>0.3639499932</v>
      </c>
      <c r="S154" s="20">
        <f>IF(GDP!R10="","",'External Cost'!S1247/GDP!R10)</f>
        <v>0.3231345641</v>
      </c>
      <c r="T154" s="20">
        <f>IF(GDP!S10="","",'External Cost'!T1247/GDP!S10)</f>
        <v>0.2994634585</v>
      </c>
      <c r="U154" s="20">
        <f>IF(GDP!T10="","",'External Cost'!U1247/GDP!T10)</f>
        <v>0.2724020998</v>
      </c>
      <c r="V154" s="20">
        <f>IF(GDP!U10="","",'External Cost'!V1247/GDP!U10)</f>
        <v>0.2576829968</v>
      </c>
      <c r="W154" s="20">
        <f>IF(GDP!V10="","",'External Cost'!W1247/GDP!V10)</f>
        <v>0.2082560695</v>
      </c>
      <c r="X154" s="20">
        <f>IF(GDP!W10="","",'External Cost'!X1247/GDP!W10)</f>
        <v>0.2043040636</v>
      </c>
      <c r="Y154" s="20">
        <f>IF(GDP!X10="","",'External Cost'!Y1247/GDP!X10)</f>
        <v>0.208351201</v>
      </c>
      <c r="Z154" s="20">
        <f>IF(GDP!Y10="","",'External Cost'!Z1247/GDP!Y10)</f>
        <v>0.2028441849</v>
      </c>
      <c r="AA154" s="20">
        <f>IF(GDP!Z10="","",'External Cost'!AA1247/GDP!Z10)</f>
        <v>0.2030088753</v>
      </c>
      <c r="AB154" s="20">
        <f>IF(GDP!AA10="","",'External Cost'!AB1247/GDP!AA10)</f>
        <v>0.1889914021</v>
      </c>
      <c r="AC154" s="20">
        <f>IF(GDP!AB10="","",'External Cost'!AC1247/GDP!AB10)</f>
        <v>0.1823662839</v>
      </c>
      <c r="AD154" s="20">
        <f>IF(GDP!AC10="","",'External Cost'!AD1247/GDP!AC10)</f>
        <v>0.1836639559</v>
      </c>
      <c r="AE154" s="20">
        <f>IF(GDP!AD10="","",'External Cost'!AE1247/GDP!AD10)</f>
        <v>0.1713414798</v>
      </c>
      <c r="AF154" s="20">
        <f>IF(GDP!AE10="","",'External Cost'!AF1247/GDP!AE10)</f>
        <v>0.1625272378</v>
      </c>
      <c r="AG154" s="20"/>
    </row>
    <row r="155" ht="14.25" hidden="1" customHeight="1" outlineLevel="1">
      <c r="B155" s="7" t="s">
        <v>31</v>
      </c>
      <c r="C155" s="20" t="str">
        <f>IF(GDP!B11="","",'External Cost'!C1248/GDP!B11)</f>
        <v/>
      </c>
      <c r="D155" s="20" t="str">
        <f>IF(GDP!C11="","",'External Cost'!D1248/GDP!C11)</f>
        <v/>
      </c>
      <c r="E155" s="20" t="str">
        <f>IF(GDP!D11="","",'External Cost'!E1248/GDP!D11)</f>
        <v/>
      </c>
      <c r="F155" s="20" t="str">
        <f>IF(GDP!E11="","",'External Cost'!F1248/GDP!E11)</f>
        <v/>
      </c>
      <c r="G155" s="20" t="str">
        <f>IF(GDP!F11="","",'External Cost'!G1248/GDP!F11)</f>
        <v/>
      </c>
      <c r="H155" s="20">
        <f>IF(GDP!G11="","",'External Cost'!H1248/GDP!G11)</f>
        <v>0.6736293492</v>
      </c>
      <c r="I155" s="20">
        <f>IF(GDP!H11="","",'External Cost'!I1248/GDP!H11)</f>
        <v>0.5905947958</v>
      </c>
      <c r="J155" s="20">
        <f>IF(GDP!I11="","",'External Cost'!J1248/GDP!I11)</f>
        <v>0.5800630901</v>
      </c>
      <c r="K155" s="20">
        <f>IF(GDP!J11="","",'External Cost'!K1248/GDP!J11)</f>
        <v>0.5246096434</v>
      </c>
      <c r="L155" s="20">
        <f>IF(GDP!K11="","",'External Cost'!L1248/GDP!K11)</f>
        <v>0.4878293935</v>
      </c>
      <c r="M155" s="20">
        <f>IF(GDP!L11="","",'External Cost'!M1248/GDP!L11)</f>
        <v>0.4306780917</v>
      </c>
      <c r="N155" s="20">
        <f>IF(GDP!M11="","",'External Cost'!N1248/GDP!M11)</f>
        <v>0.3747904399</v>
      </c>
      <c r="O155" s="20">
        <f>IF(GDP!N11="","",'External Cost'!O1248/GDP!N11)</f>
        <v>0.3606037322</v>
      </c>
      <c r="P155" s="20">
        <f>IF(GDP!O11="","",'External Cost'!P1248/GDP!O11)</f>
        <v>0.3193672979</v>
      </c>
      <c r="Q155" s="20">
        <f>IF(GDP!P11="","",'External Cost'!Q1248/GDP!P11)</f>
        <v>0.2983005772</v>
      </c>
      <c r="R155" s="20">
        <f>IF(GDP!Q11="","",'External Cost'!R1248/GDP!Q11)</f>
        <v>0.2700826373</v>
      </c>
      <c r="S155" s="20">
        <f>IF(GDP!R11="","",'External Cost'!S1248/GDP!R11)</f>
        <v>0.2381217376</v>
      </c>
      <c r="T155" s="20">
        <f>IF(GDP!S11="","",'External Cost'!T1248/GDP!S11)</f>
        <v>0.2206762237</v>
      </c>
      <c r="U155" s="20">
        <f>IF(GDP!T11="","",'External Cost'!U1248/GDP!T11)</f>
        <v>0.153943786</v>
      </c>
      <c r="V155" s="20">
        <f>IF(GDP!U11="","",'External Cost'!V1248/GDP!U11)</f>
        <v>0.1461933726</v>
      </c>
      <c r="W155" s="20">
        <f>IF(GDP!V11="","",'External Cost'!W1248/GDP!V11)</f>
        <v>0.1380456298</v>
      </c>
      <c r="X155" s="20">
        <f>IF(GDP!W11="","",'External Cost'!X1248/GDP!W11)</f>
        <v>0.1406163025</v>
      </c>
      <c r="Y155" s="20">
        <f>IF(GDP!X11="","",'External Cost'!Y1248/GDP!X11)</f>
        <v>0.1366924659</v>
      </c>
      <c r="Z155" s="20">
        <f>IF(GDP!Y11="","",'External Cost'!Z1248/GDP!Y11)</f>
        <v>0.1322388584</v>
      </c>
      <c r="AA155" s="20">
        <f>IF(GDP!Z11="","",'External Cost'!AA1248/GDP!Z11)</f>
        <v>0.1279976294</v>
      </c>
      <c r="AB155" s="20">
        <f>IF(GDP!AA11="","",'External Cost'!AB1248/GDP!AA11)</f>
        <v>0.1274383517</v>
      </c>
      <c r="AC155" s="20">
        <f>IF(GDP!AB11="","",'External Cost'!AC1248/GDP!AB11)</f>
        <v>0.1176690342</v>
      </c>
      <c r="AD155" s="20">
        <f>IF(GDP!AC11="","",'External Cost'!AD1248/GDP!AC11)</f>
        <v>0.1134939848</v>
      </c>
      <c r="AE155" s="20">
        <f>IF(GDP!AD11="","",'External Cost'!AE1248/GDP!AD11)</f>
        <v>0.1105819789</v>
      </c>
      <c r="AF155" s="20">
        <f>IF(GDP!AE11="","",'External Cost'!AF1248/GDP!AE11)</f>
        <v>0.1011607023</v>
      </c>
      <c r="AG155" s="20"/>
    </row>
    <row r="156" ht="14.25" hidden="1" customHeight="1" outlineLevel="1">
      <c r="B156" s="7" t="s">
        <v>14</v>
      </c>
      <c r="C156" s="20">
        <f>IF(GDP!B12="","",'External Cost'!C1249/GDP!B12)</f>
        <v>0.6576822745</v>
      </c>
      <c r="D156" s="20">
        <f>IF(GDP!C12="","",'External Cost'!D1249/GDP!C12)</f>
        <v>0.6246485088</v>
      </c>
      <c r="E156" s="20">
        <f>IF(GDP!D12="","",'External Cost'!E1249/GDP!D12)</f>
        <v>0.5448667677</v>
      </c>
      <c r="F156" s="20">
        <f>IF(GDP!E12="","",'External Cost'!F1249/GDP!E12)</f>
        <v>0.48571149</v>
      </c>
      <c r="G156" s="20">
        <f>IF(GDP!F12="","",'External Cost'!G1249/GDP!F12)</f>
        <v>0.4384095451</v>
      </c>
      <c r="H156" s="20">
        <f>IF(GDP!G12="","",'External Cost'!H1249/GDP!G12)</f>
        <v>0.4095348079</v>
      </c>
      <c r="I156" s="20">
        <f>IF(GDP!H12="","",'External Cost'!I1249/GDP!H12)</f>
        <v>0.3935418831</v>
      </c>
      <c r="J156" s="20">
        <f>IF(GDP!I12="","",'External Cost'!J1249/GDP!I12)</f>
        <v>0.3577435991</v>
      </c>
      <c r="K156" s="20">
        <f>IF(GDP!J12="","",'External Cost'!K1249/GDP!J12)</f>
        <v>0.340827072</v>
      </c>
      <c r="L156" s="20">
        <f>IF(GDP!K12="","",'External Cost'!L1249/GDP!K12)</f>
        <v>0.3051315178</v>
      </c>
      <c r="M156" s="20">
        <f>IF(GDP!L12="","",'External Cost'!M1249/GDP!L12)</f>
        <v>0.2613612694</v>
      </c>
      <c r="N156" s="20">
        <f>IF(GDP!M12="","",'External Cost'!N1249/GDP!M12)</f>
        <v>0.2410353792</v>
      </c>
      <c r="O156" s="20">
        <f>IF(GDP!N12="","",'External Cost'!O1249/GDP!N12)</f>
        <v>0.2224372643</v>
      </c>
      <c r="P156" s="20">
        <f>IF(GDP!O12="","",'External Cost'!P1249/GDP!O12)</f>
        <v>0.211772477</v>
      </c>
      <c r="Q156" s="20">
        <f>IF(GDP!P12="","",'External Cost'!Q1249/GDP!P12)</f>
        <v>0.1956863169</v>
      </c>
      <c r="R156" s="20">
        <f>IF(GDP!Q12="","",'External Cost'!R1249/GDP!Q12)</f>
        <v>0.1807382546</v>
      </c>
      <c r="S156" s="20">
        <f>IF(GDP!R12="","",'External Cost'!S1249/GDP!R12)</f>
        <v>0.1614598172</v>
      </c>
      <c r="T156" s="20">
        <f>IF(GDP!S12="","",'External Cost'!T1249/GDP!S12)</f>
        <v>0.1463167382</v>
      </c>
      <c r="U156" s="20">
        <f>IF(GDP!T12="","",'External Cost'!U1249/GDP!T12)</f>
        <v>0.1341875423</v>
      </c>
      <c r="V156" s="20">
        <f>IF(GDP!U12="","",'External Cost'!V1249/GDP!U12)</f>
        <v>0.1283683975</v>
      </c>
      <c r="W156" s="20">
        <f>IF(GDP!V12="","",'External Cost'!W1249/GDP!V12)</f>
        <v>0.1238640143</v>
      </c>
      <c r="X156" s="20">
        <f>IF(GDP!W12="","",'External Cost'!X1249/GDP!W12)</f>
        <v>0.1095266952</v>
      </c>
      <c r="Y156" s="20">
        <f>IF(GDP!X12="","",'External Cost'!Y1249/GDP!X12)</f>
        <v>0.107408437</v>
      </c>
      <c r="Z156" s="20">
        <f>IF(GDP!Y12="","",'External Cost'!Z1249/GDP!Y12)</f>
        <v>0.10401781</v>
      </c>
      <c r="AA156" s="20">
        <f>IF(GDP!Z12="","",'External Cost'!AA1249/GDP!Z12)</f>
        <v>0.09345081474</v>
      </c>
      <c r="AB156" s="20">
        <f>IF(GDP!AA12="","",'External Cost'!AB1249/GDP!AA12)</f>
        <v>0.09082229079</v>
      </c>
      <c r="AC156" s="20">
        <f>IF(GDP!AB12="","",'External Cost'!AC1249/GDP!AB12)</f>
        <v>0.08736399267</v>
      </c>
      <c r="AD156" s="20">
        <f>IF(GDP!AC12="","",'External Cost'!AD1249/GDP!AC12)</f>
        <v>0.08326137013</v>
      </c>
      <c r="AE156" s="20">
        <f>IF(GDP!AD12="","",'External Cost'!AE1249/GDP!AD12)</f>
        <v>0.07706150088</v>
      </c>
      <c r="AF156" s="20">
        <f>IF(GDP!AE12="","",'External Cost'!AF1249/GDP!AE12)</f>
        <v>0.07155283545</v>
      </c>
      <c r="AG156" s="20"/>
    </row>
    <row r="157" ht="14.25" hidden="1" customHeight="1" outlineLevel="1">
      <c r="B157" s="7" t="s">
        <v>8</v>
      </c>
      <c r="C157" s="20" t="str">
        <f>IF(GDP!B13="","",'External Cost'!C1250/GDP!B13)</f>
        <v/>
      </c>
      <c r="D157" s="20" t="str">
        <f>IF(GDP!C13="","",'External Cost'!D1250/GDP!C13)</f>
        <v/>
      </c>
      <c r="E157" s="20" t="str">
        <f>IF(GDP!D13="","",'External Cost'!E1250/GDP!D13)</f>
        <v/>
      </c>
      <c r="F157" s="20" t="str">
        <f>IF(GDP!E13="","",'External Cost'!F1250/GDP!E13)</f>
        <v/>
      </c>
      <c r="G157" s="20" t="str">
        <f>IF(GDP!F13="","",'External Cost'!G1250/GDP!F13)</f>
        <v/>
      </c>
      <c r="H157" s="20">
        <f>IF(GDP!G13="","",'External Cost'!H1250/GDP!G13)</f>
        <v>2.07784359</v>
      </c>
      <c r="I157" s="20">
        <f>IF(GDP!H13="","",'External Cost'!I1250/GDP!H13)</f>
        <v>1.842257249</v>
      </c>
      <c r="J157" s="20">
        <f>IF(GDP!I13="","",'External Cost'!J1250/GDP!I13)</f>
        <v>1.692461898</v>
      </c>
      <c r="K157" s="20">
        <f>IF(GDP!J13="","",'External Cost'!K1250/GDP!J13)</f>
        <v>1.621975833</v>
      </c>
      <c r="L157" s="20">
        <f>IF(GDP!K13="","",'External Cost'!L1250/GDP!K13)</f>
        <v>1.6793617</v>
      </c>
      <c r="M157" s="20">
        <f>IF(GDP!L13="","",'External Cost'!M1250/GDP!L13)</f>
        <v>1.34409108</v>
      </c>
      <c r="N157" s="20">
        <f>IF(GDP!M13="","",'External Cost'!N1250/GDP!M13)</f>
        <v>1.217009743</v>
      </c>
      <c r="O157" s="20">
        <f>IF(GDP!N13="","",'External Cost'!O1250/GDP!N13)</f>
        <v>1.077939637</v>
      </c>
      <c r="P157" s="20">
        <f>IF(GDP!O13="","",'External Cost'!P1250/GDP!O13)</f>
        <v>1.04553511</v>
      </c>
      <c r="Q157" s="20">
        <f>IF(GDP!P13="","",'External Cost'!Q1250/GDP!P13)</f>
        <v>0.9184380476</v>
      </c>
      <c r="R157" s="20">
        <f>IF(GDP!Q13="","",'External Cost'!R1250/GDP!Q13)</f>
        <v>0.8504823318</v>
      </c>
      <c r="S157" s="20">
        <f>IF(GDP!R13="","",'External Cost'!S1250/GDP!R13)</f>
        <v>0.7319460513</v>
      </c>
      <c r="T157" s="20">
        <f>IF(GDP!S13="","",'External Cost'!T1250/GDP!S13)</f>
        <v>0.6740093729</v>
      </c>
      <c r="U157" s="20">
        <f>IF(GDP!T13="","",'External Cost'!U1250/GDP!T13)</f>
        <v>0.6052824195</v>
      </c>
      <c r="V157" s="20">
        <f>IF(GDP!U13="","",'External Cost'!V1250/GDP!U13)</f>
        <v>0.6121585461</v>
      </c>
      <c r="W157" s="20">
        <f>IF(GDP!V13="","",'External Cost'!W1250/GDP!V13)</f>
        <v>0.5585960441</v>
      </c>
      <c r="X157" s="20">
        <f>IF(GDP!W13="","",'External Cost'!X1250/GDP!W13)</f>
        <v>0.538073318</v>
      </c>
      <c r="Y157" s="20">
        <f>IF(GDP!X13="","",'External Cost'!Y1250/GDP!X13)</f>
        <v>0.5184604346</v>
      </c>
      <c r="Z157" s="20">
        <f>IF(GDP!Y13="","",'External Cost'!Z1250/GDP!Y13)</f>
        <v>0.489637492</v>
      </c>
      <c r="AA157" s="20">
        <f>IF(GDP!Z13="","",'External Cost'!AA1250/GDP!Z13)</f>
        <v>0.4436223354</v>
      </c>
      <c r="AB157" s="20">
        <f>IF(GDP!AA13="","",'External Cost'!AB1250/GDP!AA13)</f>
        <v>0.4610172982</v>
      </c>
      <c r="AC157" s="20">
        <f>IF(GDP!AB13="","",'External Cost'!AC1250/GDP!AB13)</f>
        <v>0.4278282424</v>
      </c>
      <c r="AD157" s="20">
        <f>IF(GDP!AC13="","",'External Cost'!AD1250/GDP!AC13)</f>
        <v>0.4001055978</v>
      </c>
      <c r="AE157" s="20">
        <f>IF(GDP!AD13="","",'External Cost'!AE1250/GDP!AD13)</f>
        <v>0.3638202064</v>
      </c>
      <c r="AF157" s="20">
        <f>IF(GDP!AE13="","",'External Cost'!AF1250/GDP!AE13)</f>
        <v>0.335538427</v>
      </c>
      <c r="AG157" s="20"/>
    </row>
    <row r="158" ht="14.25" hidden="1" customHeight="1" outlineLevel="1">
      <c r="B158" s="7" t="s">
        <v>19</v>
      </c>
      <c r="C158" s="20" t="str">
        <f>IF(GDP!B14="","",'External Cost'!C1251/GDP!B14)</f>
        <v/>
      </c>
      <c r="D158" s="20" t="str">
        <f>IF(GDP!C14="","",'External Cost'!D1251/GDP!C14)</f>
        <v/>
      </c>
      <c r="E158" s="20" t="str">
        <f>IF(GDP!D14="","",'External Cost'!E1251/GDP!D14)</f>
        <v/>
      </c>
      <c r="F158" s="20" t="str">
        <f>IF(GDP!E14="","",'External Cost'!F1251/GDP!E14)</f>
        <v/>
      </c>
      <c r="G158" s="20" t="str">
        <f>IF(GDP!F14="","",'External Cost'!G1251/GDP!F14)</f>
        <v/>
      </c>
      <c r="H158" s="20">
        <f>IF(GDP!G14="","",'External Cost'!H1251/GDP!G14)</f>
        <v>0.8441893758</v>
      </c>
      <c r="I158" s="20">
        <f>IF(GDP!H14="","",'External Cost'!I1251/GDP!H14)</f>
        <v>0.6998738428</v>
      </c>
      <c r="J158" s="20">
        <f>IF(GDP!I14="","",'External Cost'!J1251/GDP!I14)</f>
        <v>0.6382994926</v>
      </c>
      <c r="K158" s="20">
        <f>IF(GDP!J14="","",'External Cost'!K1251/GDP!J14)</f>
        <v>0.5900975633</v>
      </c>
      <c r="L158" s="20">
        <f>IF(GDP!K14="","",'External Cost'!L1251/GDP!K14)</f>
        <v>0.5443277471</v>
      </c>
      <c r="M158" s="20">
        <f>IF(GDP!L14="","",'External Cost'!M1251/GDP!L14)</f>
        <v>0.4675808393</v>
      </c>
      <c r="N158" s="20">
        <f>IF(GDP!M14="","",'External Cost'!N1251/GDP!M14)</f>
        <v>0.4257638694</v>
      </c>
      <c r="O158" s="20">
        <f>IF(GDP!N14="","",'External Cost'!O1251/GDP!N14)</f>
        <v>0.3653915737</v>
      </c>
      <c r="P158" s="20">
        <f>IF(GDP!O14="","",'External Cost'!P1251/GDP!O14)</f>
        <v>0.3593579479</v>
      </c>
      <c r="Q158" s="20">
        <f>IF(GDP!P14="","",'External Cost'!Q1251/GDP!P14)</f>
        <v>0.3225494176</v>
      </c>
      <c r="R158" s="20">
        <f>IF(GDP!Q14="","",'External Cost'!R1251/GDP!Q14)</f>
        <v>0.3172281992</v>
      </c>
      <c r="S158" s="20">
        <f>IF(GDP!R14="","",'External Cost'!S1251/GDP!R14)</f>
        <v>0.3026555829</v>
      </c>
      <c r="T158" s="20">
        <f>IF(GDP!S14="","",'External Cost'!T1251/GDP!S14)</f>
        <v>0.299360384</v>
      </c>
      <c r="U158" s="20">
        <f>IF(GDP!T14="","",'External Cost'!U1251/GDP!T14)</f>
        <v>0.2886280302</v>
      </c>
      <c r="V158" s="20">
        <f>IF(GDP!U14="","",'External Cost'!V1251/GDP!U14)</f>
        <v>0.2733204369</v>
      </c>
      <c r="W158" s="20">
        <f>IF(GDP!V14="","",'External Cost'!W1251/GDP!V14)</f>
        <v>0.2604687123</v>
      </c>
      <c r="X158" s="20">
        <f>IF(GDP!W14="","",'External Cost'!X1251/GDP!W14)</f>
        <v>0.2219008853</v>
      </c>
      <c r="Y158" s="20">
        <f>IF(GDP!X14="","",'External Cost'!Y1251/GDP!X14)</f>
        <v>0.2368171198</v>
      </c>
      <c r="Z158" s="20">
        <f>IF(GDP!Y14="","",'External Cost'!Z1251/GDP!Y14)</f>
        <v>0.2246117795</v>
      </c>
      <c r="AA158" s="20">
        <f>IF(GDP!Z14="","",'External Cost'!AA1251/GDP!Z14)</f>
        <v>0.207259915</v>
      </c>
      <c r="AB158" s="20">
        <f>IF(GDP!AA14="","",'External Cost'!AB1251/GDP!AA14)</f>
        <v>0.2039392204</v>
      </c>
      <c r="AC158" s="20">
        <f>IF(GDP!AB14="","",'External Cost'!AC1251/GDP!AB14)</f>
        <v>0.1953780636</v>
      </c>
      <c r="AD158" s="20">
        <f>IF(GDP!AC14="","",'External Cost'!AD1251/GDP!AC14)</f>
        <v>0.1918032754</v>
      </c>
      <c r="AE158" s="20">
        <f>IF(GDP!AD14="","",'External Cost'!AE1251/GDP!AD14)</f>
        <v>0.1753632829</v>
      </c>
      <c r="AF158" s="20">
        <f>IF(GDP!AE14="","",'External Cost'!AF1251/GDP!AE14)</f>
        <v>0.1697123931</v>
      </c>
      <c r="AG158" s="20"/>
    </row>
    <row r="159" ht="14.25" hidden="1" customHeight="1" outlineLevel="1">
      <c r="B159" s="7" t="s">
        <v>9</v>
      </c>
      <c r="C159" s="20" t="str">
        <f>IF(GDP!B15="","",'External Cost'!C1252/GDP!B15)</f>
        <v/>
      </c>
      <c r="D159" s="20" t="str">
        <f>IF(GDP!C15="","",'External Cost'!D1252/GDP!C15)</f>
        <v/>
      </c>
      <c r="E159" s="20" t="str">
        <f>IF(GDP!D15="","",'External Cost'!E1252/GDP!D15)</f>
        <v/>
      </c>
      <c r="F159" s="20" t="str">
        <f>IF(GDP!E15="","",'External Cost'!F1252/GDP!E15)</f>
        <v/>
      </c>
      <c r="G159" s="20" t="str">
        <f>IF(GDP!F15="","",'External Cost'!G1252/GDP!F15)</f>
        <v/>
      </c>
      <c r="H159" s="20">
        <f>IF(GDP!G15="","",'External Cost'!H1252/GDP!G15)</f>
        <v>0.3594958044</v>
      </c>
      <c r="I159" s="20">
        <f>IF(GDP!H15="","",'External Cost'!I1252/GDP!H15)</f>
        <v>0.355040016</v>
      </c>
      <c r="J159" s="20">
        <f>IF(GDP!I15="","",'External Cost'!J1252/GDP!I15)</f>
        <v>0.3355362447</v>
      </c>
      <c r="K159" s="20">
        <f>IF(GDP!J15="","",'External Cost'!K1252/GDP!J15)</f>
        <v>0.3109811638</v>
      </c>
      <c r="L159" s="20">
        <f>IF(GDP!K15="","",'External Cost'!L1252/GDP!K15)</f>
        <v>0.2912432997</v>
      </c>
      <c r="M159" s="20">
        <f>IF(GDP!L15="","",'External Cost'!M1252/GDP!L15)</f>
        <v>0.2596922015</v>
      </c>
      <c r="N159" s="20">
        <f>IF(GDP!M15="","",'External Cost'!N1252/GDP!M15)</f>
        <v>0.2331457187</v>
      </c>
      <c r="O159" s="20">
        <f>IF(GDP!N15="","",'External Cost'!O1252/GDP!N15)</f>
        <v>0.2222983522</v>
      </c>
      <c r="P159" s="20">
        <f>IF(GDP!O15="","",'External Cost'!P1252/GDP!O15)</f>
        <v>0.20764149</v>
      </c>
      <c r="Q159" s="20">
        <f>IF(GDP!P15="","",'External Cost'!Q1252/GDP!P15)</f>
        <v>0.160531527</v>
      </c>
      <c r="R159" s="20">
        <f>IF(GDP!Q15="","",'External Cost'!R1252/GDP!Q15)</f>
        <v>0.1342432799</v>
      </c>
      <c r="S159" s="20">
        <f>IF(GDP!R15="","",'External Cost'!S1252/GDP!R15)</f>
        <v>0.1172526962</v>
      </c>
      <c r="T159" s="20">
        <f>IF(GDP!S15="","",'External Cost'!T1252/GDP!S15)</f>
        <v>0.1068542496</v>
      </c>
      <c r="U159" s="20">
        <f>IF(GDP!T15="","",'External Cost'!U1252/GDP!T15)</f>
        <v>0.09018615805</v>
      </c>
      <c r="V159" s="20">
        <f>IF(GDP!U15="","",'External Cost'!V1252/GDP!U15)</f>
        <v>0.08493074456</v>
      </c>
      <c r="W159" s="20">
        <f>IF(GDP!V15="","",'External Cost'!W1252/GDP!V15)</f>
        <v>0.08342395003</v>
      </c>
      <c r="X159" s="20">
        <f>IF(GDP!W15="","",'External Cost'!X1252/GDP!W15)</f>
        <v>0.08070343231</v>
      </c>
      <c r="Y159" s="20">
        <f>IF(GDP!X15="","",'External Cost'!Y1252/GDP!X15)</f>
        <v>0.07174836735</v>
      </c>
      <c r="Z159" s="20">
        <f>IF(GDP!Y15="","",'External Cost'!Z1252/GDP!Y15)</f>
        <v>0.06595403112</v>
      </c>
      <c r="AA159" s="20">
        <f>IF(GDP!Z15="","",'External Cost'!AA1252/GDP!Z15)</f>
        <v>0.07308033012</v>
      </c>
      <c r="AB159" s="20">
        <f>IF(GDP!AA15="","",'External Cost'!AB1252/GDP!AA15)</f>
        <v>0.06559212145</v>
      </c>
      <c r="AC159" s="20">
        <f>IF(GDP!AB15="","",'External Cost'!AC1252/GDP!AB15)</f>
        <v>0.06843359131</v>
      </c>
      <c r="AD159" s="20">
        <f>IF(GDP!AC15="","",'External Cost'!AD1252/GDP!AC15)</f>
        <v>0.06366548631</v>
      </c>
      <c r="AE159" s="20">
        <f>IF(GDP!AD15="","",'External Cost'!AE1252/GDP!AD15)</f>
        <v>0.05991388125</v>
      </c>
      <c r="AF159" s="20">
        <f>IF(GDP!AE15="","",'External Cost'!AF1252/GDP!AE15)</f>
        <v>0.0549805688</v>
      </c>
      <c r="AG159" s="20"/>
    </row>
    <row r="160" ht="14.25" hidden="1" customHeight="1" outlineLevel="1">
      <c r="B160" s="7" t="s">
        <v>20</v>
      </c>
      <c r="C160" s="20" t="str">
        <f>IF(GDP!B16="","",'External Cost'!C1253/GDP!B16)</f>
        <v/>
      </c>
      <c r="D160" s="20" t="str">
        <f>IF(GDP!C16="","",'External Cost'!D1253/GDP!C16)</f>
        <v/>
      </c>
      <c r="E160" s="20" t="str">
        <f>IF(GDP!D16="","",'External Cost'!E1253/GDP!D16)</f>
        <v/>
      </c>
      <c r="F160" s="20" t="str">
        <f>IF(GDP!E16="","",'External Cost'!F1253/GDP!E16)</f>
        <v/>
      </c>
      <c r="G160" s="20" t="str">
        <f>IF(GDP!F16="","",'External Cost'!G1253/GDP!F16)</f>
        <v/>
      </c>
      <c r="H160" s="20">
        <f>IF(GDP!G16="","",'External Cost'!H1253/GDP!G16)</f>
        <v>2.871866426</v>
      </c>
      <c r="I160" s="20">
        <f>IF(GDP!H16="","",'External Cost'!I1253/GDP!H16)</f>
        <v>2.579235753</v>
      </c>
      <c r="J160" s="20">
        <f>IF(GDP!I16="","",'External Cost'!J1253/GDP!I16)</f>
        <v>2.269177081</v>
      </c>
      <c r="K160" s="20">
        <f>IF(GDP!J16="","",'External Cost'!K1253/GDP!J16)</f>
        <v>1.976783088</v>
      </c>
      <c r="L160" s="20">
        <f>IF(GDP!K16="","",'External Cost'!L1253/GDP!K16)</f>
        <v>1.7670081</v>
      </c>
      <c r="M160" s="20">
        <f>IF(GDP!L16="","",'External Cost'!M1253/GDP!L16)</f>
        <v>1.334533299</v>
      </c>
      <c r="N160" s="20">
        <f>IF(GDP!M16="","",'External Cost'!N1253/GDP!M16)</f>
        <v>1.248818188</v>
      </c>
      <c r="O160" s="20">
        <f>IF(GDP!N16="","",'External Cost'!O1253/GDP!N16)</f>
        <v>1.153903103</v>
      </c>
      <c r="P160" s="20">
        <f>IF(GDP!O16="","",'External Cost'!P1253/GDP!O16)</f>
        <v>1.183548954</v>
      </c>
      <c r="Q160" s="20">
        <f>IF(GDP!P16="","",'External Cost'!Q1253/GDP!P16)</f>
        <v>1.133704288</v>
      </c>
      <c r="R160" s="20">
        <f>IF(GDP!Q16="","",'External Cost'!R1253/GDP!Q16)</f>
        <v>0.9223787846</v>
      </c>
      <c r="S160" s="20">
        <f>IF(GDP!R16="","",'External Cost'!S1253/GDP!R16)</f>
        <v>0.728838545</v>
      </c>
      <c r="T160" s="20">
        <f>IF(GDP!S16="","",'External Cost'!T1253/GDP!S16)</f>
        <v>0.5611078446</v>
      </c>
      <c r="U160" s="20">
        <f>IF(GDP!T16="","",'External Cost'!U1253/GDP!T16)</f>
        <v>0.4929649964</v>
      </c>
      <c r="V160" s="20">
        <f>IF(GDP!U16="","",'External Cost'!V1253/GDP!U16)</f>
        <v>0.6058119142</v>
      </c>
      <c r="W160" s="20">
        <f>IF(GDP!V16="","",'External Cost'!W1253/GDP!V16)</f>
        <v>0.6472637497</v>
      </c>
      <c r="X160" s="20">
        <f>IF(GDP!W16="","",'External Cost'!X1253/GDP!W16)</f>
        <v>0.3196829233</v>
      </c>
      <c r="Y160" s="20">
        <f>IF(GDP!X16="","",'External Cost'!Y1253/GDP!X16)</f>
        <v>0.2856891499</v>
      </c>
      <c r="Z160" s="20">
        <f>IF(GDP!Y16="","",'External Cost'!Z1253/GDP!Y16)</f>
        <v>0.2625748408</v>
      </c>
      <c r="AA160" s="20">
        <f>IF(GDP!Z16="","",'External Cost'!AA1253/GDP!Z16)</f>
        <v>0.2590790504</v>
      </c>
      <c r="AB160" s="20">
        <f>IF(GDP!AA16="","",'External Cost'!AB1253/GDP!AA16)</f>
        <v>0.2310566346</v>
      </c>
      <c r="AC160" s="20">
        <f>IF(GDP!AB16="","",'External Cost'!AC1253/GDP!AB16)</f>
        <v>0.2138247185</v>
      </c>
      <c r="AD160" s="20">
        <f>IF(GDP!AC16="","",'External Cost'!AD1253/GDP!AC16)</f>
        <v>0.2071807852</v>
      </c>
      <c r="AE160" s="20">
        <f>IF(GDP!AD16="","",'External Cost'!AE1253/GDP!AD16)</f>
        <v>0.2039183737</v>
      </c>
      <c r="AF160" s="20">
        <f>IF(GDP!AE16="","",'External Cost'!AF1253/GDP!AE16)</f>
        <v>0.1880012148</v>
      </c>
      <c r="AG160" s="20"/>
    </row>
    <row r="161" ht="14.25" hidden="1" customHeight="1" outlineLevel="1">
      <c r="B161" s="7" t="s">
        <v>21</v>
      </c>
      <c r="C161" s="20" t="str">
        <f>IF(GDP!B17="","",'External Cost'!C1254/GDP!B17)</f>
        <v/>
      </c>
      <c r="D161" s="20" t="str">
        <f>IF(GDP!C17="","",'External Cost'!D1254/GDP!C17)</f>
        <v/>
      </c>
      <c r="E161" s="20" t="str">
        <f>IF(GDP!D17="","",'External Cost'!E1254/GDP!D17)</f>
        <v/>
      </c>
      <c r="F161" s="20" t="str">
        <f>IF(GDP!E17="","",'External Cost'!F1254/GDP!E17)</f>
        <v/>
      </c>
      <c r="G161" s="20" t="str">
        <f>IF(GDP!F17="","",'External Cost'!G1254/GDP!F17)</f>
        <v/>
      </c>
      <c r="H161" s="20">
        <f>IF(GDP!G17="","",'External Cost'!H1254/GDP!G17)</f>
        <v>1.229655753</v>
      </c>
      <c r="I161" s="20">
        <f>IF(GDP!H17="","",'External Cost'!I1254/GDP!H17)</f>
        <v>1.032393909</v>
      </c>
      <c r="J161" s="20">
        <f>IF(GDP!I17="","",'External Cost'!J1254/GDP!I17)</f>
        <v>0.7431410667</v>
      </c>
      <c r="K161" s="20">
        <f>IF(GDP!J17="","",'External Cost'!K1254/GDP!J17)</f>
        <v>0.6706922848</v>
      </c>
      <c r="L161" s="20">
        <f>IF(GDP!K17="","",'External Cost'!L1254/GDP!K17)</f>
        <v>0.5461760131</v>
      </c>
      <c r="M161" s="20">
        <f>IF(GDP!L17="","",'External Cost'!M1254/GDP!L17)</f>
        <v>0.3541389613</v>
      </c>
      <c r="N161" s="20">
        <f>IF(GDP!M17="","",'External Cost'!N1254/GDP!M17)</f>
        <v>0.3483239919</v>
      </c>
      <c r="O161" s="20">
        <f>IF(GDP!N17="","",'External Cost'!O1254/GDP!N17)</f>
        <v>0.3161503461</v>
      </c>
      <c r="P161" s="20">
        <f>IF(GDP!O17="","",'External Cost'!P1254/GDP!O17)</f>
        <v>0.2665886656</v>
      </c>
      <c r="Q161" s="20">
        <f>IF(GDP!P17="","",'External Cost'!Q1254/GDP!P17)</f>
        <v>0.2510234629</v>
      </c>
      <c r="R161" s="20">
        <f>IF(GDP!Q17="","",'External Cost'!R1254/GDP!Q17)</f>
        <v>0.2394979952</v>
      </c>
      <c r="S161" s="20">
        <f>IF(GDP!R17="","",'External Cost'!S1254/GDP!R17)</f>
        <v>0.2101197836</v>
      </c>
      <c r="T161" s="20">
        <f>IF(GDP!S17="","",'External Cost'!T1254/GDP!S17)</f>
        <v>0.1734129764</v>
      </c>
      <c r="U161" s="20">
        <f>IF(GDP!T17="","",'External Cost'!U1254/GDP!T17)</f>
        <v>0.1476969902</v>
      </c>
      <c r="V161" s="20">
        <f>IF(GDP!U17="","",'External Cost'!V1254/GDP!U17)</f>
        <v>0.155940767</v>
      </c>
      <c r="W161" s="20">
        <f>IF(GDP!V17="","",'External Cost'!W1254/GDP!V17)</f>
        <v>0.1455645253</v>
      </c>
      <c r="X161" s="20">
        <f>IF(GDP!W17="","",'External Cost'!X1254/GDP!W17)</f>
        <v>0.1329273029</v>
      </c>
      <c r="Y161" s="20">
        <f>IF(GDP!X17="","",'External Cost'!Y1254/GDP!X17)</f>
        <v>0.1225855828</v>
      </c>
      <c r="Z161" s="20">
        <f>IF(GDP!Y17="","",'External Cost'!Z1254/GDP!Y17)</f>
        <v>0.1064890826</v>
      </c>
      <c r="AA161" s="20">
        <f>IF(GDP!Z17="","",'External Cost'!AA1254/GDP!Z17)</f>
        <v>0.1033829446</v>
      </c>
      <c r="AB161" s="20">
        <f>IF(GDP!AA17="","",'External Cost'!AB1254/GDP!AA17)</f>
        <v>0.1032734968</v>
      </c>
      <c r="AC161" s="20">
        <f>IF(GDP!AB17="","",'External Cost'!AC1254/GDP!AB17)</f>
        <v>0.0993009298</v>
      </c>
      <c r="AD161" s="20">
        <f>IF(GDP!AC17="","",'External Cost'!AD1254/GDP!AC17)</f>
        <v>0.09112687629</v>
      </c>
      <c r="AE161" s="20">
        <f>IF(GDP!AD17="","",'External Cost'!AE1254/GDP!AD17)</f>
        <v>0.08522610096</v>
      </c>
      <c r="AF161" s="20">
        <f>IF(GDP!AE17="","",'External Cost'!AF1254/GDP!AE17)</f>
        <v>0.07896532842</v>
      </c>
      <c r="AG161" s="20"/>
    </row>
    <row r="162" ht="14.25" hidden="1" customHeight="1" outlineLevel="1">
      <c r="B162" s="7" t="s">
        <v>22</v>
      </c>
      <c r="C162" s="20" t="str">
        <f>IF(GDP!B18="","",'External Cost'!C1255/GDP!B18)</f>
        <v/>
      </c>
      <c r="D162" s="20" t="str">
        <f>IF(GDP!C18="","",'External Cost'!D1255/GDP!C18)</f>
        <v/>
      </c>
      <c r="E162" s="20" t="str">
        <f>IF(GDP!D18="","",'External Cost'!E1255/GDP!D18)</f>
        <v/>
      </c>
      <c r="F162" s="20" t="str">
        <f>IF(GDP!E18="","",'External Cost'!F1255/GDP!E18)</f>
        <v/>
      </c>
      <c r="G162" s="20" t="str">
        <f>IF(GDP!F18="","",'External Cost'!G1255/GDP!F18)</f>
        <v/>
      </c>
      <c r="H162" s="20">
        <f>IF(GDP!G18="","",'External Cost'!H1255/GDP!G18)</f>
        <v>0.54805912</v>
      </c>
      <c r="I162" s="20">
        <f>IF(GDP!H18="","",'External Cost'!I1255/GDP!H18)</f>
        <v>0.5230894552</v>
      </c>
      <c r="J162" s="20">
        <f>IF(GDP!I18="","",'External Cost'!J1255/GDP!I18)</f>
        <v>0.4052475586</v>
      </c>
      <c r="K162" s="20">
        <f>IF(GDP!J18="","",'External Cost'!K1255/GDP!J18)</f>
        <v>0.2891953804</v>
      </c>
      <c r="L162" s="20">
        <f>IF(GDP!K18="","",'External Cost'!L1255/GDP!K18)</f>
        <v>0.2659278589</v>
      </c>
      <c r="M162" s="20">
        <f>IF(GDP!L18="","",'External Cost'!M1255/GDP!L18)</f>
        <v>0.2518702014</v>
      </c>
      <c r="N162" s="20">
        <f>IF(GDP!M18="","",'External Cost'!N1255/GDP!M18)</f>
        <v>0.2564068476</v>
      </c>
      <c r="O162" s="20">
        <f>IF(GDP!N18="","",'External Cost'!O1255/GDP!N18)</f>
        <v>0.2389563098</v>
      </c>
      <c r="P162" s="20">
        <f>IF(GDP!O18="","",'External Cost'!P1255/GDP!O18)</f>
        <v>0.2388797303</v>
      </c>
      <c r="Q162" s="20">
        <f>IF(GDP!P18="","",'External Cost'!Q1255/GDP!P18)</f>
        <v>0.2442153707</v>
      </c>
      <c r="R162" s="20">
        <f>IF(GDP!Q18="","",'External Cost'!R1255/GDP!Q18)</f>
        <v>0.2309675265</v>
      </c>
      <c r="S162" s="20">
        <f>IF(GDP!R18="","",'External Cost'!S1255/GDP!R18)</f>
        <v>0.1929015889</v>
      </c>
      <c r="T162" s="20">
        <f>IF(GDP!S18="","",'External Cost'!T1255/GDP!S18)</f>
        <v>0.1595187374</v>
      </c>
      <c r="U162" s="20">
        <f>IF(GDP!T18="","",'External Cost'!U1255/GDP!T18)</f>
        <v>0.1410168732</v>
      </c>
      <c r="V162" s="20">
        <f>IF(GDP!U18="","",'External Cost'!V1255/GDP!U18)</f>
        <v>0.1325869303</v>
      </c>
      <c r="W162" s="20">
        <f>IF(GDP!V18="","",'External Cost'!W1255/GDP!V18)</f>
        <v>0.1244397439</v>
      </c>
      <c r="X162" s="20">
        <f>IF(GDP!W18="","",'External Cost'!X1255/GDP!W18)</f>
        <v>0.1168912053</v>
      </c>
      <c r="Y162" s="20">
        <f>IF(GDP!X18="","",'External Cost'!Y1255/GDP!X18)</f>
        <v>0.107029673</v>
      </c>
      <c r="Z162" s="20">
        <f>IF(GDP!Y18="","",'External Cost'!Z1255/GDP!Y18)</f>
        <v>0.09460643738</v>
      </c>
      <c r="AA162" s="20">
        <f>IF(GDP!Z18="","",'External Cost'!AA1255/GDP!Z18)</f>
        <v>0.08695747703</v>
      </c>
      <c r="AB162" s="20">
        <f>IF(GDP!AA18="","",'External Cost'!AB1255/GDP!AA18)</f>
        <v>0.07613859662</v>
      </c>
      <c r="AC162" s="20">
        <f>IF(GDP!AB18="","",'External Cost'!AC1255/GDP!AB18)</f>
        <v>0.06859515177</v>
      </c>
      <c r="AD162" s="20">
        <f>IF(GDP!AC18="","",'External Cost'!AD1255/GDP!AC18)</f>
        <v>0.06278681028</v>
      </c>
      <c r="AE162" s="20">
        <f>IF(GDP!AD18="","",'External Cost'!AE1255/GDP!AD18)</f>
        <v>0.05847773623</v>
      </c>
      <c r="AF162" s="20">
        <f>IF(GDP!AE18="","",'External Cost'!AF1255/GDP!AE18)</f>
        <v>0.0533186029</v>
      </c>
      <c r="AG162" s="20"/>
    </row>
    <row r="163" ht="14.25" hidden="1" customHeight="1" outlineLevel="1">
      <c r="B163" s="7" t="s">
        <v>17</v>
      </c>
      <c r="C163" s="20" t="str">
        <f>IF(GDP!B19="","",'External Cost'!C1256/GDP!B19)</f>
        <v/>
      </c>
      <c r="D163" s="20" t="str">
        <f>IF(GDP!C19="","",'External Cost'!D1256/GDP!C19)</f>
        <v/>
      </c>
      <c r="E163" s="20" t="str">
        <f>IF(GDP!D19="","",'External Cost'!E1256/GDP!D19)</f>
        <v/>
      </c>
      <c r="F163" s="20" t="str">
        <f>IF(GDP!E19="","",'External Cost'!F1256/GDP!E19)</f>
        <v/>
      </c>
      <c r="G163" s="20" t="str">
        <f>IF(GDP!F19="","",'External Cost'!G1256/GDP!F19)</f>
        <v/>
      </c>
      <c r="H163" s="20">
        <f>IF(GDP!G19="","",'External Cost'!H1256/GDP!G19)</f>
        <v>2.95715505</v>
      </c>
      <c r="I163" s="20">
        <f>IF(GDP!H19="","",'External Cost'!I1256/GDP!H19)</f>
        <v>2.822883691</v>
      </c>
      <c r="J163" s="20">
        <f>IF(GDP!I19="","",'External Cost'!J1256/GDP!I19)</f>
        <v>2.483164298</v>
      </c>
      <c r="K163" s="20">
        <f>IF(GDP!J19="","",'External Cost'!K1256/GDP!J19)</f>
        <v>2.270656345</v>
      </c>
      <c r="L163" s="20">
        <f>IF(GDP!K19="","",'External Cost'!L1256/GDP!K19)</f>
        <v>2.085943983</v>
      </c>
      <c r="M163" s="20">
        <f>IF(GDP!L19="","",'External Cost'!M1256/GDP!L19)</f>
        <v>1.658452965</v>
      </c>
      <c r="N163" s="20">
        <f>IF(GDP!M19="","",'External Cost'!N1256/GDP!M19)</f>
        <v>1.344516644</v>
      </c>
      <c r="O163" s="20">
        <f>IF(GDP!N19="","",'External Cost'!O1256/GDP!N19)</f>
        <v>0.9403167754</v>
      </c>
      <c r="P163" s="20">
        <f>IF(GDP!O19="","",'External Cost'!P1256/GDP!O19)</f>
        <v>0.9321562027</v>
      </c>
      <c r="Q163" s="20">
        <f>IF(GDP!P19="","",'External Cost'!Q1256/GDP!P19)</f>
        <v>0.7359453888</v>
      </c>
      <c r="R163" s="20">
        <f>IF(GDP!Q19="","",'External Cost'!R1256/GDP!Q19)</f>
        <v>0.5613644704</v>
      </c>
      <c r="S163" s="20">
        <f>IF(GDP!R19="","",'External Cost'!S1256/GDP!R19)</f>
        <v>0.5308824487</v>
      </c>
      <c r="T163" s="20">
        <f>IF(GDP!S19="","",'External Cost'!T1256/GDP!S19)</f>
        <v>0.4672815587</v>
      </c>
      <c r="U163" s="20">
        <f>IF(GDP!T19="","",'External Cost'!U1256/GDP!T19)</f>
        <v>0.4245893559</v>
      </c>
      <c r="V163" s="20">
        <f>IF(GDP!U19="","",'External Cost'!V1256/GDP!U19)</f>
        <v>0.5178446508</v>
      </c>
      <c r="W163" s="20">
        <f>IF(GDP!V19="","",'External Cost'!W1256/GDP!V19)</f>
        <v>0.4916952968</v>
      </c>
      <c r="X163" s="20">
        <f>IF(GDP!W19="","",'External Cost'!X1256/GDP!W19)</f>
        <v>0.496800917</v>
      </c>
      <c r="Y163" s="20">
        <f>IF(GDP!X19="","",'External Cost'!Y1256/GDP!X19)</f>
        <v>0.5001636597</v>
      </c>
      <c r="Z163" s="20">
        <f>IF(GDP!Y19="","",'External Cost'!Z1256/GDP!Y19)</f>
        <v>0.4913845564</v>
      </c>
      <c r="AA163" s="20">
        <f>IF(GDP!Z19="","",'External Cost'!AA1256/GDP!Z19)</f>
        <v>0.4378211316</v>
      </c>
      <c r="AB163" s="20">
        <f>IF(GDP!AA19="","",'External Cost'!AB1256/GDP!AA19)</f>
        <v>0.4239898367</v>
      </c>
      <c r="AC163" s="20">
        <f>IF(GDP!AB19="","",'External Cost'!AC1256/GDP!AB19)</f>
        <v>0.3987880617</v>
      </c>
      <c r="AD163" s="20">
        <f>IF(GDP!AC19="","",'External Cost'!AD1256/GDP!AC19)</f>
        <v>0.359758911</v>
      </c>
      <c r="AE163" s="20">
        <f>IF(GDP!AD19="","",'External Cost'!AE1256/GDP!AD19)</f>
        <v>0.3125430614</v>
      </c>
      <c r="AF163" s="20">
        <f>IF(GDP!AE19="","",'External Cost'!AF1256/GDP!AE19)</f>
        <v>0.2800730729</v>
      </c>
      <c r="AG163" s="20"/>
    </row>
    <row r="164" ht="14.25" hidden="1" customHeight="1" outlineLevel="1">
      <c r="B164" s="7" t="s">
        <v>23</v>
      </c>
      <c r="C164" s="20" t="str">
        <f>IF(GDP!B20="","",'External Cost'!C1257/GDP!B20)</f>
        <v/>
      </c>
      <c r="D164" s="20" t="str">
        <f>IF(GDP!C20="","",'External Cost'!D1257/GDP!C20)</f>
        <v/>
      </c>
      <c r="E164" s="20" t="str">
        <f>IF(GDP!D20="","",'External Cost'!E1257/GDP!D20)</f>
        <v/>
      </c>
      <c r="F164" s="20" t="str">
        <f>IF(GDP!E20="","",'External Cost'!F1257/GDP!E20)</f>
        <v/>
      </c>
      <c r="G164" s="20" t="str">
        <f>IF(GDP!F20="","",'External Cost'!G1257/GDP!F20)</f>
        <v/>
      </c>
      <c r="H164" s="20">
        <f>IF(GDP!G20="","",'External Cost'!H1257/GDP!G20)</f>
        <v>0.2978911754</v>
      </c>
      <c r="I164" s="20">
        <f>IF(GDP!H20="","",'External Cost'!I1257/GDP!H20)</f>
        <v>0.2801410616</v>
      </c>
      <c r="J164" s="20">
        <f>IF(GDP!I20="","",'External Cost'!J1257/GDP!I20)</f>
        <v>0.2623795596</v>
      </c>
      <c r="K164" s="20">
        <f>IF(GDP!J20="","",'External Cost'!K1257/GDP!J20)</f>
        <v>0.2380229661</v>
      </c>
      <c r="L164" s="20">
        <f>IF(GDP!K20="","",'External Cost'!L1257/GDP!K20)</f>
        <v>0.2153608184</v>
      </c>
      <c r="M164" s="20">
        <f>IF(GDP!L20="","",'External Cost'!M1257/GDP!L20)</f>
        <v>0.1810516794</v>
      </c>
      <c r="N164" s="20">
        <f>IF(GDP!M20="","",'External Cost'!N1257/GDP!M20)</f>
        <v>0.1842864506</v>
      </c>
      <c r="O164" s="20">
        <f>IF(GDP!N20="","",'External Cost'!O1257/GDP!N20)</f>
        <v>0.1786811006</v>
      </c>
      <c r="P164" s="20">
        <f>IF(GDP!O20="","",'External Cost'!P1257/GDP!O20)</f>
        <v>0.1755584576</v>
      </c>
      <c r="Q164" s="20">
        <f>IF(GDP!P20="","",'External Cost'!Q1257/GDP!P20)</f>
        <v>0.1808303336</v>
      </c>
      <c r="R164" s="20">
        <f>IF(GDP!Q20="","",'External Cost'!R1257/GDP!Q20)</f>
        <v>0.1950343646</v>
      </c>
      <c r="S164" s="20">
        <f>IF(GDP!R20="","",'External Cost'!S1257/GDP!R20)</f>
        <v>0.1884768018</v>
      </c>
      <c r="T164" s="20">
        <f>IF(GDP!S20="","",'External Cost'!T1257/GDP!S20)</f>
        <v>0.1803503756</v>
      </c>
      <c r="U164" s="20">
        <f>IF(GDP!T20="","",'External Cost'!U1257/GDP!T20)</f>
        <v>0.1527830954</v>
      </c>
      <c r="V164" s="20">
        <f>IF(GDP!U20="","",'External Cost'!V1257/GDP!U20)</f>
        <v>0.1294819685</v>
      </c>
      <c r="W164" s="20">
        <f>IF(GDP!V20="","",'External Cost'!W1257/GDP!V20)</f>
        <v>0.1300264312</v>
      </c>
      <c r="X164" s="20">
        <f>IF(GDP!W20="","",'External Cost'!X1257/GDP!W20)</f>
        <v>0.1180034746</v>
      </c>
      <c r="Y164" s="20">
        <f>IF(GDP!X20="","",'External Cost'!Y1257/GDP!X20)</f>
        <v>0.1441161342</v>
      </c>
      <c r="Z164" s="20">
        <f>IF(GDP!Y20="","",'External Cost'!Z1257/GDP!Y20)</f>
        <v>0.09201675415</v>
      </c>
      <c r="AA164" s="20">
        <f>IF(GDP!Z20="","",'External Cost'!AA1257/GDP!Z20)</f>
        <v>0.09322954029</v>
      </c>
      <c r="AB164" s="20">
        <f>IF(GDP!AA20="","",'External Cost'!AB1257/GDP!AA20)</f>
        <v>0.05429385497</v>
      </c>
      <c r="AC164" s="20">
        <f>IF(GDP!AB20="","",'External Cost'!AC1257/GDP!AB20)</f>
        <v>0.04676139302</v>
      </c>
      <c r="AD164" s="20">
        <f>IF(GDP!AC20="","",'External Cost'!AD1257/GDP!AC20)</f>
        <v>0.03727330039</v>
      </c>
      <c r="AE164" s="20">
        <f>IF(GDP!AD20="","",'External Cost'!AE1257/GDP!AD20)</f>
        <v>0.03406252277</v>
      </c>
      <c r="AF164" s="20">
        <f>IF(GDP!AE20="","",'External Cost'!AF1257/GDP!AE20)</f>
        <v>0.03230615002</v>
      </c>
      <c r="AG164" s="20"/>
    </row>
    <row r="165" ht="14.25" hidden="1" customHeight="1" outlineLevel="1">
      <c r="B165" s="7" t="s">
        <v>24</v>
      </c>
      <c r="C165" s="20" t="str">
        <f>IF(GDP!B21="","",'External Cost'!C1258/GDP!B21)</f>
        <v/>
      </c>
      <c r="D165" s="20" t="str">
        <f>IF(GDP!C21="","",'External Cost'!D1258/GDP!C21)</f>
        <v/>
      </c>
      <c r="E165" s="20" t="str">
        <f>IF(GDP!D21="","",'External Cost'!E1258/GDP!D21)</f>
        <v/>
      </c>
      <c r="F165" s="20" t="str">
        <f>IF(GDP!E21="","",'External Cost'!F1258/GDP!E21)</f>
        <v/>
      </c>
      <c r="G165" s="20" t="str">
        <f>IF(GDP!F21="","",'External Cost'!G1258/GDP!F21)</f>
        <v/>
      </c>
      <c r="H165" s="20">
        <f>IF(GDP!G21="","",'External Cost'!H1258/GDP!G21)</f>
        <v>0.3925998566</v>
      </c>
      <c r="I165" s="20">
        <f>IF(GDP!H21="","",'External Cost'!I1258/GDP!H21)</f>
        <v>0.3685685939</v>
      </c>
      <c r="J165" s="20">
        <f>IF(GDP!I21="","",'External Cost'!J1258/GDP!I21)</f>
        <v>0.3307505836</v>
      </c>
      <c r="K165" s="20">
        <f>IF(GDP!J21="","",'External Cost'!K1258/GDP!J21)</f>
        <v>0.2943562857</v>
      </c>
      <c r="L165" s="20">
        <f>IF(GDP!K21="","",'External Cost'!L1258/GDP!K21)</f>
        <v>0.2662082685</v>
      </c>
      <c r="M165" s="20">
        <f>IF(GDP!L21="","",'External Cost'!M1258/GDP!L21)</f>
        <v>0.2319749614</v>
      </c>
      <c r="N165" s="20">
        <f>IF(GDP!M21="","",'External Cost'!N1258/GDP!M21)</f>
        <v>0.2126645351</v>
      </c>
      <c r="O165" s="20">
        <f>IF(GDP!N21="","",'External Cost'!O1258/GDP!N21)</f>
        <v>0.1968906144</v>
      </c>
      <c r="P165" s="20">
        <f>IF(GDP!O21="","",'External Cost'!P1258/GDP!O21)</f>
        <v>0.1879201548</v>
      </c>
      <c r="Q165" s="20">
        <f>IF(GDP!P21="","",'External Cost'!Q1258/GDP!P21)</f>
        <v>0.179196025</v>
      </c>
      <c r="R165" s="20">
        <f>IF(GDP!Q21="","",'External Cost'!R1258/GDP!Q21)</f>
        <v>0.1685963367</v>
      </c>
      <c r="S165" s="20">
        <f>IF(GDP!R21="","",'External Cost'!S1258/GDP!R21)</f>
        <v>0.1577238283</v>
      </c>
      <c r="T165" s="20">
        <f>IF(GDP!S21="","",'External Cost'!T1258/GDP!S21)</f>
        <v>0.1448380343</v>
      </c>
      <c r="U165" s="20">
        <f>IF(GDP!T21="","",'External Cost'!U1258/GDP!T21)</f>
        <v>0.1319382995</v>
      </c>
      <c r="V165" s="20">
        <f>IF(GDP!U21="","",'External Cost'!V1258/GDP!U21)</f>
        <v>0.1266269419</v>
      </c>
      <c r="W165" s="20">
        <f>IF(GDP!V21="","",'External Cost'!W1258/GDP!V21)</f>
        <v>0.1231068114</v>
      </c>
      <c r="X165" s="20">
        <f>IF(GDP!W21="","",'External Cost'!X1258/GDP!W21)</f>
        <v>0.1147152799</v>
      </c>
      <c r="Y165" s="20">
        <f>IF(GDP!X21="","",'External Cost'!Y1258/GDP!X21)</f>
        <v>0.1088056711</v>
      </c>
      <c r="Z165" s="20">
        <f>IF(GDP!Y21="","",'External Cost'!Z1258/GDP!Y21)</f>
        <v>0.1045132722</v>
      </c>
      <c r="AA165" s="20">
        <f>IF(GDP!Z21="","",'External Cost'!AA1258/GDP!Z21)</f>
        <v>0.09927358668</v>
      </c>
      <c r="AB165" s="20">
        <f>IF(GDP!AA21="","",'External Cost'!AB1258/GDP!AA21)</f>
        <v>0.09759782343</v>
      </c>
      <c r="AC165" s="20">
        <f>IF(GDP!AB21="","",'External Cost'!AC1258/GDP!AB21)</f>
        <v>0.0924836676</v>
      </c>
      <c r="AD165" s="20">
        <f>IF(GDP!AC21="","",'External Cost'!AD1258/GDP!AC21)</f>
        <v>0.08713267364</v>
      </c>
      <c r="AE165" s="20">
        <f>IF(GDP!AD21="","",'External Cost'!AE1258/GDP!AD21)</f>
        <v>0.0804326832</v>
      </c>
      <c r="AF165" s="20">
        <f>IF(GDP!AE21="","",'External Cost'!AF1258/GDP!AE21)</f>
        <v>0.07307396348</v>
      </c>
      <c r="AG165" s="20"/>
    </row>
    <row r="166" ht="14.25" hidden="1" customHeight="1" outlineLevel="1">
      <c r="B166" s="7" t="s">
        <v>5</v>
      </c>
      <c r="C166" s="20" t="str">
        <f>IF(GDP!B22="","",'External Cost'!C1259/GDP!B22)</f>
        <v/>
      </c>
      <c r="D166" s="20" t="str">
        <f>IF(GDP!C22="","",'External Cost'!D1259/GDP!C22)</f>
        <v/>
      </c>
      <c r="E166" s="20" t="str">
        <f>IF(GDP!D22="","",'External Cost'!E1259/GDP!D22)</f>
        <v/>
      </c>
      <c r="F166" s="20" t="str">
        <f>IF(GDP!E22="","",'External Cost'!F1259/GDP!E22)</f>
        <v/>
      </c>
      <c r="G166" s="20" t="str">
        <f>IF(GDP!F22="","",'External Cost'!G1259/GDP!F22)</f>
        <v/>
      </c>
      <c r="H166" s="20">
        <f>IF(GDP!G22="","",'External Cost'!H1259/GDP!G22)</f>
        <v>0.2376349519</v>
      </c>
      <c r="I166" s="20">
        <f>IF(GDP!H22="","",'External Cost'!I1259/GDP!H22)</f>
        <v>0.2405020607</v>
      </c>
      <c r="J166" s="20">
        <f>IF(GDP!I22="","",'External Cost'!J1259/GDP!I22)</f>
        <v>0.2274020449</v>
      </c>
      <c r="K166" s="20">
        <f>IF(GDP!J22="","",'External Cost'!K1259/GDP!J22)</f>
        <v>0.2203001743</v>
      </c>
      <c r="L166" s="20">
        <f>IF(GDP!K22="","",'External Cost'!L1259/GDP!K22)</f>
        <v>0.203995763</v>
      </c>
      <c r="M166" s="20">
        <f>IF(GDP!L22="","",'External Cost'!M1259/GDP!L22)</f>
        <v>0.1944720165</v>
      </c>
      <c r="N166" s="20">
        <f>IF(GDP!M22="","",'External Cost'!N1259/GDP!M22)</f>
        <v>0.1929226687</v>
      </c>
      <c r="O166" s="20">
        <f>IF(GDP!N22="","",'External Cost'!O1259/GDP!N22)</f>
        <v>0.1898737525</v>
      </c>
      <c r="P166" s="20">
        <f>IF(GDP!O22="","",'External Cost'!P1259/GDP!O22)</f>
        <v>0.1928031952</v>
      </c>
      <c r="Q166" s="20">
        <f>IF(GDP!P22="","",'External Cost'!Q1259/GDP!P22)</f>
        <v>0.1797935123</v>
      </c>
      <c r="R166" s="20">
        <f>IF(GDP!Q22="","",'External Cost'!R1259/GDP!Q22)</f>
        <v>0.1726700658</v>
      </c>
      <c r="S166" s="20">
        <f>IF(GDP!R22="","",'External Cost'!S1259/GDP!R22)</f>
        <v>0.1615703834</v>
      </c>
      <c r="T166" s="20">
        <f>IF(GDP!S22="","",'External Cost'!T1259/GDP!S22)</f>
        <v>0.1476682592</v>
      </c>
      <c r="U166" s="20">
        <f>IF(GDP!T22="","",'External Cost'!U1259/GDP!T22)</f>
        <v>0.1372048031</v>
      </c>
      <c r="V166" s="20">
        <f>IF(GDP!U22="","",'External Cost'!V1259/GDP!U22)</f>
        <v>0.1309926351</v>
      </c>
      <c r="W166" s="20">
        <f>IF(GDP!V22="","",'External Cost'!W1259/GDP!V22)</f>
        <v>0.1297401445</v>
      </c>
      <c r="X166" s="20">
        <f>IF(GDP!W22="","",'External Cost'!X1259/GDP!W22)</f>
        <v>0.1193404225</v>
      </c>
      <c r="Y166" s="20">
        <f>IF(GDP!X22="","",'External Cost'!Y1259/GDP!X22)</f>
        <v>0.1136852504</v>
      </c>
      <c r="Z166" s="20">
        <f>IF(GDP!Y22="","",'External Cost'!Z1259/GDP!Y22)</f>
        <v>0.1110548834</v>
      </c>
      <c r="AA166" s="20">
        <f>IF(GDP!Z22="","",'External Cost'!AA1259/GDP!Z22)</f>
        <v>0.103796162</v>
      </c>
      <c r="AB166" s="20">
        <f>IF(GDP!AA22="","",'External Cost'!AB1259/GDP!AA22)</f>
        <v>0.09982449066</v>
      </c>
      <c r="AC166" s="20">
        <f>IF(GDP!AB22="","",'External Cost'!AC1259/GDP!AB22)</f>
        <v>0.09419942303</v>
      </c>
      <c r="AD166" s="20">
        <f>IF(GDP!AC22="","",'External Cost'!AD1259/GDP!AC22)</f>
        <v>0.08965462244</v>
      </c>
      <c r="AE166" s="20">
        <f>IF(GDP!AD22="","",'External Cost'!AE1259/GDP!AD22)</f>
        <v>0.08127233958</v>
      </c>
      <c r="AF166" s="20">
        <f>IF(GDP!AE22="","",'External Cost'!AF1259/GDP!AE22)</f>
        <v>0.07725294282</v>
      </c>
      <c r="AG166" s="20"/>
    </row>
    <row r="167" ht="14.25" hidden="1" customHeight="1" outlineLevel="1">
      <c r="B167" s="7" t="s">
        <v>26</v>
      </c>
      <c r="C167" s="20" t="str">
        <f>IF(GDP!B23="","",'External Cost'!C1260/GDP!B23)</f>
        <v/>
      </c>
      <c r="D167" s="20" t="str">
        <f>IF(GDP!C23="","",'External Cost'!D1260/GDP!C23)</f>
        <v/>
      </c>
      <c r="E167" s="20" t="str">
        <f>IF(GDP!D23="","",'External Cost'!E1260/GDP!D23)</f>
        <v/>
      </c>
      <c r="F167" s="20" t="str">
        <f>IF(GDP!E23="","",'External Cost'!F1260/GDP!E23)</f>
        <v/>
      </c>
      <c r="G167" s="20" t="str">
        <f>IF(GDP!F23="","",'External Cost'!G1260/GDP!F23)</f>
        <v/>
      </c>
      <c r="H167" s="20">
        <f>IF(GDP!G23="","",'External Cost'!H1260/GDP!G23)</f>
        <v>2.474115297</v>
      </c>
      <c r="I167" s="20">
        <f>IF(GDP!H23="","",'External Cost'!I1260/GDP!H23)</f>
        <v>2.128199404</v>
      </c>
      <c r="J167" s="20">
        <f>IF(GDP!I23="","",'External Cost'!J1260/GDP!I23)</f>
        <v>1.770605794</v>
      </c>
      <c r="K167" s="20">
        <f>IF(GDP!J23="","",'External Cost'!K1260/GDP!J23)</f>
        <v>1.455937221</v>
      </c>
      <c r="L167" s="20">
        <f>IF(GDP!K23="","",'External Cost'!L1260/GDP!K23)</f>
        <v>1.330158502</v>
      </c>
      <c r="M167" s="20">
        <f>IF(GDP!L23="","",'External Cost'!M1260/GDP!L23)</f>
        <v>1.029333656</v>
      </c>
      <c r="N167" s="20">
        <f>IF(GDP!M23="","",'External Cost'!N1260/GDP!M23)</f>
        <v>0.8708040663</v>
      </c>
      <c r="O167" s="20">
        <f>IF(GDP!N23="","",'External Cost'!O1260/GDP!N23)</f>
        <v>0.8491757102</v>
      </c>
      <c r="P167" s="20">
        <f>IF(GDP!O23="","",'External Cost'!P1260/GDP!O23)</f>
        <v>0.9232644776</v>
      </c>
      <c r="Q167" s="20">
        <f>IF(GDP!P23="","",'External Cost'!Q1260/GDP!P23)</f>
        <v>0.8511441694</v>
      </c>
      <c r="R167" s="20">
        <f>IF(GDP!Q23="","",'External Cost'!R1260/GDP!Q23)</f>
        <v>0.7123103544</v>
      </c>
      <c r="S167" s="20">
        <f>IF(GDP!R23="","",'External Cost'!S1260/GDP!R23)</f>
        <v>0.6668066734</v>
      </c>
      <c r="T167" s="20">
        <f>IF(GDP!S23="","",'External Cost'!T1260/GDP!S23)</f>
        <v>0.5678099028</v>
      </c>
      <c r="U167" s="20">
        <f>IF(GDP!T23="","",'External Cost'!U1260/GDP!T23)</f>
        <v>0.4522692402</v>
      </c>
      <c r="V167" s="20">
        <f>IF(GDP!U23="","",'External Cost'!V1260/GDP!U23)</f>
        <v>0.4861897302</v>
      </c>
      <c r="W167" s="20">
        <f>IF(GDP!V23="","",'External Cost'!W1260/GDP!V23)</f>
        <v>0.4458251325</v>
      </c>
      <c r="X167" s="20">
        <f>IF(GDP!W23="","",'External Cost'!X1260/GDP!W23)</f>
        <v>0.4116573643</v>
      </c>
      <c r="Y167" s="20">
        <f>IF(GDP!X23="","",'External Cost'!Y1260/GDP!X23)</f>
        <v>0.3914928078</v>
      </c>
      <c r="Z167" s="20">
        <f>IF(GDP!Y23="","",'External Cost'!Z1260/GDP!Y23)</f>
        <v>0.3740175204</v>
      </c>
      <c r="AA167" s="20">
        <f>IF(GDP!Z23="","",'External Cost'!AA1260/GDP!Z23)</f>
        <v>0.3444052785</v>
      </c>
      <c r="AB167" s="20">
        <f>IF(GDP!AA23="","",'External Cost'!AB1260/GDP!AA23)</f>
        <v>0.3243781319</v>
      </c>
      <c r="AC167" s="20">
        <f>IF(GDP!AB23="","",'External Cost'!AC1260/GDP!AB23)</f>
        <v>0.3195498347</v>
      </c>
      <c r="AD167" s="20">
        <f>IF(GDP!AC23="","",'External Cost'!AD1260/GDP!AC23)</f>
        <v>0.2999796413</v>
      </c>
      <c r="AE167" s="20">
        <f>IF(GDP!AD23="","",'External Cost'!AE1260/GDP!AD23)</f>
        <v>0.2773244029</v>
      </c>
      <c r="AF167" s="20">
        <f>IF(GDP!AE23="","",'External Cost'!AF1260/GDP!AE23)</f>
        <v>0.242932451</v>
      </c>
      <c r="AG167" s="20"/>
    </row>
    <row r="168" ht="14.25" hidden="1" customHeight="1" outlineLevel="1">
      <c r="B168" s="7" t="s">
        <v>27</v>
      </c>
      <c r="C168" s="20" t="str">
        <f>IF(GDP!B24="","",'External Cost'!C1261/GDP!B24)</f>
        <v/>
      </c>
      <c r="D168" s="20" t="str">
        <f>IF(GDP!C24="","",'External Cost'!D1261/GDP!C24)</f>
        <v/>
      </c>
      <c r="E168" s="20" t="str">
        <f>IF(GDP!D24="","",'External Cost'!E1261/GDP!D24)</f>
        <v/>
      </c>
      <c r="F168" s="20" t="str">
        <f>IF(GDP!E24="","",'External Cost'!F1261/GDP!E24)</f>
        <v/>
      </c>
      <c r="G168" s="20" t="str">
        <f>IF(GDP!F24="","",'External Cost'!G1261/GDP!F24)</f>
        <v/>
      </c>
      <c r="H168" s="20">
        <f>IF(GDP!G24="","",'External Cost'!H1261/GDP!G24)</f>
        <v>0.9423351302</v>
      </c>
      <c r="I168" s="20">
        <f>IF(GDP!H24="","",'External Cost'!I1261/GDP!H24)</f>
        <v>0.6930969083</v>
      </c>
      <c r="J168" s="20">
        <f>IF(GDP!I24="","",'External Cost'!J1261/GDP!I24)</f>
        <v>0.6762258548</v>
      </c>
      <c r="K168" s="20">
        <f>IF(GDP!J24="","",'External Cost'!K1261/GDP!J24)</f>
        <v>0.7707538668</v>
      </c>
      <c r="L168" s="20">
        <f>IF(GDP!K24="","",'External Cost'!L1261/GDP!K24)</f>
        <v>0.6498512945</v>
      </c>
      <c r="M168" s="20">
        <f>IF(GDP!L24="","",'External Cost'!M1261/GDP!L24)</f>
        <v>0.4890023543</v>
      </c>
      <c r="N168" s="20">
        <f>IF(GDP!M24="","",'External Cost'!N1261/GDP!M24)</f>
        <v>0.4625799951</v>
      </c>
      <c r="O168" s="20">
        <f>IF(GDP!N24="","",'External Cost'!O1261/GDP!N24)</f>
        <v>0.4469728182</v>
      </c>
      <c r="P168" s="20">
        <f>IF(GDP!O24="","",'External Cost'!P1261/GDP!O24)</f>
        <v>0.385819758</v>
      </c>
      <c r="Q168" s="20">
        <f>IF(GDP!P24="","",'External Cost'!Q1261/GDP!P24)</f>
        <v>0.3710784714</v>
      </c>
      <c r="R168" s="20">
        <f>IF(GDP!Q24="","",'External Cost'!R1261/GDP!Q24)</f>
        <v>0.3576103068</v>
      </c>
      <c r="S168" s="20">
        <f>IF(GDP!R24="","",'External Cost'!S1261/GDP!R24)</f>
        <v>0.3194111126</v>
      </c>
      <c r="T168" s="20">
        <f>IF(GDP!S24="","",'External Cost'!T1261/GDP!S24)</f>
        <v>0.2855614023</v>
      </c>
      <c r="U168" s="20">
        <f>IF(GDP!T24="","",'External Cost'!U1261/GDP!T24)</f>
        <v>0.260977489</v>
      </c>
      <c r="V168" s="20">
        <f>IF(GDP!U24="","",'External Cost'!V1261/GDP!U24)</f>
        <v>0.2494032105</v>
      </c>
      <c r="W168" s="20">
        <f>IF(GDP!V24="","",'External Cost'!W1261/GDP!V24)</f>
        <v>0.2335129485</v>
      </c>
      <c r="X168" s="20">
        <f>IF(GDP!W24="","",'External Cost'!X1261/GDP!W24)</f>
        <v>0.2404565885</v>
      </c>
      <c r="Y168" s="20">
        <f>IF(GDP!X24="","",'External Cost'!Y1261/GDP!X24)</f>
        <v>0.2345247866</v>
      </c>
      <c r="Z168" s="20">
        <f>IF(GDP!Y24="","",'External Cost'!Z1261/GDP!Y24)</f>
        <v>0.2162980554</v>
      </c>
      <c r="AA168" s="20">
        <f>IF(GDP!Z24="","",'External Cost'!AA1261/GDP!Z24)</f>
        <v>0.2046870257</v>
      </c>
      <c r="AB168" s="20">
        <f>IF(GDP!AA24="","",'External Cost'!AB1261/GDP!AA24)</f>
        <v>0.2015041675</v>
      </c>
      <c r="AC168" s="20">
        <f>IF(GDP!AB24="","",'External Cost'!AC1261/GDP!AB24)</f>
        <v>0.1947574853</v>
      </c>
      <c r="AD168" s="20">
        <f>IF(GDP!AC24="","",'External Cost'!AD1261/GDP!AC24)</f>
        <v>0.1941796023</v>
      </c>
      <c r="AE168" s="20">
        <f>IF(GDP!AD24="","",'External Cost'!AE1261/GDP!AD24)</f>
        <v>0.1743674223</v>
      </c>
      <c r="AF168" s="20">
        <f>IF(GDP!AE24="","",'External Cost'!AF1261/GDP!AE24)</f>
        <v>0.1646872462</v>
      </c>
      <c r="AG168" s="20"/>
    </row>
    <row r="169" ht="14.25" hidden="1" customHeight="1" outlineLevel="1">
      <c r="B169" s="7" t="s">
        <v>28</v>
      </c>
      <c r="C169" s="20" t="str">
        <f>IF(GDP!B25="","",'External Cost'!C1262/GDP!B25)</f>
        <v/>
      </c>
      <c r="D169" s="20" t="str">
        <f>IF(GDP!C25="","",'External Cost'!D1262/GDP!C25)</f>
        <v/>
      </c>
      <c r="E169" s="20" t="str">
        <f>IF(GDP!D25="","",'External Cost'!E1262/GDP!D25)</f>
        <v/>
      </c>
      <c r="F169" s="20" t="str">
        <f>IF(GDP!E25="","",'External Cost'!F1262/GDP!E25)</f>
        <v/>
      </c>
      <c r="G169" s="20" t="str">
        <f>IF(GDP!F25="","",'External Cost'!G1262/GDP!F25)</f>
        <v/>
      </c>
      <c r="H169" s="20">
        <f>IF(GDP!G25="","",'External Cost'!H1262/GDP!G25)</f>
        <v>4.514190884</v>
      </c>
      <c r="I169" s="20">
        <f>IF(GDP!H25="","",'External Cost'!I1262/GDP!H25)</f>
        <v>4.993639492</v>
      </c>
      <c r="J169" s="20">
        <f>IF(GDP!I25="","",'External Cost'!J1262/GDP!I25)</f>
        <v>4.588110346</v>
      </c>
      <c r="K169" s="20">
        <f>IF(GDP!J25="","",'External Cost'!K1262/GDP!J25)</f>
        <v>3.362703236</v>
      </c>
      <c r="L169" s="20">
        <f>IF(GDP!K25="","",'External Cost'!L1262/GDP!K25)</f>
        <v>3.308948787</v>
      </c>
      <c r="M169" s="20">
        <f>IF(GDP!L25="","",'External Cost'!M1262/GDP!L25)</f>
        <v>2.66255977</v>
      </c>
      <c r="N169" s="20">
        <f>IF(GDP!M25="","",'External Cost'!N1262/GDP!M25)</f>
        <v>2.274048536</v>
      </c>
      <c r="O169" s="20">
        <f>IF(GDP!N25="","",'External Cost'!O1262/GDP!N25)</f>
        <v>2.151865705</v>
      </c>
      <c r="P169" s="20">
        <f>IF(GDP!O25="","",'External Cost'!P1262/GDP!O25)</f>
        <v>2.288211353</v>
      </c>
      <c r="Q169" s="20">
        <f>IF(GDP!P25="","",'External Cost'!Q1262/GDP!P25)</f>
        <v>2.009454253</v>
      </c>
      <c r="R169" s="20">
        <f>IF(GDP!Q25="","",'External Cost'!R1262/GDP!Q25)</f>
        <v>1.582349666</v>
      </c>
      <c r="S169" s="20">
        <f>IF(GDP!R25="","",'External Cost'!S1262/GDP!R25)</f>
        <v>1.302502107</v>
      </c>
      <c r="T169" s="20">
        <f>IF(GDP!S25="","",'External Cost'!T1262/GDP!S25)</f>
        <v>0.9204596819</v>
      </c>
      <c r="U169" s="20">
        <f>IF(GDP!T25="","",'External Cost'!U1262/GDP!T25)</f>
        <v>0.8401725126</v>
      </c>
      <c r="V169" s="20">
        <f>IF(GDP!U25="","",'External Cost'!V1262/GDP!U25)</f>
        <v>0.8804759214</v>
      </c>
      <c r="W169" s="20">
        <f>IF(GDP!V25="","",'External Cost'!W1262/GDP!V25)</f>
        <v>0.8348580552</v>
      </c>
      <c r="X169" s="20">
        <f>IF(GDP!W25="","",'External Cost'!X1262/GDP!W25)</f>
        <v>0.7613490574</v>
      </c>
      <c r="Y169" s="20">
        <f>IF(GDP!X25="","",'External Cost'!Y1262/GDP!X25)</f>
        <v>0.7286353385</v>
      </c>
      <c r="Z169" s="20">
        <f>IF(GDP!Y25="","",'External Cost'!Z1262/GDP!Y25)</f>
        <v>0.6168156255</v>
      </c>
      <c r="AA169" s="20">
        <f>IF(GDP!Z25="","",'External Cost'!AA1262/GDP!Z25)</f>
        <v>0.5748445983</v>
      </c>
      <c r="AB169" s="20">
        <f>IF(GDP!AA25="","",'External Cost'!AB1262/GDP!AA25)</f>
        <v>0.5202436534</v>
      </c>
      <c r="AC169" s="20">
        <f>IF(GDP!AB25="","",'External Cost'!AC1262/GDP!AB25)</f>
        <v>0.4642396701</v>
      </c>
      <c r="AD169" s="20">
        <f>IF(GDP!AC25="","",'External Cost'!AD1262/GDP!AC25)</f>
        <v>0.4175835124</v>
      </c>
      <c r="AE169" s="20">
        <f>IF(GDP!AD25="","",'External Cost'!AE1262/GDP!AD25)</f>
        <v>0.3859820657</v>
      </c>
      <c r="AF169" s="20">
        <f>IF(GDP!AE25="","",'External Cost'!AF1262/GDP!AE25)</f>
        <v>0.3602182394</v>
      </c>
      <c r="AG169" s="20"/>
    </row>
    <row r="170" ht="14.25" hidden="1" customHeight="1" outlineLevel="1">
      <c r="B170" s="7" t="s">
        <v>30</v>
      </c>
      <c r="C170" s="20" t="str">
        <f>IF(GDP!B26="","",'External Cost'!C1263/GDP!B26)</f>
        <v/>
      </c>
      <c r="D170" s="20" t="str">
        <f>IF(GDP!C26="","",'External Cost'!D1263/GDP!C26)</f>
        <v/>
      </c>
      <c r="E170" s="20" t="str">
        <f>IF(GDP!D26="","",'External Cost'!E1263/GDP!D26)</f>
        <v/>
      </c>
      <c r="F170" s="20" t="str">
        <f>IF(GDP!E26="","",'External Cost'!F1263/GDP!E26)</f>
        <v/>
      </c>
      <c r="G170" s="20" t="str">
        <f>IF(GDP!F26="","",'External Cost'!G1263/GDP!F26)</f>
        <v/>
      </c>
      <c r="H170" s="20">
        <f>IF(GDP!G26="","",'External Cost'!H1263/GDP!G26)</f>
        <v>1.903215457</v>
      </c>
      <c r="I170" s="20">
        <f>IF(GDP!H26="","",'External Cost'!I1263/GDP!H26)</f>
        <v>1.775877521</v>
      </c>
      <c r="J170" s="20">
        <f>IF(GDP!I26="","",'External Cost'!J1263/GDP!I26)</f>
        <v>1.66685013</v>
      </c>
      <c r="K170" s="20">
        <f>IF(GDP!J26="","",'External Cost'!K1263/GDP!J26)</f>
        <v>1.459330279</v>
      </c>
      <c r="L170" s="20">
        <f>IF(GDP!K26="","",'External Cost'!L1263/GDP!K26)</f>
        <v>1.270936851</v>
      </c>
      <c r="M170" s="20">
        <f>IF(GDP!L26="","",'External Cost'!M1263/GDP!L26)</f>
        <v>1.218007648</v>
      </c>
      <c r="N170" s="20">
        <f>IF(GDP!M26="","",'External Cost'!N1263/GDP!M26)</f>
        <v>1.088739325</v>
      </c>
      <c r="O170" s="20">
        <f>IF(GDP!N26="","",'External Cost'!O1263/GDP!N26)</f>
        <v>0.9519455459</v>
      </c>
      <c r="P170" s="20">
        <f>IF(GDP!O26="","",'External Cost'!P1263/GDP!O26)</f>
        <v>0.8959032475</v>
      </c>
      <c r="Q170" s="20">
        <f>IF(GDP!P26="","",'External Cost'!Q1263/GDP!P26)</f>
        <v>0.8032436556</v>
      </c>
      <c r="R170" s="20">
        <f>IF(GDP!Q26="","",'External Cost'!R1263/GDP!Q26)</f>
        <v>0.7811871672</v>
      </c>
      <c r="S170" s="20">
        <f>IF(GDP!R26="","",'External Cost'!S1263/GDP!R26)</f>
        <v>0.6222464483</v>
      </c>
      <c r="T170" s="20">
        <f>IF(GDP!S26="","",'External Cost'!T1263/GDP!S26)</f>
        <v>0.5778673258</v>
      </c>
      <c r="U170" s="20">
        <f>IF(GDP!T26="","",'External Cost'!U1263/GDP!T26)</f>
        <v>0.530093467</v>
      </c>
      <c r="V170" s="20">
        <f>IF(GDP!U26="","",'External Cost'!V1263/GDP!U26)</f>
        <v>0.4911582018</v>
      </c>
      <c r="W170" s="20">
        <f>IF(GDP!V26="","",'External Cost'!W1263/GDP!V26)</f>
        <v>0.4858492799</v>
      </c>
      <c r="X170" s="20">
        <f>IF(GDP!W26="","",'External Cost'!X1263/GDP!W26)</f>
        <v>0.4698547897</v>
      </c>
      <c r="Y170" s="20">
        <f>IF(GDP!X26="","",'External Cost'!Y1263/GDP!X26)</f>
        <v>0.4630099563</v>
      </c>
      <c r="Z170" s="20">
        <f>IF(GDP!Y26="","",'External Cost'!Z1263/GDP!Y26)</f>
        <v>0.4531908137</v>
      </c>
      <c r="AA170" s="20">
        <f>IF(GDP!Z26="","",'External Cost'!AA1263/GDP!Z26)</f>
        <v>0.399524784</v>
      </c>
      <c r="AB170" s="20">
        <f>IF(GDP!AA26="","",'External Cost'!AB1263/GDP!AA26)</f>
        <v>0.3910820656</v>
      </c>
      <c r="AC170" s="20">
        <f>IF(GDP!AB26="","",'External Cost'!AC1263/GDP!AB26)</f>
        <v>0.3744783897</v>
      </c>
      <c r="AD170" s="20">
        <f>IF(GDP!AC26="","",'External Cost'!AD1263/GDP!AC26)</f>
        <v>0.3451826748</v>
      </c>
      <c r="AE170" s="20">
        <f>IF(GDP!AD26="","",'External Cost'!AE1263/GDP!AD26)</f>
        <v>0.3069884199</v>
      </c>
      <c r="AF170" s="20">
        <f>IF(GDP!AE26="","",'External Cost'!AF1263/GDP!AE26)</f>
        <v>0.265256271</v>
      </c>
      <c r="AG170" s="20"/>
    </row>
    <row r="171" ht="14.25" hidden="1" customHeight="1" outlineLevel="1">
      <c r="B171" s="7" t="s">
        <v>29</v>
      </c>
      <c r="C171" s="20" t="str">
        <f>IF(GDP!B27="","",'External Cost'!C1264/GDP!B27)</f>
        <v/>
      </c>
      <c r="D171" s="20" t="str">
        <f>IF(GDP!C27="","",'External Cost'!D1264/GDP!C27)</f>
        <v/>
      </c>
      <c r="E171" s="20" t="str">
        <f>IF(GDP!D27="","",'External Cost'!E1264/GDP!D27)</f>
        <v/>
      </c>
      <c r="F171" s="20" t="str">
        <f>IF(GDP!E27="","",'External Cost'!F1264/GDP!E27)</f>
        <v/>
      </c>
      <c r="G171" s="20" t="str">
        <f>IF(GDP!F27="","",'External Cost'!G1264/GDP!F27)</f>
        <v/>
      </c>
      <c r="H171" s="20">
        <f>IF(GDP!G27="","",'External Cost'!H1264/GDP!G27)</f>
        <v>2.82702506</v>
      </c>
      <c r="I171" s="20">
        <f>IF(GDP!H27="","",'External Cost'!I1264/GDP!H27)</f>
        <v>2.453996699</v>
      </c>
      <c r="J171" s="20">
        <f>IF(GDP!I27="","",'External Cost'!J1264/GDP!I27)</f>
        <v>2.036390502</v>
      </c>
      <c r="K171" s="20">
        <f>IF(GDP!J27="","",'External Cost'!K1264/GDP!J27)</f>
        <v>1.939015111</v>
      </c>
      <c r="L171" s="20">
        <f>IF(GDP!K27="","",'External Cost'!L1264/GDP!K27)</f>
        <v>1.930330731</v>
      </c>
      <c r="M171" s="20">
        <f>IF(GDP!L27="","",'External Cost'!M1264/GDP!L27)</f>
        <v>1.755342148</v>
      </c>
      <c r="N171" s="20">
        <f>IF(GDP!M27="","",'External Cost'!N1264/GDP!M27)</f>
        <v>1.65104884</v>
      </c>
      <c r="O171" s="20">
        <f>IF(GDP!N27="","",'External Cost'!O1264/GDP!N27)</f>
        <v>1.278108862</v>
      </c>
      <c r="P171" s="20">
        <f>IF(GDP!O27="","",'External Cost'!P1264/GDP!O27)</f>
        <v>1.083248178</v>
      </c>
      <c r="Q171" s="20">
        <f>IF(GDP!P27="","",'External Cost'!Q1264/GDP!P27)</f>
        <v>0.8908102619</v>
      </c>
      <c r="R171" s="20">
        <f>IF(GDP!Q27="","",'External Cost'!R1264/GDP!Q27)</f>
        <v>0.8521450129</v>
      </c>
      <c r="S171" s="20">
        <f>IF(GDP!R27="","",'External Cost'!S1264/GDP!R27)</f>
        <v>0.6771172273</v>
      </c>
      <c r="T171" s="20">
        <f>IF(GDP!S27="","",'External Cost'!T1264/GDP!S27)</f>
        <v>0.5014027168</v>
      </c>
      <c r="U171" s="20">
        <f>IF(GDP!T27="","",'External Cost'!U1264/GDP!T27)</f>
        <v>0.406288762</v>
      </c>
      <c r="V171" s="20">
        <f>IF(GDP!U27="","",'External Cost'!V1264/GDP!U27)</f>
        <v>0.3874500296</v>
      </c>
      <c r="W171" s="20">
        <f>IF(GDP!V27="","",'External Cost'!W1264/GDP!V27)</f>
        <v>0.3814498948</v>
      </c>
      <c r="X171" s="20">
        <f>IF(GDP!W27="","",'External Cost'!X1264/GDP!W27)</f>
        <v>0.34589237</v>
      </c>
      <c r="Y171" s="20">
        <f>IF(GDP!X27="","",'External Cost'!Y1264/GDP!X27)</f>
        <v>0.3352969476</v>
      </c>
      <c r="Z171" s="20">
        <f>IF(GDP!Y27="","",'External Cost'!Z1264/GDP!Y27)</f>
        <v>0.3164515729</v>
      </c>
      <c r="AA171" s="20">
        <f>IF(GDP!Z27="","",'External Cost'!AA1264/GDP!Z27)</f>
        <v>0.2623635991</v>
      </c>
      <c r="AB171" s="20">
        <f>IF(GDP!AA27="","",'External Cost'!AB1264/GDP!AA27)</f>
        <v>0.2904803242</v>
      </c>
      <c r="AC171" s="20">
        <f>IF(GDP!AB27="","",'External Cost'!AC1264/GDP!AB27)</f>
        <v>0.2535559199</v>
      </c>
      <c r="AD171" s="20">
        <f>IF(GDP!AC27="","",'External Cost'!AD1264/GDP!AC27)</f>
        <v>0.2491609107</v>
      </c>
      <c r="AE171" s="20">
        <f>IF(GDP!AD27="","",'External Cost'!AE1264/GDP!AD27)</f>
        <v>0.2113607369</v>
      </c>
      <c r="AF171" s="20">
        <f>IF(GDP!AE27="","",'External Cost'!AF1264/GDP!AE27)</f>
        <v>0.1930178249</v>
      </c>
      <c r="AG171" s="20"/>
    </row>
    <row r="172" ht="14.25" hidden="1" customHeight="1" outlineLevel="1">
      <c r="B172" s="7" t="s">
        <v>13</v>
      </c>
      <c r="C172" s="20">
        <f>IF(GDP!B28="","",'External Cost'!C1265/GDP!B28)</f>
        <v>0.2830642829</v>
      </c>
      <c r="D172" s="20">
        <f>IF(GDP!C28="","",'External Cost'!D1265/GDP!C28)</f>
        <v>0.2497333453</v>
      </c>
      <c r="E172" s="20">
        <f>IF(GDP!D28="","",'External Cost'!E1265/GDP!D28)</f>
        <v>0.2516214726</v>
      </c>
      <c r="F172" s="20">
        <f>IF(GDP!E28="","",'External Cost'!F1265/GDP!E28)</f>
        <v>0.2540767074</v>
      </c>
      <c r="G172" s="20">
        <f>IF(GDP!F28="","",'External Cost'!G1265/GDP!F28)</f>
        <v>0.2152347513</v>
      </c>
      <c r="H172" s="20">
        <f>IF(GDP!G28="","",'External Cost'!H1265/GDP!G28)</f>
        <v>0.168566801</v>
      </c>
      <c r="I172" s="20">
        <f>IF(GDP!H28="","",'External Cost'!I1265/GDP!H28)</f>
        <v>0.1586143281</v>
      </c>
      <c r="J172" s="20">
        <f>IF(GDP!I28="","",'External Cost'!J1265/GDP!I28)</f>
        <v>0.1422463896</v>
      </c>
      <c r="K172" s="20">
        <f>IF(GDP!J28="","",'External Cost'!K1265/GDP!J28)</f>
        <v>0.1277288367</v>
      </c>
      <c r="L172" s="20">
        <f>IF(GDP!K28="","",'External Cost'!L1265/GDP!K28)</f>
        <v>0.117953184</v>
      </c>
      <c r="M172" s="20">
        <f>IF(GDP!L28="","",'External Cost'!M1265/GDP!L28)</f>
        <v>0.1016967434</v>
      </c>
      <c r="N172" s="20">
        <f>IF(GDP!M28="","",'External Cost'!N1265/GDP!M28)</f>
        <v>0.1012317954</v>
      </c>
      <c r="O172" s="20">
        <f>IF(GDP!N28="","",'External Cost'!O1265/GDP!N28)</f>
        <v>0.09765885727</v>
      </c>
      <c r="P172" s="20">
        <f>IF(GDP!O28="","",'External Cost'!P1265/GDP!O28)</f>
        <v>0.09917376681</v>
      </c>
      <c r="Q172" s="20">
        <f>IF(GDP!P28="","",'External Cost'!Q1265/GDP!P28)</f>
        <v>0.09070711404</v>
      </c>
      <c r="R172" s="20">
        <f>IF(GDP!Q28="","",'External Cost'!R1265/GDP!Q28)</f>
        <v>0.07550915707</v>
      </c>
      <c r="S172" s="20">
        <f>IF(GDP!R28="","",'External Cost'!S1265/GDP!R28)</f>
        <v>0.07755109747</v>
      </c>
      <c r="T172" s="20">
        <f>IF(GDP!S28="","",'External Cost'!T1265/GDP!S28)</f>
        <v>0.07159830621</v>
      </c>
      <c r="U172" s="20">
        <f>IF(GDP!T28="","",'External Cost'!U1265/GDP!T28)</f>
        <v>0.06117426412</v>
      </c>
      <c r="V172" s="20">
        <f>IF(GDP!U28="","",'External Cost'!V1265/GDP!U28)</f>
        <v>0.05619401872</v>
      </c>
      <c r="W172" s="20">
        <f>IF(GDP!V28="","",'External Cost'!W1265/GDP!V28)</f>
        <v>0.06388008063</v>
      </c>
      <c r="X172" s="20">
        <f>IF(GDP!W28="","",'External Cost'!X1265/GDP!W28)</f>
        <v>0.05442207426</v>
      </c>
      <c r="Y172" s="20">
        <f>IF(GDP!X28="","",'External Cost'!Y1265/GDP!X28)</f>
        <v>0.04872410218</v>
      </c>
      <c r="Z172" s="20">
        <f>IF(GDP!Y28="","",'External Cost'!Z1265/GDP!Y28)</f>
        <v>0.04903508122</v>
      </c>
      <c r="AA172" s="20">
        <f>IF(GDP!Z28="","",'External Cost'!AA1265/GDP!Z28)</f>
        <v>0.04561947998</v>
      </c>
      <c r="AB172" s="20">
        <f>IF(GDP!AA28="","",'External Cost'!AB1265/GDP!AA28)</f>
        <v>0.04152774852</v>
      </c>
      <c r="AC172" s="20">
        <f>IF(GDP!AB28="","",'External Cost'!AC1265/GDP!AB28)</f>
        <v>0.04185992879</v>
      </c>
      <c r="AD172" s="20">
        <f>IF(GDP!AC28="","",'External Cost'!AD1265/GDP!AC28)</f>
        <v>0.03855349402</v>
      </c>
      <c r="AE172" s="20">
        <f>IF(GDP!AD28="","",'External Cost'!AE1265/GDP!AD28)</f>
        <v>0.03952361913</v>
      </c>
      <c r="AF172" s="20">
        <f>IF(GDP!AE28="","",'External Cost'!AF1265/GDP!AE28)</f>
        <v>0.03440375597</v>
      </c>
      <c r="AG172" s="20"/>
    </row>
    <row r="173" ht="14.25" hidden="1" customHeight="1" outlineLevel="1">
      <c r="B173" s="7" t="s">
        <v>32</v>
      </c>
      <c r="C173" s="20" t="str">
        <f>IF(GDP!B29="","",'External Cost'!C1266/GDP!B29)</f>
        <v/>
      </c>
      <c r="D173" s="20" t="str">
        <f>IF(GDP!C29="","",'External Cost'!D1266/GDP!C29)</f>
        <v/>
      </c>
      <c r="E173" s="20" t="str">
        <f>IF(GDP!D29="","",'External Cost'!E1266/GDP!D29)</f>
        <v/>
      </c>
      <c r="F173" s="20">
        <f>IF(GDP!E29="","",'External Cost'!F1266/GDP!E29)</f>
        <v>0.1094210272</v>
      </c>
      <c r="G173" s="20">
        <f>IF(GDP!F29="","",'External Cost'!G1266/GDP!F29)</f>
        <v>0.08654208034</v>
      </c>
      <c r="H173" s="20">
        <f>IF(GDP!G29="","",'External Cost'!H1266/GDP!G29)</f>
        <v>0.07511685404</v>
      </c>
      <c r="I173" s="20">
        <f>IF(GDP!H29="","",'External Cost'!I1266/GDP!H29)</f>
        <v>0.06575642389</v>
      </c>
      <c r="J173" s="20">
        <f>IF(GDP!I29="","",'External Cost'!J1266/GDP!I29)</f>
        <v>0.05940494714</v>
      </c>
      <c r="K173" s="20">
        <f>IF(GDP!J29="","",'External Cost'!K1266/GDP!J29)</f>
        <v>0.05606222031</v>
      </c>
      <c r="L173" s="20">
        <f>IF(GDP!K29="","",'External Cost'!L1266/GDP!K29)</f>
        <v>0.04952582221</v>
      </c>
      <c r="M173" s="20">
        <f>IF(GDP!L29="","",'External Cost'!M1266/GDP!L29)</f>
        <v>0.04301576607</v>
      </c>
      <c r="N173" s="20">
        <f>IF(GDP!M29="","",'External Cost'!N1266/GDP!M29)</f>
        <v>0.04397959471</v>
      </c>
      <c r="O173" s="20">
        <f>IF(GDP!N29="","",'External Cost'!O1266/GDP!N29)</f>
        <v>0.04118756758</v>
      </c>
      <c r="P173" s="20">
        <f>IF(GDP!O29="","",'External Cost'!P1266/GDP!O29)</f>
        <v>0.04026407073</v>
      </c>
      <c r="Q173" s="20">
        <f>IF(GDP!P29="","",'External Cost'!Q1266/GDP!P29)</f>
        <v>0.03865736078</v>
      </c>
      <c r="R173" s="20">
        <f>IF(GDP!Q29="","",'External Cost'!R1266/GDP!Q29)</f>
        <v>0.0370044052</v>
      </c>
      <c r="S173" s="20">
        <f>IF(GDP!R29="","",'External Cost'!S1266/GDP!R29)</f>
        <v>0.03213140409</v>
      </c>
      <c r="T173" s="20">
        <f>IF(GDP!S29="","",'External Cost'!T1266/GDP!S29)</f>
        <v>0.0306431427</v>
      </c>
      <c r="U173" s="20">
        <f>IF(GDP!T29="","",'External Cost'!U1266/GDP!T29)</f>
        <v>0.02830892383</v>
      </c>
      <c r="V173" s="20">
        <f>IF(GDP!U29="","",'External Cost'!V1266/GDP!U29)</f>
        <v>0.02943389825</v>
      </c>
      <c r="W173" s="20">
        <f>IF(GDP!V29="","",'External Cost'!W1266/GDP!V29)</f>
        <v>0.02592953966</v>
      </c>
      <c r="X173" s="20">
        <f>IF(GDP!W29="","",'External Cost'!X1266/GDP!W29)</f>
        <v>0.0223021463</v>
      </c>
      <c r="Y173" s="20">
        <f>IF(GDP!X29="","",'External Cost'!Y1266/GDP!X29)</f>
        <v>0.02007096411</v>
      </c>
      <c r="Z173" s="20">
        <f>IF(GDP!Y29="","",'External Cost'!Z1266/GDP!Y29)</f>
        <v>0.01933982854</v>
      </c>
      <c r="AA173" s="20">
        <f>IF(GDP!Z29="","",'External Cost'!AA1266/GDP!Z29)</f>
        <v>0.01837947893</v>
      </c>
      <c r="AB173" s="20">
        <f>IF(GDP!AA29="","",'External Cost'!AB1266/GDP!AA29)</f>
        <v>0.01715502742</v>
      </c>
      <c r="AC173" s="20">
        <f>IF(GDP!AB29="","",'External Cost'!AC1266/GDP!AB29)</f>
        <v>0.01667217152</v>
      </c>
      <c r="AD173" s="20">
        <f>IF(GDP!AC29="","",'External Cost'!AD1266/GDP!AC29)</f>
        <v>0.01689727883</v>
      </c>
      <c r="AE173" s="20">
        <f>IF(GDP!AD29="","",'External Cost'!AE1266/GDP!AD29)</f>
        <v>0.01631210305</v>
      </c>
      <c r="AF173" s="20">
        <f>IF(GDP!AE29="","",'External Cost'!AF1266/GDP!AE29)</f>
        <v>0.01500107633</v>
      </c>
      <c r="AG173" s="20"/>
    </row>
    <row r="174" ht="14.25" hidden="1" customHeight="1" outlineLevel="1">
      <c r="B174" s="7" t="s">
        <v>25</v>
      </c>
      <c r="C174" s="20">
        <f>IF(GDP!B30="","",'External Cost'!C1267/GDP!B30)</f>
        <v>0.1937529373</v>
      </c>
      <c r="D174" s="20">
        <f>IF(GDP!C30="","",'External Cost'!D1267/GDP!C30)</f>
        <v>0.1632936822</v>
      </c>
      <c r="E174" s="20">
        <f>IF(GDP!D30="","",'External Cost'!E1267/GDP!D30)</f>
        <v>0.1500249704</v>
      </c>
      <c r="F174" s="20">
        <f>IF(GDP!E30="","",'External Cost'!F1267/GDP!E30)</f>
        <v>0.1409439231</v>
      </c>
      <c r="G174" s="20">
        <f>IF(GDP!F30="","",'External Cost'!G1267/GDP!F30)</f>
        <v>0.1212423843</v>
      </c>
      <c r="H174" s="20">
        <f>IF(GDP!G30="","",'External Cost'!H1267/GDP!G30)</f>
        <v>0.1092001994</v>
      </c>
      <c r="I174" s="20">
        <f>IF(GDP!H30="","",'External Cost'!I1267/GDP!H30)</f>
        <v>0.09948094081</v>
      </c>
      <c r="J174" s="20">
        <f>IF(GDP!I30="","",'External Cost'!J1267/GDP!I30)</f>
        <v>0.09391994869</v>
      </c>
      <c r="K174" s="20">
        <f>IF(GDP!J30="","",'External Cost'!K1267/GDP!J30)</f>
        <v>0.09365256818</v>
      </c>
      <c r="L174" s="20">
        <f>IF(GDP!K30="","",'External Cost'!L1267/GDP!K30)</f>
        <v>0.08198252148</v>
      </c>
      <c r="M174" s="20">
        <f>IF(GDP!L30="","",'External Cost'!M1267/GDP!L30)</f>
        <v>0.0650925084</v>
      </c>
      <c r="N174" s="20">
        <f>IF(GDP!M30="","",'External Cost'!N1267/GDP!M30)</f>
        <v>0.06110470787</v>
      </c>
      <c r="O174" s="20">
        <f>IF(GDP!N30="","",'External Cost'!O1267/GDP!N30)</f>
        <v>0.05601089968</v>
      </c>
      <c r="P174" s="20">
        <f>IF(GDP!O30="","",'External Cost'!P1267/GDP!O30)</f>
        <v>0.0554807442</v>
      </c>
      <c r="Q174" s="20">
        <f>IF(GDP!P30="","",'External Cost'!Q1267/GDP!P30)</f>
        <v>0.05175923508</v>
      </c>
      <c r="R174" s="20">
        <f>IF(GDP!Q30="","",'External Cost'!R1267/GDP!Q30)</f>
        <v>0.04494069431</v>
      </c>
      <c r="S174" s="20">
        <f>IF(GDP!R30="","",'External Cost'!S1267/GDP!R30)</f>
        <v>0.03909179748</v>
      </c>
      <c r="T174" s="20">
        <f>IF(GDP!S30="","",'External Cost'!T1267/GDP!S30)</f>
        <v>0.03706639997</v>
      </c>
      <c r="U174" s="20">
        <f>IF(GDP!T30="","",'External Cost'!U1267/GDP!T30)</f>
        <v>0.0326765324</v>
      </c>
      <c r="V174" s="20">
        <f>IF(GDP!U30="","",'External Cost'!V1267/GDP!U30)</f>
        <v>0.03397311271</v>
      </c>
      <c r="W174" s="20">
        <f>IF(GDP!V30="","",'External Cost'!W1267/GDP!V30)</f>
        <v>0.03163433587</v>
      </c>
      <c r="X174" s="20">
        <f>IF(GDP!W30="","",'External Cost'!X1267/GDP!W30)</f>
        <v>0.02757094405</v>
      </c>
      <c r="Y174" s="20">
        <f>IF(GDP!X30="","",'External Cost'!Y1267/GDP!X30)</f>
        <v>0.0253479218</v>
      </c>
      <c r="Z174" s="20">
        <f>IF(GDP!Y30="","",'External Cost'!Z1267/GDP!Y30)</f>
        <v>0.02411913404</v>
      </c>
      <c r="AA174" s="20">
        <f>IF(GDP!Z30="","",'External Cost'!AA1267/GDP!Z30)</f>
        <v>0.02444673524</v>
      </c>
      <c r="AB174" s="20">
        <f>IF(GDP!AA30="","",'External Cost'!AB1267/GDP!AA30)</f>
        <v>0.02732618871</v>
      </c>
      <c r="AC174" s="20">
        <f>IF(GDP!AB30="","",'External Cost'!AC1267/GDP!AB30)</f>
        <v>0.02701066358</v>
      </c>
      <c r="AD174" s="20">
        <f>IF(GDP!AC30="","",'External Cost'!AD1267/GDP!AC30)</f>
        <v>0.02479787927</v>
      </c>
      <c r="AE174" s="20">
        <f>IF(GDP!AD30="","",'External Cost'!AE1267/GDP!AD30)</f>
        <v>0.02394379409</v>
      </c>
      <c r="AF174" s="20">
        <f>IF(GDP!AE30="","",'External Cost'!AF1267/GDP!AE30)</f>
        <v>0.0230587749</v>
      </c>
      <c r="AG174" s="20"/>
    </row>
    <row r="175" ht="14.25" hidden="1" customHeight="1" outlineLevel="1">
      <c r="B175" s="7" t="s">
        <v>33</v>
      </c>
      <c r="C175" s="20">
        <f>IF(GDP!B31="","",'External Cost'!C1268/GDP!B31)</f>
        <v>0.3041151503</v>
      </c>
      <c r="D175" s="20">
        <f>IF(GDP!C31="","",'External Cost'!D1268/GDP!C31)</f>
        <v>0.2849540285</v>
      </c>
      <c r="E175" s="20">
        <f>IF(GDP!D31="","",'External Cost'!E1268/GDP!D31)</f>
        <v>0.2722710915</v>
      </c>
      <c r="F175" s="20">
        <f>IF(GDP!E31="","",'External Cost'!F1268/GDP!E31)</f>
        <v>0.2289716193</v>
      </c>
      <c r="G175" s="20">
        <f>IF(GDP!F31="","",'External Cost'!G1268/GDP!F31)</f>
        <v>0.1989323906</v>
      </c>
      <c r="H175" s="20">
        <f>IF(GDP!G31="","",'External Cost'!H1268/GDP!G31)</f>
        <v>0.1749367589</v>
      </c>
      <c r="I175" s="20">
        <f>IF(GDP!H31="","",'External Cost'!I1268/GDP!H31)</f>
        <v>0.1673686175</v>
      </c>
      <c r="J175" s="20">
        <f>IF(GDP!I31="","",'External Cost'!J1268/GDP!I31)</f>
        <v>0.1622378989</v>
      </c>
      <c r="K175" s="20">
        <f>IF(GDP!J31="","",'External Cost'!K1268/GDP!J31)</f>
        <v>0.1500255167</v>
      </c>
      <c r="L175" s="20">
        <f>IF(GDP!K31="","",'External Cost'!L1268/GDP!K31)</f>
        <v>0.1364916238</v>
      </c>
      <c r="M175" s="20">
        <f>IF(GDP!L31="","",'External Cost'!M1268/GDP!L31)</f>
        <v>0.1206930418</v>
      </c>
      <c r="N175" s="20">
        <f>IF(GDP!M31="","",'External Cost'!N1268/GDP!M31)</f>
        <v>0.1110676101</v>
      </c>
      <c r="O175" s="20">
        <f>IF(GDP!N31="","",'External Cost'!O1268/GDP!N31)</f>
        <v>0.1020729001</v>
      </c>
      <c r="P175" s="20">
        <f>IF(GDP!O31="","",'External Cost'!P1268/GDP!O31)</f>
        <v>0.1036191626</v>
      </c>
      <c r="Q175" s="20">
        <f>IF(GDP!P31="","",'External Cost'!Q1268/GDP!P31)</f>
        <v>0.1010792475</v>
      </c>
      <c r="R175" s="20">
        <f>IF(GDP!Q31="","",'External Cost'!R1268/GDP!Q31)</f>
        <v>0.09729619772</v>
      </c>
      <c r="S175" s="20">
        <f>IF(GDP!R31="","",'External Cost'!S1268/GDP!R31)</f>
        <v>0.09176422576</v>
      </c>
      <c r="T175" s="20">
        <f>IF(GDP!S31="","",'External Cost'!T1268/GDP!S31)</f>
        <v>0.08784376973</v>
      </c>
      <c r="U175" s="20">
        <f>IF(GDP!T31="","",'External Cost'!U1268/GDP!T31)</f>
        <v>0.08135317433</v>
      </c>
      <c r="V175" s="20">
        <f>IF(GDP!U31="","",'External Cost'!V1268/GDP!U31)</f>
        <v>0.07456079239</v>
      </c>
      <c r="W175" s="20">
        <f>IF(GDP!V31="","",'External Cost'!W1268/GDP!V31)</f>
        <v>0.06557350785</v>
      </c>
      <c r="X175" s="20">
        <f>IF(GDP!W31="","",'External Cost'!X1268/GDP!W31)</f>
        <v>0.05398681252</v>
      </c>
      <c r="Y175" s="20">
        <f>IF(GDP!X31="","",'External Cost'!Y1268/GDP!X31)</f>
        <v>0.05205997817</v>
      </c>
      <c r="Z175" s="20">
        <f>IF(GDP!Y31="","",'External Cost'!Z1268/GDP!Y31)</f>
        <v>0.05168645761</v>
      </c>
      <c r="AA175" s="20">
        <f>IF(GDP!Z31="","",'External Cost'!AA1268/GDP!Z31)</f>
        <v>0.04756857821</v>
      </c>
      <c r="AB175" s="20">
        <f>IF(GDP!AA31="","",'External Cost'!AB1268/GDP!AA31)</f>
        <v>0.03952224684</v>
      </c>
      <c r="AC175" s="20">
        <f>IF(GDP!AB31="","",'External Cost'!AC1268/GDP!AB31)</f>
        <v>0.03909937485</v>
      </c>
      <c r="AD175" s="20">
        <f>IF(GDP!AC31="","",'External Cost'!AD1268/GDP!AC31)</f>
        <v>0.03839826255</v>
      </c>
      <c r="AE175" s="20">
        <f>IF(GDP!AD31="","",'External Cost'!AE1268/GDP!AD31)</f>
        <v>0.03741044646</v>
      </c>
      <c r="AF175" s="20">
        <f>IF(GDP!AE31="","",'External Cost'!AF1268/GDP!AE31)</f>
        <v>0.03436766286</v>
      </c>
      <c r="AG175" s="20"/>
    </row>
    <row r="176" ht="14.25" hidden="1" customHeight="1" outlineLevel="1">
      <c r="B176" s="7" t="s">
        <v>35</v>
      </c>
      <c r="C176" s="20">
        <f>IF(GDP!B32="","",'External Cost'!C1269/GDP!B32)</f>
        <v>1.079920023</v>
      </c>
      <c r="D176" s="20">
        <f>IF(GDP!C32="","",'External Cost'!D1269/GDP!C32)</f>
        <v>0.9840703752</v>
      </c>
      <c r="E176" s="20">
        <f>IF(GDP!D32="","",'External Cost'!E1269/GDP!D32)</f>
        <v>0.9650476323</v>
      </c>
      <c r="F176" s="20">
        <f>IF(GDP!E32="","",'External Cost'!F1269/GDP!E32)</f>
        <v>0.893506163</v>
      </c>
      <c r="G176" s="20">
        <f>IF(GDP!F32="","",'External Cost'!G1269/GDP!F32)</f>
        <v>0.7887564904</v>
      </c>
      <c r="H176" s="20">
        <f>IF(GDP!G32="","",'External Cost'!H1269/GDP!G32)</f>
        <v>0.6765729035</v>
      </c>
      <c r="I176" s="20">
        <f>IF(GDP!H32="","",'External Cost'!I1269/GDP!H32)</f>
        <v>0.5718823921</v>
      </c>
      <c r="J176" s="20">
        <f>IF(GDP!I32="","",'External Cost'!J1269/GDP!I32)</f>
        <v>0.4121433402</v>
      </c>
      <c r="K176" s="20">
        <f>IF(GDP!J32="","",'External Cost'!K1269/GDP!J32)</f>
        <v>0.3693029167</v>
      </c>
      <c r="L176" s="20">
        <f>IF(GDP!K32="","",'External Cost'!L1269/GDP!K32)</f>
        <v>0.2998060531</v>
      </c>
      <c r="M176" s="20">
        <f>IF(GDP!L32="","",'External Cost'!M1269/GDP!L32)</f>
        <v>0.2458566392</v>
      </c>
      <c r="N176" s="20">
        <f>IF(GDP!M32="","",'External Cost'!N1269/GDP!M32)</f>
        <v>0.2352289589</v>
      </c>
      <c r="O176" s="20">
        <f>IF(GDP!N32="","",'External Cost'!O1269/GDP!N32)</f>
        <v>0.211015991</v>
      </c>
      <c r="P176" s="20">
        <f>IF(GDP!O32="","",'External Cost'!P1269/GDP!O32)</f>
        <v>0.2171473791</v>
      </c>
      <c r="Q176" s="20">
        <f>IF(GDP!P32="","",'External Cost'!Q1269/GDP!P32)</f>
        <v>0.1888320736</v>
      </c>
      <c r="R176" s="20">
        <f>IF(GDP!Q32="","",'External Cost'!R1269/GDP!Q32)</f>
        <v>0.1711328234</v>
      </c>
      <c r="S176" s="20">
        <f>IF(GDP!R32="","",'External Cost'!S1269/GDP!R32)</f>
        <v>0.1556281558</v>
      </c>
      <c r="T176" s="20">
        <f>IF(GDP!S32="","",'External Cost'!T1269/GDP!S32)</f>
        <v>0.1393021125</v>
      </c>
      <c r="U176" s="20">
        <f>IF(GDP!T32="","",'External Cost'!U1269/GDP!T32)</f>
        <v>0.1441978143</v>
      </c>
      <c r="V176" s="20">
        <f>IF(GDP!U32="","",'External Cost'!V1269/GDP!U32)</f>
        <v>0.148328202</v>
      </c>
      <c r="W176" s="20">
        <f>IF(GDP!V32="","",'External Cost'!W1269/GDP!V32)</f>
        <v>0.1408400474</v>
      </c>
      <c r="X176" s="20">
        <f>IF(GDP!W32="","",'External Cost'!X1269/GDP!W32)</f>
        <v>0.1287903043</v>
      </c>
      <c r="Y176" s="20">
        <f>IF(GDP!X32="","",'External Cost'!Y1269/GDP!X32)</f>
        <v>0.1205461281</v>
      </c>
      <c r="Z176" s="20">
        <f>IF(GDP!Y32="","",'External Cost'!Z1269/GDP!Y32)</f>
        <v>0.11656997</v>
      </c>
      <c r="AA176" s="20">
        <f>IF(GDP!Z32="","",'External Cost'!AA1269/GDP!Z32)</f>
        <v>0.09834082018</v>
      </c>
      <c r="AB176" s="20">
        <f>IF(GDP!AA32="","",'External Cost'!AB1269/GDP!AA32)</f>
        <v>0.08205967102</v>
      </c>
      <c r="AC176" s="20">
        <f>IF(GDP!AB32="","",'External Cost'!AC1269/GDP!AB32)</f>
        <v>0.0828931006</v>
      </c>
      <c r="AD176" s="20">
        <f>IF(GDP!AC32="","",'External Cost'!AD1269/GDP!AC32)</f>
        <v>0.08474226347</v>
      </c>
      <c r="AE176" s="20">
        <f>IF(GDP!AD32="","",'External Cost'!AE1269/GDP!AD32)</f>
        <v>0.08109684113</v>
      </c>
      <c r="AF176" s="20">
        <f>IF(GDP!AE32="","",'External Cost'!AF1269/GDP!AE32)</f>
        <v>0.07505312365</v>
      </c>
      <c r="AG176" s="20"/>
    </row>
    <row r="177" ht="14.25" hidden="1" customHeight="1" outlineLevel="1">
      <c r="B177" s="7" t="s">
        <v>34</v>
      </c>
      <c r="C177" s="20" t="str">
        <f>IF(GDP!B33="","",'External Cost'!C1270/GDP!B33)</f>
        <v/>
      </c>
      <c r="D177" s="20" t="str">
        <f>IF(GDP!C33="","",'External Cost'!D1270/GDP!C33)</f>
        <v/>
      </c>
      <c r="E177" s="20" t="str">
        <f>IF(GDP!D33="","",'External Cost'!E1270/GDP!D33)</f>
        <v/>
      </c>
      <c r="F177" s="20" t="str">
        <f>IF(GDP!E33="","",'External Cost'!F1270/GDP!E33)</f>
        <v/>
      </c>
      <c r="G177" s="20" t="str">
        <f>IF(GDP!F33="","",'External Cost'!G1270/GDP!F33)</f>
        <v/>
      </c>
      <c r="H177" s="20" t="str">
        <f>IF(GDP!G33="","",'External Cost'!H1270/GDP!G33)</f>
        <v/>
      </c>
      <c r="I177" s="20" t="str">
        <f>IF(GDP!H33="","",'External Cost'!I1270/GDP!H33)</f>
        <v/>
      </c>
      <c r="J177" s="20" t="str">
        <f>IF(GDP!I33="","",'External Cost'!J1270/GDP!I33)</f>
        <v/>
      </c>
      <c r="K177" s="20">
        <f>IF(GDP!J33="","",'External Cost'!K1270/GDP!J33)</f>
        <v>0.7156156377</v>
      </c>
      <c r="L177" s="20">
        <f>IF(GDP!K33="","",'External Cost'!L1270/GDP!K33)</f>
        <v>0.542367059</v>
      </c>
      <c r="M177" s="20">
        <f>IF(GDP!L33="","",'External Cost'!M1270/GDP!L33)</f>
        <v>0.6208488405</v>
      </c>
      <c r="N177" s="20">
        <f>IF(GDP!M33="","",'External Cost'!N1270/GDP!M33)</f>
        <v>0.7472412329</v>
      </c>
      <c r="O177" s="20">
        <f>IF(GDP!N33="","",'External Cost'!O1270/GDP!N33)</f>
        <v>0.6091001728</v>
      </c>
      <c r="P177" s="20">
        <f>IF(GDP!O33="","",'External Cost'!P1270/GDP!O33)</f>
        <v>0.5441739873</v>
      </c>
      <c r="Q177" s="20">
        <f>IF(GDP!P33="","",'External Cost'!Q1270/GDP!P33)</f>
        <v>0.5126595376</v>
      </c>
      <c r="R177" s="20">
        <f>IF(GDP!Q33="","",'External Cost'!R1270/GDP!Q33)</f>
        <v>0.4244494364</v>
      </c>
      <c r="S177" s="20">
        <f>IF(GDP!R33="","",'External Cost'!S1270/GDP!R33)</f>
        <v>0.4053381869</v>
      </c>
      <c r="T177" s="20">
        <f>IF(GDP!S33="","",'External Cost'!T1270/GDP!S33)</f>
        <v>0.3767319227</v>
      </c>
      <c r="U177" s="20">
        <f>IF(GDP!T33="","",'External Cost'!U1270/GDP!T33)</f>
        <v>0.3485802979</v>
      </c>
      <c r="V177" s="20">
        <f>IF(GDP!U33="","",'External Cost'!V1270/GDP!U33)</f>
        <v>0.3931593534</v>
      </c>
      <c r="W177" s="20">
        <f>IF(GDP!V33="","",'External Cost'!W1270/GDP!V33)</f>
        <v>0.3064846001</v>
      </c>
      <c r="X177" s="20">
        <f>IF(GDP!W33="","",'External Cost'!X1270/GDP!W33)</f>
        <v>0.2960503498</v>
      </c>
      <c r="Y177" s="20">
        <f>IF(GDP!X33="","",'External Cost'!Y1270/GDP!X33)</f>
        <v>0.2670909167</v>
      </c>
      <c r="Z177" s="20">
        <f>IF(GDP!Y33="","",'External Cost'!Z1270/GDP!Y33)</f>
        <v>0.2218506151</v>
      </c>
      <c r="AA177" s="20">
        <f>IF(GDP!Z33="","",'External Cost'!AA1270/GDP!Z33)</f>
        <v>0.2330073366</v>
      </c>
      <c r="AB177" s="20">
        <f>IF(GDP!AA33="","",'External Cost'!AB1270/GDP!AA33)</f>
        <v>0.2064537042</v>
      </c>
      <c r="AC177" s="20">
        <f>IF(GDP!AB33="","",'External Cost'!AC1270/GDP!AB33)</f>
        <v>0.2158668057</v>
      </c>
      <c r="AD177" s="20">
        <f>IF(GDP!AC33="","",'External Cost'!AD1270/GDP!AC33)</f>
        <v>0.2295248865</v>
      </c>
      <c r="AE177" s="20">
        <f>IF(GDP!AD33="","",'External Cost'!AE1270/GDP!AD33)</f>
        <v>0.2665645408</v>
      </c>
      <c r="AF177" s="20">
        <f>IF(GDP!AE33="","",'External Cost'!AF1270/GDP!AE33)</f>
        <v>0.2579942632</v>
      </c>
      <c r="AG177" s="20"/>
    </row>
    <row r="178" ht="14.25" customHeight="1" collapsed="1"/>
    <row r="179" ht="14.25" customHeight="1">
      <c r="B179" s="17" t="s">
        <v>151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9"/>
    </row>
    <row r="180" ht="14.25" hidden="1" customHeight="1" outlineLevel="1">
      <c r="C180" s="7">
        <v>1990.0</v>
      </c>
      <c r="D180" s="7">
        <v>1991.0</v>
      </c>
      <c r="E180" s="7">
        <v>1992.0</v>
      </c>
      <c r="F180" s="7">
        <v>1993.0</v>
      </c>
      <c r="G180" s="7">
        <v>1994.0</v>
      </c>
      <c r="H180" s="7">
        <v>1995.0</v>
      </c>
      <c r="I180" s="7">
        <v>1996.0</v>
      </c>
      <c r="J180" s="7">
        <v>1997.0</v>
      </c>
      <c r="K180" s="7">
        <v>1998.0</v>
      </c>
      <c r="L180" s="7">
        <v>1999.0</v>
      </c>
      <c r="M180" s="7">
        <v>2000.0</v>
      </c>
      <c r="N180" s="7">
        <v>2001.0</v>
      </c>
      <c r="O180" s="7">
        <v>2002.0</v>
      </c>
      <c r="P180" s="7">
        <v>2003.0</v>
      </c>
      <c r="Q180" s="7">
        <v>2004.0</v>
      </c>
      <c r="R180" s="7">
        <v>2005.0</v>
      </c>
      <c r="S180" s="7">
        <v>2006.0</v>
      </c>
      <c r="T180" s="7">
        <v>2007.0</v>
      </c>
      <c r="U180" s="7">
        <v>2008.0</v>
      </c>
      <c r="V180" s="7">
        <v>2009.0</v>
      </c>
      <c r="W180" s="7">
        <v>2010.0</v>
      </c>
      <c r="X180" s="7">
        <v>2011.0</v>
      </c>
      <c r="Y180" s="7">
        <v>2012.0</v>
      </c>
      <c r="Z180" s="7">
        <v>2013.0</v>
      </c>
      <c r="AA180" s="7">
        <v>2014.0</v>
      </c>
      <c r="AB180" s="7">
        <v>2015.0</v>
      </c>
      <c r="AC180" s="7">
        <v>2016.0</v>
      </c>
      <c r="AD180" s="7">
        <v>2017.0</v>
      </c>
      <c r="AE180" s="7">
        <v>2018.0</v>
      </c>
      <c r="AF180" s="7">
        <v>2019.0</v>
      </c>
      <c r="AG180" s="7">
        <v>2020.0</v>
      </c>
    </row>
    <row r="181" ht="14.25" hidden="1" customHeight="1" outlineLevel="1">
      <c r="B181" s="7" t="s">
        <v>6</v>
      </c>
      <c r="C181" s="20" t="str">
        <f>IF(GDP!B3="","",'External Cost'!C1274/GDP!B3)</f>
        <v/>
      </c>
      <c r="D181" s="20" t="str">
        <f>IF(GDP!C3="","",'External Cost'!D1274/GDP!C3)</f>
        <v/>
      </c>
      <c r="E181" s="20" t="str">
        <f>IF(GDP!D3="","",'External Cost'!E1274/GDP!D3)</f>
        <v/>
      </c>
      <c r="F181" s="20" t="str">
        <f>IF(GDP!E3="","",'External Cost'!F1274/GDP!E3)</f>
        <v/>
      </c>
      <c r="G181" s="20" t="str">
        <f>IF(GDP!F3="","",'External Cost'!G1274/GDP!F3)</f>
        <v/>
      </c>
      <c r="H181" s="20">
        <f>IF(GDP!G3="","",'External Cost'!H1274/GDP!G3)</f>
        <v>0.2959220953</v>
      </c>
      <c r="I181" s="20">
        <f>IF(GDP!H3="","",'External Cost'!I1274/GDP!H3)</f>
        <v>0.2942696505</v>
      </c>
      <c r="J181" s="20">
        <f>IF(GDP!I3="","",'External Cost'!J1274/GDP!I3)</f>
        <v>0.281748825</v>
      </c>
      <c r="K181" s="20">
        <f>IF(GDP!J3="","",'External Cost'!K1274/GDP!J3)</f>
        <v>0.2578628221</v>
      </c>
      <c r="L181" s="20">
        <f>IF(GDP!K3="","",'External Cost'!L1274/GDP!K3)</f>
        <v>0.2325768486</v>
      </c>
      <c r="M181" s="20">
        <f>IF(GDP!L3="","",'External Cost'!M1274/GDP!L3)</f>
        <v>0.2033927079</v>
      </c>
      <c r="N181" s="20">
        <f>IF(GDP!M3="","",'External Cost'!N1274/GDP!M3)</f>
        <v>0.1894445848</v>
      </c>
      <c r="O181" s="20">
        <f>IF(GDP!N3="","",'External Cost'!O1274/GDP!N3)</f>
        <v>0.1785161258</v>
      </c>
      <c r="P181" s="20">
        <f>IF(GDP!O3="","",'External Cost'!P1274/GDP!O3)</f>
        <v>0.1719386655</v>
      </c>
      <c r="Q181" s="20">
        <f>IF(GDP!P3="","",'External Cost'!Q1274/GDP!P3)</f>
        <v>0.1646591975</v>
      </c>
      <c r="R181" s="20">
        <f>IF(GDP!Q3="","",'External Cost'!R1274/GDP!Q3)</f>
        <v>0.148534696</v>
      </c>
      <c r="S181" s="20">
        <f>IF(GDP!R3="","",'External Cost'!S1274/GDP!R3)</f>
        <v>0.138402854</v>
      </c>
      <c r="T181" s="20">
        <f>IF(GDP!S3="","",'External Cost'!T1274/GDP!S3)</f>
        <v>0.1246575327</v>
      </c>
      <c r="U181" s="20">
        <f>IF(GDP!T3="","",'External Cost'!U1274/GDP!T3)</f>
        <v>0.1165682047</v>
      </c>
      <c r="V181" s="20">
        <f>IF(GDP!U3="","",'External Cost'!V1274/GDP!U3)</f>
        <v>0.1027588008</v>
      </c>
      <c r="W181" s="20">
        <f>IF(GDP!V3="","",'External Cost'!W1274/GDP!V3)</f>
        <v>0.1006630573</v>
      </c>
      <c r="X181" s="20">
        <f>IF(GDP!W3="","",'External Cost'!X1274/GDP!W3)</f>
        <v>0.08708114059</v>
      </c>
      <c r="Y181" s="20">
        <f>IF(GDP!X3="","",'External Cost'!Y1274/GDP!X3)</f>
        <v>0.08221602156</v>
      </c>
      <c r="Z181" s="20">
        <f>IF(GDP!Y3="","",'External Cost'!Z1274/GDP!Y3)</f>
        <v>0.07978438024</v>
      </c>
      <c r="AA181" s="20">
        <f>IF(GDP!Z3="","",'External Cost'!AA1274/GDP!Z3)</f>
        <v>0.07186664864</v>
      </c>
      <c r="AB181" s="20">
        <f>IF(GDP!AA3="","",'External Cost'!AB1274/GDP!AA3)</f>
        <v>0.0724491246</v>
      </c>
      <c r="AC181" s="20">
        <f>IF(GDP!AB3="","",'External Cost'!AC1274/GDP!AB3)</f>
        <v>0.06896226181</v>
      </c>
      <c r="AD181" s="20">
        <f>IF(GDP!AC3="","",'External Cost'!AD1274/GDP!AC3)</f>
        <v>0.06371475387</v>
      </c>
      <c r="AE181" s="20">
        <f>IF(GDP!AD3="","",'External Cost'!AE1274/GDP!AD3)</f>
        <v>0.05981166322</v>
      </c>
      <c r="AF181" s="20">
        <f>IF(GDP!AE3="","",'External Cost'!AF1274/GDP!AE3)</f>
        <v>0.05616251982</v>
      </c>
      <c r="AG181" s="12"/>
    </row>
    <row r="182" ht="14.25" hidden="1" customHeight="1" outlineLevel="1">
      <c r="B182" s="7" t="s">
        <v>7</v>
      </c>
      <c r="C182" s="20" t="str">
        <f>IF(GDP!B4="","",'External Cost'!C1275/GDP!B4)</f>
        <v/>
      </c>
      <c r="D182" s="20" t="str">
        <f>IF(GDP!C4="","",'External Cost'!D1275/GDP!C4)</f>
        <v/>
      </c>
      <c r="E182" s="20" t="str">
        <f>IF(GDP!D4="","",'External Cost'!E1275/GDP!D4)</f>
        <v/>
      </c>
      <c r="F182" s="20" t="str">
        <f>IF(GDP!E4="","",'External Cost'!F1275/GDP!E4)</f>
        <v/>
      </c>
      <c r="G182" s="20" t="str">
        <f>IF(GDP!F4="","",'External Cost'!G1275/GDP!F4)</f>
        <v/>
      </c>
      <c r="H182" s="20">
        <f>IF(GDP!G4="","",'External Cost'!H1275/GDP!G4)</f>
        <v>3.145886424</v>
      </c>
      <c r="I182" s="20">
        <f>IF(GDP!H4="","",'External Cost'!I1275/GDP!H4)</f>
        <v>4.616937532</v>
      </c>
      <c r="J182" s="20">
        <f>IF(GDP!I4="","",'External Cost'!J1275/GDP!I4)</f>
        <v>4.051887362</v>
      </c>
      <c r="K182" s="20">
        <f>IF(GDP!J4="","",'External Cost'!K1275/GDP!J4)</f>
        <v>3.049599188</v>
      </c>
      <c r="L182" s="20">
        <f>IF(GDP!K4="","",'External Cost'!L1275/GDP!K4)</f>
        <v>2.742194546</v>
      </c>
      <c r="M182" s="20">
        <f>IF(GDP!L4="","",'External Cost'!M1275/GDP!L4)</f>
        <v>2.371248717</v>
      </c>
      <c r="N182" s="20">
        <f>IF(GDP!M4="","",'External Cost'!N1275/GDP!M4)</f>
        <v>2.101136433</v>
      </c>
      <c r="O182" s="20">
        <f>IF(GDP!N4="","",'External Cost'!O1275/GDP!N4)</f>
        <v>1.804959421</v>
      </c>
      <c r="P182" s="20">
        <f>IF(GDP!O4="","",'External Cost'!P1275/GDP!O4)</f>
        <v>1.858510522</v>
      </c>
      <c r="Q182" s="20">
        <f>IF(GDP!P4="","",'External Cost'!Q1275/GDP!P4)</f>
        <v>1.449556749</v>
      </c>
      <c r="R182" s="20">
        <f>IF(GDP!Q4="","",'External Cost'!R1275/GDP!Q4)</f>
        <v>1.242236205</v>
      </c>
      <c r="S182" s="20">
        <f>IF(GDP!R4="","",'External Cost'!S1275/GDP!R4)</f>
        <v>1.090939924</v>
      </c>
      <c r="T182" s="20">
        <f>IF(GDP!S4="","",'External Cost'!T1275/GDP!S4)</f>
        <v>0.947677587</v>
      </c>
      <c r="U182" s="20">
        <f>IF(GDP!T4="","",'External Cost'!U1275/GDP!T4)</f>
        <v>0.7774459158</v>
      </c>
      <c r="V182" s="20">
        <f>IF(GDP!U4="","",'External Cost'!V1275/GDP!U4)</f>
        <v>0.5835631936</v>
      </c>
      <c r="W182" s="20">
        <f>IF(GDP!V4="","",'External Cost'!W1275/GDP!V4)</f>
        <v>0.547301136</v>
      </c>
      <c r="X182" s="20">
        <f>IF(GDP!W4="","",'External Cost'!X1275/GDP!W4)</f>
        <v>0.5874366741</v>
      </c>
      <c r="Y182" s="20">
        <f>IF(GDP!X4="","",'External Cost'!Y1275/GDP!X4)</f>
        <v>0.4983016042</v>
      </c>
      <c r="Z182" s="20">
        <f>IF(GDP!Y4="","",'External Cost'!Z1275/GDP!Y4)</f>
        <v>0.4362236693</v>
      </c>
      <c r="AA182" s="20">
        <f>IF(GDP!Z4="","",'External Cost'!AA1275/GDP!Z4)</f>
        <v>0.4401204337</v>
      </c>
      <c r="AB182" s="20">
        <f>IF(GDP!AA4="","",'External Cost'!AB1275/GDP!AA4)</f>
        <v>0.4029611796</v>
      </c>
      <c r="AC182" s="20">
        <f>IF(GDP!AB4="","",'External Cost'!AC1275/GDP!AB4)</f>
        <v>0.3455915337</v>
      </c>
      <c r="AD182" s="20">
        <f>IF(GDP!AC4="","",'External Cost'!AD1275/GDP!AC4)</f>
        <v>0.3269391473</v>
      </c>
      <c r="AE182" s="20">
        <f>IF(GDP!AD4="","",'External Cost'!AE1275/GDP!AD4)</f>
        <v>0.2933077338</v>
      </c>
      <c r="AF182" s="20">
        <f>IF(GDP!AE4="","",'External Cost'!AF1275/GDP!AE4)</f>
        <v>0.221007659</v>
      </c>
      <c r="AG182" s="12"/>
    </row>
    <row r="183" ht="14.25" hidden="1" customHeight="1" outlineLevel="1">
      <c r="B183" s="7" t="s">
        <v>10</v>
      </c>
      <c r="C183" s="20" t="str">
        <f>IF(GDP!B5="","",'External Cost'!C1276/GDP!B5)</f>
        <v/>
      </c>
      <c r="D183" s="20" t="str">
        <f>IF(GDP!C5="","",'External Cost'!D1276/GDP!C5)</f>
        <v/>
      </c>
      <c r="E183" s="20" t="str">
        <f>IF(GDP!D5="","",'External Cost'!E1276/GDP!D5)</f>
        <v/>
      </c>
      <c r="F183" s="20" t="str">
        <f>IF(GDP!E5="","",'External Cost'!F1276/GDP!E5)</f>
        <v/>
      </c>
      <c r="G183" s="20" t="str">
        <f>IF(GDP!F5="","",'External Cost'!G1276/GDP!F5)</f>
        <v/>
      </c>
      <c r="H183" s="20">
        <f>IF(GDP!G5="","",'External Cost'!H1276/GDP!G5)</f>
        <v>1.740144762</v>
      </c>
      <c r="I183" s="20">
        <f>IF(GDP!H5="","",'External Cost'!I1276/GDP!H5)</f>
        <v>1.453061369</v>
      </c>
      <c r="J183" s="20">
        <f>IF(GDP!I5="","",'External Cost'!J1276/GDP!I5)</f>
        <v>1.205367138</v>
      </c>
      <c r="K183" s="20">
        <f>IF(GDP!J5="","",'External Cost'!K1276/GDP!J5)</f>
        <v>0.9026128841</v>
      </c>
      <c r="L183" s="20">
        <f>IF(GDP!K5="","",'External Cost'!L1276/GDP!K5)</f>
        <v>0.7375979243</v>
      </c>
      <c r="M183" s="20">
        <f>IF(GDP!L5="","",'External Cost'!M1276/GDP!L5)</f>
        <v>0.6798072765</v>
      </c>
      <c r="N183" s="20">
        <f>IF(GDP!M5="","",'External Cost'!N1276/GDP!M5)</f>
        <v>0.5506319691</v>
      </c>
      <c r="O183" s="20">
        <f>IF(GDP!N5="","",'External Cost'!O1276/GDP!N5)</f>
        <v>0.4609428186</v>
      </c>
      <c r="P183" s="20">
        <f>IF(GDP!O5="","",'External Cost'!P1276/GDP!O5)</f>
        <v>0.4515879122</v>
      </c>
      <c r="Q183" s="20">
        <f>IF(GDP!P5="","",'External Cost'!Q1276/GDP!P5)</f>
        <v>0.4055869252</v>
      </c>
      <c r="R183" s="20">
        <f>IF(GDP!Q5="","",'External Cost'!R1276/GDP!Q5)</f>
        <v>0.3395481352</v>
      </c>
      <c r="S183" s="20">
        <f>IF(GDP!R5="","",'External Cost'!S1276/GDP!R5)</f>
        <v>0.302740817</v>
      </c>
      <c r="T183" s="20">
        <f>IF(GDP!S5="","",'External Cost'!T1276/GDP!S5)</f>
        <v>0.2722440449</v>
      </c>
      <c r="U183" s="20">
        <f>IF(GDP!T5="","",'External Cost'!U1276/GDP!T5)</f>
        <v>0.2181088479</v>
      </c>
      <c r="V183" s="20">
        <f>IF(GDP!U5="","",'External Cost'!V1276/GDP!U5)</f>
        <v>0.2250581235</v>
      </c>
      <c r="W183" s="20">
        <f>IF(GDP!V5="","",'External Cost'!W1276/GDP!V5)</f>
        <v>0.216624665</v>
      </c>
      <c r="X183" s="20">
        <f>IF(GDP!W5="","",'External Cost'!X1276/GDP!W5)</f>
        <v>0.2032768585</v>
      </c>
      <c r="Y183" s="20">
        <f>IF(GDP!X5="","",'External Cost'!Y1276/GDP!X5)</f>
        <v>0.2004589249</v>
      </c>
      <c r="Z183" s="20">
        <f>IF(GDP!Y5="","",'External Cost'!Z1276/GDP!Y5)</f>
        <v>0.200918661</v>
      </c>
      <c r="AA183" s="20">
        <f>IF(GDP!Z5="","",'External Cost'!AA1276/GDP!Z5)</f>
        <v>0.1981000459</v>
      </c>
      <c r="AB183" s="20">
        <f>IF(GDP!AA5="","",'External Cost'!AB1276/GDP!AA5)</f>
        <v>0.1852269299</v>
      </c>
      <c r="AC183" s="20">
        <f>IF(GDP!AB5="","",'External Cost'!AC1276/GDP!AB5)</f>
        <v>0.1698245097</v>
      </c>
      <c r="AD183" s="20">
        <f>IF(GDP!AC5="","",'External Cost'!AD1276/GDP!AC5)</f>
        <v>0.1559240723</v>
      </c>
      <c r="AE183" s="20">
        <f>IF(GDP!AD5="","",'External Cost'!AE1276/GDP!AD5)</f>
        <v>0.1426742427</v>
      </c>
      <c r="AF183" s="20">
        <f>IF(GDP!AE5="","",'External Cost'!AF1276/GDP!AE5)</f>
        <v>0.128229788</v>
      </c>
      <c r="AG183" s="12"/>
    </row>
    <row r="184" ht="14.25" hidden="1" customHeight="1" outlineLevel="1">
      <c r="B184" s="7" t="s">
        <v>11</v>
      </c>
      <c r="C184" s="20">
        <f>IF(GDP!B6="","",'External Cost'!C1277/GDP!B6)</f>
        <v>0.1942409396</v>
      </c>
      <c r="D184" s="20">
        <f>IF(GDP!C6="","",'External Cost'!D1277/GDP!C6)</f>
        <v>0.2043692512</v>
      </c>
      <c r="E184" s="20">
        <f>IF(GDP!D6="","",'External Cost'!E1277/GDP!D6)</f>
        <v>0.1760841007</v>
      </c>
      <c r="F184" s="20">
        <f>IF(GDP!E6="","",'External Cost'!F1277/GDP!E6)</f>
        <v>0.1549958389</v>
      </c>
      <c r="G184" s="20">
        <f>IF(GDP!F6="","",'External Cost'!G1277/GDP!F6)</f>
        <v>0.1383204372</v>
      </c>
      <c r="H184" s="20">
        <f>IF(GDP!G6="","",'External Cost'!H1277/GDP!G6)</f>
        <v>0.1243260376</v>
      </c>
      <c r="I184" s="20">
        <f>IF(GDP!H6="","",'External Cost'!I1277/GDP!H6)</f>
        <v>0.132448669</v>
      </c>
      <c r="J184" s="20">
        <f>IF(GDP!I6="","",'External Cost'!J1277/GDP!I6)</f>
        <v>0.1102365838</v>
      </c>
      <c r="K184" s="20">
        <f>IF(GDP!J6="","",'External Cost'!K1277/GDP!J6)</f>
        <v>0.09992139518</v>
      </c>
      <c r="L184" s="20">
        <f>IF(GDP!K6="","",'External Cost'!L1277/GDP!K6)</f>
        <v>0.09094354644</v>
      </c>
      <c r="M184" s="20">
        <f>IF(GDP!L6="","",'External Cost'!M1277/GDP!L6)</f>
        <v>0.07740510987</v>
      </c>
      <c r="N184" s="20">
        <f>IF(GDP!M6="","",'External Cost'!N1277/GDP!M6)</f>
        <v>0.07475450128</v>
      </c>
      <c r="O184" s="20">
        <f>IF(GDP!N6="","",'External Cost'!O1277/GDP!N6)</f>
        <v>0.07206563396</v>
      </c>
      <c r="P184" s="20">
        <f>IF(GDP!O6="","",'External Cost'!P1277/GDP!O6)</f>
        <v>0.07451144955</v>
      </c>
      <c r="Q184" s="20">
        <f>IF(GDP!P6="","",'External Cost'!Q1277/GDP!P6)</f>
        <v>0.06711460942</v>
      </c>
      <c r="R184" s="20">
        <f>IF(GDP!Q6="","",'External Cost'!R1277/GDP!Q6)</f>
        <v>0.06050302116</v>
      </c>
      <c r="S184" s="20">
        <f>IF(GDP!R6="","",'External Cost'!S1277/GDP!R6)</f>
        <v>0.0608503312</v>
      </c>
      <c r="T184" s="20">
        <f>IF(GDP!S6="","",'External Cost'!T1277/GDP!S6)</f>
        <v>0.05633344138</v>
      </c>
      <c r="U184" s="20">
        <f>IF(GDP!T6="","",'External Cost'!U1277/GDP!T6)</f>
        <v>0.0515330729</v>
      </c>
      <c r="V184" s="20">
        <f>IF(GDP!U6="","",'External Cost'!V1277/GDP!U6)</f>
        <v>0.04967774587</v>
      </c>
      <c r="W184" s="20">
        <f>IF(GDP!V6="","",'External Cost'!W1277/GDP!V6)</f>
        <v>0.04681580846</v>
      </c>
      <c r="X184" s="20">
        <f>IF(GDP!W6="","",'External Cost'!X1277/GDP!W6)</f>
        <v>0.04246836</v>
      </c>
      <c r="Y184" s="20">
        <f>IF(GDP!X6="","",'External Cost'!Y1277/GDP!X6)</f>
        <v>0.03832423768</v>
      </c>
      <c r="Z184" s="20">
        <f>IF(GDP!Y6="","",'External Cost'!Z1277/GDP!Y6)</f>
        <v>0.0379963168</v>
      </c>
      <c r="AA184" s="20">
        <f>IF(GDP!Z6="","",'External Cost'!AA1277/GDP!Z6)</f>
        <v>0.03489210771</v>
      </c>
      <c r="AB184" s="20">
        <f>IF(GDP!AA6="","",'External Cost'!AB1277/GDP!AA6)</f>
        <v>0.03253278719</v>
      </c>
      <c r="AC184" s="20">
        <f>IF(GDP!AB6="","",'External Cost'!AC1277/GDP!AB6)</f>
        <v>0.03249774956</v>
      </c>
      <c r="AD184" s="20">
        <f>IF(GDP!AC6="","",'External Cost'!AD1277/GDP!AC6)</f>
        <v>0.03016963656</v>
      </c>
      <c r="AE184" s="20">
        <f>IF(GDP!AD6="","",'External Cost'!AE1277/GDP!AD6)</f>
        <v>0.02966096841</v>
      </c>
      <c r="AF184" s="20">
        <f>IF(GDP!AE6="","",'External Cost'!AF1277/GDP!AE6)</f>
        <v>0.0267020804</v>
      </c>
      <c r="AG184" s="12"/>
    </row>
    <row r="185" ht="14.25" hidden="1" customHeight="1" outlineLevel="1">
      <c r="B185" s="7" t="s">
        <v>15</v>
      </c>
      <c r="C185" s="20">
        <f>IF(GDP!B7="","",'External Cost'!C1278/GDP!B7)</f>
        <v>0.4126176178</v>
      </c>
      <c r="D185" s="20">
        <f>IF(GDP!C7="","",'External Cost'!D1278/GDP!C7)</f>
        <v>0.2823226944</v>
      </c>
      <c r="E185" s="20">
        <f>IF(GDP!D7="","",'External Cost'!E1278/GDP!D7)</f>
        <v>0.2305857911</v>
      </c>
      <c r="F185" s="20">
        <f>IF(GDP!E7="","",'External Cost'!F1278/GDP!E7)</f>
        <v>0.2022113684</v>
      </c>
      <c r="G185" s="20">
        <f>IF(GDP!F7="","",'External Cost'!G1278/GDP!F7)</f>
        <v>0.1765109211</v>
      </c>
      <c r="H185" s="20">
        <f>IF(GDP!G7="","",'External Cost'!H1278/GDP!G7)</f>
        <v>0.1519210521</v>
      </c>
      <c r="I185" s="20">
        <f>IF(GDP!H7="","",'External Cost'!I1278/GDP!H7)</f>
        <v>0.1447771838</v>
      </c>
      <c r="J185" s="20">
        <f>IF(GDP!I7="","",'External Cost'!J1278/GDP!I7)</f>
        <v>0.1365517538</v>
      </c>
      <c r="K185" s="20">
        <f>IF(GDP!J7="","",'External Cost'!K1278/GDP!J7)</f>
        <v>0.1263297121</v>
      </c>
      <c r="L185" s="20">
        <f>IF(GDP!K7="","",'External Cost'!L1278/GDP!K7)</f>
        <v>0.1164593598</v>
      </c>
      <c r="M185" s="20">
        <f>IF(GDP!L7="","",'External Cost'!M1278/GDP!L7)</f>
        <v>0.1105804002</v>
      </c>
      <c r="N185" s="20">
        <f>IF(GDP!M7="","",'External Cost'!N1278/GDP!M7)</f>
        <v>0.1058588905</v>
      </c>
      <c r="O185" s="20">
        <f>IF(GDP!N7="","",'External Cost'!O1278/GDP!N7)</f>
        <v>0.102457247</v>
      </c>
      <c r="P185" s="20">
        <f>IF(GDP!O7="","",'External Cost'!P1278/GDP!O7)</f>
        <v>0.09945504375</v>
      </c>
      <c r="Q185" s="20">
        <f>IF(GDP!P7="","",'External Cost'!Q1278/GDP!P7)</f>
        <v>0.09429233927</v>
      </c>
      <c r="R185" s="20">
        <f>IF(GDP!Q7="","",'External Cost'!R1278/GDP!Q7)</f>
        <v>0.09024037861</v>
      </c>
      <c r="S185" s="20">
        <f>IF(GDP!R7="","",'External Cost'!S1278/GDP!R7)</f>
        <v>0.08631048614</v>
      </c>
      <c r="T185" s="20">
        <f>IF(GDP!S7="","",'External Cost'!T1278/GDP!S7)</f>
        <v>0.08022755812</v>
      </c>
      <c r="U185" s="20">
        <f>IF(GDP!T7="","",'External Cost'!U1278/GDP!T7)</f>
        <v>0.07713117279</v>
      </c>
      <c r="V185" s="20">
        <f>IF(GDP!U7="","",'External Cost'!V1278/GDP!U7)</f>
        <v>0.07432915692</v>
      </c>
      <c r="W185" s="20">
        <f>IF(GDP!V7="","",'External Cost'!W1278/GDP!V7)</f>
        <v>0.07369918125</v>
      </c>
      <c r="X185" s="20">
        <f>IF(GDP!W7="","",'External Cost'!X1278/GDP!W7)</f>
        <v>0.06855605137</v>
      </c>
      <c r="Y185" s="20">
        <f>IF(GDP!X7="","",'External Cost'!Y1278/GDP!X7)</f>
        <v>0.0666140969</v>
      </c>
      <c r="Z185" s="20">
        <f>IF(GDP!Y7="","",'External Cost'!Z1278/GDP!Y7)</f>
        <v>0.06567652977</v>
      </c>
      <c r="AA185" s="20">
        <f>IF(GDP!Z7="","",'External Cost'!AA1278/GDP!Z7)</f>
        <v>0.06077684248</v>
      </c>
      <c r="AB185" s="20">
        <f>IF(GDP!AA7="","",'External Cost'!AB1278/GDP!AA7)</f>
        <v>0.05868195738</v>
      </c>
      <c r="AC185" s="20">
        <f>IF(GDP!AB7="","",'External Cost'!AC1278/GDP!AB7)</f>
        <v>0.05584633673</v>
      </c>
      <c r="AD185" s="20">
        <f>IF(GDP!AC7="","",'External Cost'!AD1278/GDP!AC7)</f>
        <v>0.05265218963</v>
      </c>
      <c r="AE185" s="20">
        <f>IF(GDP!AD7="","",'External Cost'!AE1278/GDP!AD7)</f>
        <v>0.04925946531</v>
      </c>
      <c r="AF185" s="20">
        <f>IF(GDP!AE7="","",'External Cost'!AF1278/GDP!AE7)</f>
        <v>0.04533560823</v>
      </c>
      <c r="AG185" s="12"/>
    </row>
    <row r="186" ht="14.25" hidden="1" customHeight="1" outlineLevel="1">
      <c r="B186" s="7" t="s">
        <v>12</v>
      </c>
      <c r="C186" s="20" t="str">
        <f>IF(GDP!B8="","",'External Cost'!C1279/GDP!B8)</f>
        <v/>
      </c>
      <c r="D186" s="20" t="str">
        <f>IF(GDP!C8="","",'External Cost'!D1279/GDP!C8)</f>
        <v/>
      </c>
      <c r="E186" s="20" t="str">
        <f>IF(GDP!D8="","",'External Cost'!E1279/GDP!D8)</f>
        <v/>
      </c>
      <c r="F186" s="20" t="str">
        <f>IF(GDP!E8="","",'External Cost'!F1279/GDP!E8)</f>
        <v/>
      </c>
      <c r="G186" s="20" t="str">
        <f>IF(GDP!F8="","",'External Cost'!G1279/GDP!F8)</f>
        <v/>
      </c>
      <c r="H186" s="20">
        <f>IF(GDP!G8="","",'External Cost'!H1279/GDP!G8)</f>
        <v>2.066789211</v>
      </c>
      <c r="I186" s="20">
        <f>IF(GDP!H8="","",'External Cost'!I1279/GDP!H8)</f>
        <v>1.44302204</v>
      </c>
      <c r="J186" s="20">
        <f>IF(GDP!I8="","",'External Cost'!J1279/GDP!I8)</f>
        <v>1.039487235</v>
      </c>
      <c r="K186" s="20">
        <f>IF(GDP!J8="","",'External Cost'!K1279/GDP!J8)</f>
        <v>0.8349654129</v>
      </c>
      <c r="L186" s="20">
        <f>IF(GDP!K8="","",'External Cost'!L1279/GDP!K8)</f>
        <v>0.7494232407</v>
      </c>
      <c r="M186" s="20">
        <f>IF(GDP!L8="","",'External Cost'!M1279/GDP!L8)</f>
        <v>0.6159168141</v>
      </c>
      <c r="N186" s="20">
        <f>IF(GDP!M8="","",'External Cost'!N1279/GDP!M8)</f>
        <v>0.5480585064</v>
      </c>
      <c r="O186" s="20">
        <f>IF(GDP!N8="","",'External Cost'!O1279/GDP!N8)</f>
        <v>0.4777386138</v>
      </c>
      <c r="P186" s="20">
        <f>IF(GDP!O8="","",'External Cost'!P1279/GDP!O8)</f>
        <v>0.4375844541</v>
      </c>
      <c r="Q186" s="20">
        <f>IF(GDP!P8="","",'External Cost'!Q1279/GDP!P8)</f>
        <v>0.4017404786</v>
      </c>
      <c r="R186" s="20">
        <f>IF(GDP!Q8="","",'External Cost'!R1279/GDP!Q8)</f>
        <v>0.3580023582</v>
      </c>
      <c r="S186" s="20">
        <f>IF(GDP!R8="","",'External Cost'!S1279/GDP!R8)</f>
        <v>0.2706803403</v>
      </c>
      <c r="T186" s="20">
        <f>IF(GDP!S8="","",'External Cost'!T1279/GDP!S8)</f>
        <v>0.2721492522</v>
      </c>
      <c r="U186" s="20">
        <f>IF(GDP!T8="","",'External Cost'!U1279/GDP!T8)</f>
        <v>0.2387730276</v>
      </c>
      <c r="V186" s="20">
        <f>IF(GDP!U8="","",'External Cost'!V1279/GDP!U8)</f>
        <v>0.224989603</v>
      </c>
      <c r="W186" s="20">
        <f>IF(GDP!V8="","",'External Cost'!W1279/GDP!V8)</f>
        <v>0.2774613034</v>
      </c>
      <c r="X186" s="20">
        <f>IF(GDP!W8="","",'External Cost'!X1279/GDP!W8)</f>
        <v>0.2465448214</v>
      </c>
      <c r="Y186" s="20">
        <f>IF(GDP!X8="","",'External Cost'!Y1279/GDP!X8)</f>
        <v>0.2078203073</v>
      </c>
      <c r="Z186" s="20">
        <f>IF(GDP!Y8="","",'External Cost'!Z1279/GDP!Y8)</f>
        <v>0.229158813</v>
      </c>
      <c r="AA186" s="20">
        <f>IF(GDP!Z8="","",'External Cost'!AA1279/GDP!Z8)</f>
        <v>0.2065411578</v>
      </c>
      <c r="AB186" s="20">
        <f>IF(GDP!AA8="","",'External Cost'!AB1279/GDP!AA8)</f>
        <v>0.1666747506</v>
      </c>
      <c r="AC186" s="20">
        <f>IF(GDP!AB8="","",'External Cost'!AC1279/GDP!AB8)</f>
        <v>0.1716135461</v>
      </c>
      <c r="AD186" s="20">
        <f>IF(GDP!AC8="","",'External Cost'!AD1279/GDP!AC8)</f>
        <v>0.1690325838</v>
      </c>
      <c r="AE186" s="20">
        <f>IF(GDP!AD8="","",'External Cost'!AE1279/GDP!AD8)</f>
        <v>0.1452588255</v>
      </c>
      <c r="AF186" s="20">
        <f>IF(GDP!AE8="","",'External Cost'!AF1279/GDP!AE8)</f>
        <v>0.08646569956</v>
      </c>
      <c r="AG186" s="12"/>
    </row>
    <row r="187" ht="14.25" hidden="1" customHeight="1" outlineLevel="1">
      <c r="B187" s="7" t="s">
        <v>18</v>
      </c>
      <c r="C187" s="20" t="str">
        <f>IF(GDP!B9="","",'External Cost'!C1280/GDP!B9)</f>
        <v/>
      </c>
      <c r="D187" s="20" t="str">
        <f>IF(GDP!C9="","",'External Cost'!D1280/GDP!C9)</f>
        <v/>
      </c>
      <c r="E187" s="20" t="str">
        <f>IF(GDP!D9="","",'External Cost'!E1280/GDP!D9)</f>
        <v/>
      </c>
      <c r="F187" s="20" t="str">
        <f>IF(GDP!E9="","",'External Cost'!F1280/GDP!E9)</f>
        <v/>
      </c>
      <c r="G187" s="20" t="str">
        <f>IF(GDP!F9="","",'External Cost'!G1280/GDP!F9)</f>
        <v/>
      </c>
      <c r="H187" s="20">
        <f>IF(GDP!G9="","",'External Cost'!H1280/GDP!G9)</f>
        <v>0.3447396904</v>
      </c>
      <c r="I187" s="20">
        <f>IF(GDP!H9="","",'External Cost'!I1280/GDP!H9)</f>
        <v>0.2954697148</v>
      </c>
      <c r="J187" s="20">
        <f>IF(GDP!I9="","",'External Cost'!J1280/GDP!I9)</f>
        <v>0.2498260899</v>
      </c>
      <c r="K187" s="20">
        <f>IF(GDP!J9="","",'External Cost'!K1280/GDP!J9)</f>
        <v>0.2241779674</v>
      </c>
      <c r="L187" s="20">
        <f>IF(GDP!K9="","",'External Cost'!L1280/GDP!K9)</f>
        <v>0.1812868394</v>
      </c>
      <c r="M187" s="20">
        <f>IF(GDP!L9="","",'External Cost'!M1280/GDP!L9)</f>
        <v>0.1486983997</v>
      </c>
      <c r="N187" s="20">
        <f>IF(GDP!M9="","",'External Cost'!N1280/GDP!M9)</f>
        <v>0.1324554902</v>
      </c>
      <c r="O187" s="20">
        <f>IF(GDP!N9="","",'External Cost'!O1280/GDP!N9)</f>
        <v>0.1090717171</v>
      </c>
      <c r="P187" s="20">
        <f>IF(GDP!O9="","",'External Cost'!P1280/GDP!O9)</f>
        <v>0.09797870905</v>
      </c>
      <c r="Q187" s="20">
        <f>IF(GDP!P9="","",'External Cost'!Q1280/GDP!P9)</f>
        <v>0.08840451093</v>
      </c>
      <c r="R187" s="20">
        <f>IF(GDP!Q9="","",'External Cost'!R1280/GDP!Q9)</f>
        <v>0.08202156273</v>
      </c>
      <c r="S187" s="20">
        <f>IF(GDP!R9="","",'External Cost'!S1280/GDP!R9)</f>
        <v>0.07329362073</v>
      </c>
      <c r="T187" s="20">
        <f>IF(GDP!S9="","",'External Cost'!T1280/GDP!S9)</f>
        <v>0.06622729333</v>
      </c>
      <c r="U187" s="20">
        <f>IF(GDP!T9="","",'External Cost'!U1280/GDP!T9)</f>
        <v>0.06679114244</v>
      </c>
      <c r="V187" s="20">
        <f>IF(GDP!U9="","",'External Cost'!V1280/GDP!U9)</f>
        <v>0.06593171979</v>
      </c>
      <c r="W187" s="20">
        <f>IF(GDP!V9="","",'External Cost'!W1280/GDP!V9)</f>
        <v>0.06576516016</v>
      </c>
      <c r="X187" s="20">
        <f>IF(GDP!W9="","",'External Cost'!X1280/GDP!W9)</f>
        <v>0.05912712122</v>
      </c>
      <c r="Y187" s="20">
        <f>IF(GDP!X9="","",'External Cost'!Y1280/GDP!X9)</f>
        <v>0.05808279883</v>
      </c>
      <c r="Z187" s="20">
        <f>IF(GDP!Y9="","",'External Cost'!Z1280/GDP!Y9)</f>
        <v>0.05738084082</v>
      </c>
      <c r="AA187" s="20">
        <f>IF(GDP!Z9="","",'External Cost'!AA1280/GDP!Z9)</f>
        <v>0.05119385658</v>
      </c>
      <c r="AB187" s="20">
        <f>IF(GDP!AA9="","",'External Cost'!AB1280/GDP!AA9)</f>
        <v>0.03929945676</v>
      </c>
      <c r="AC187" s="20">
        <f>IF(GDP!AB9="","",'External Cost'!AC1280/GDP!AB9)</f>
        <v>0.03871686806</v>
      </c>
      <c r="AD187" s="20">
        <f>IF(GDP!AC9="","",'External Cost'!AD1280/GDP!AC9)</f>
        <v>0.03540509603</v>
      </c>
      <c r="AE187" s="20">
        <f>IF(GDP!AD9="","",'External Cost'!AE1280/GDP!AD9)</f>
        <v>0.03200132461</v>
      </c>
      <c r="AF187" s="20">
        <f>IF(GDP!AE9="","",'External Cost'!AF1280/GDP!AE9)</f>
        <v>0.02773419625</v>
      </c>
      <c r="AG187" s="12"/>
    </row>
    <row r="188" ht="14.25" hidden="1" customHeight="1" outlineLevel="1">
      <c r="B188" s="7" t="s">
        <v>16</v>
      </c>
      <c r="C188" s="20" t="str">
        <f>IF(GDP!B10="","",'External Cost'!C1281/GDP!B10)</f>
        <v/>
      </c>
      <c r="D188" s="20" t="str">
        <f>IF(GDP!C10="","",'External Cost'!D1281/GDP!C10)</f>
        <v/>
      </c>
      <c r="E188" s="20" t="str">
        <f>IF(GDP!D10="","",'External Cost'!E1281/GDP!D10)</f>
        <v/>
      </c>
      <c r="F188" s="20" t="str">
        <f>IF(GDP!E10="","",'External Cost'!F1281/GDP!E10)</f>
        <v/>
      </c>
      <c r="G188" s="20" t="str">
        <f>IF(GDP!F10="","",'External Cost'!G1281/GDP!F10)</f>
        <v/>
      </c>
      <c r="H188" s="20">
        <f>IF(GDP!G10="","",'External Cost'!H1281/GDP!G10)</f>
        <v>0.3956783482</v>
      </c>
      <c r="I188" s="20">
        <f>IF(GDP!H10="","",'External Cost'!I1281/GDP!H10)</f>
        <v>0.3651252209</v>
      </c>
      <c r="J188" s="20">
        <f>IF(GDP!I10="","",'External Cost'!J1281/GDP!I10)</f>
        <v>0.3406703806</v>
      </c>
      <c r="K188" s="20">
        <f>IF(GDP!J10="","",'External Cost'!K1281/GDP!J10)</f>
        <v>0.3415097175</v>
      </c>
      <c r="L188" s="20">
        <f>IF(GDP!K10="","",'External Cost'!L1281/GDP!K10)</f>
        <v>0.3075684761</v>
      </c>
      <c r="M188" s="20">
        <f>IF(GDP!L10="","",'External Cost'!M1281/GDP!L10)</f>
        <v>0.3014951253</v>
      </c>
      <c r="N188" s="20">
        <f>IF(GDP!M10="","",'External Cost'!N1281/GDP!M10)</f>
        <v>0.2308376013</v>
      </c>
      <c r="O188" s="20">
        <f>IF(GDP!N10="","",'External Cost'!O1281/GDP!N10)</f>
        <v>0.2127635536</v>
      </c>
      <c r="P188" s="20">
        <f>IF(GDP!O10="","",'External Cost'!P1281/GDP!O10)</f>
        <v>0.1968243245</v>
      </c>
      <c r="Q188" s="20">
        <f>IF(GDP!P10="","",'External Cost'!Q1281/GDP!P10)</f>
        <v>0.1838567814</v>
      </c>
      <c r="R188" s="20">
        <f>IF(GDP!Q10="","",'External Cost'!R1281/GDP!Q10)</f>
        <v>0.1807376876</v>
      </c>
      <c r="S188" s="20">
        <f>IF(GDP!R10="","",'External Cost'!S1281/GDP!R10)</f>
        <v>0.1594923895</v>
      </c>
      <c r="T188" s="20">
        <f>IF(GDP!S10="","",'External Cost'!T1281/GDP!S10)</f>
        <v>0.1504016802</v>
      </c>
      <c r="U188" s="20">
        <f>IF(GDP!T10="","",'External Cost'!U1281/GDP!T10)</f>
        <v>0.1377012307</v>
      </c>
      <c r="V188" s="20">
        <f>IF(GDP!U10="","",'External Cost'!V1281/GDP!U10)</f>
        <v>0.1314755181</v>
      </c>
      <c r="W188" s="20">
        <f>IF(GDP!V10="","",'External Cost'!W1281/GDP!V10)</f>
        <v>0.1124326874</v>
      </c>
      <c r="X188" s="20">
        <f>IF(GDP!W10="","",'External Cost'!X1281/GDP!W10)</f>
        <v>0.1148102844</v>
      </c>
      <c r="Y188" s="20">
        <f>IF(GDP!X10="","",'External Cost'!Y1281/GDP!X10)</f>
        <v>0.117774644</v>
      </c>
      <c r="Z188" s="20">
        <f>IF(GDP!Y10="","",'External Cost'!Z1281/GDP!Y10)</f>
        <v>0.1145672374</v>
      </c>
      <c r="AA188" s="20">
        <f>IF(GDP!Z10="","",'External Cost'!AA1281/GDP!Z10)</f>
        <v>0.1147502932</v>
      </c>
      <c r="AB188" s="20">
        <f>IF(GDP!AA10="","",'External Cost'!AB1281/GDP!AA10)</f>
        <v>0.103516792</v>
      </c>
      <c r="AC188" s="20">
        <f>IF(GDP!AB10="","",'External Cost'!AC1281/GDP!AB10)</f>
        <v>0.100232039</v>
      </c>
      <c r="AD188" s="20">
        <f>IF(GDP!AC10="","",'External Cost'!AD1281/GDP!AC10)</f>
        <v>0.1021048031</v>
      </c>
      <c r="AE188" s="20">
        <f>IF(GDP!AD10="","",'External Cost'!AE1281/GDP!AD10)</f>
        <v>0.09567915762</v>
      </c>
      <c r="AF188" s="20">
        <f>IF(GDP!AE10="","",'External Cost'!AF1281/GDP!AE10)</f>
        <v>0.08918404293</v>
      </c>
      <c r="AG188" s="12"/>
    </row>
    <row r="189" ht="14.25" hidden="1" customHeight="1" outlineLevel="1">
      <c r="B189" s="7" t="s">
        <v>31</v>
      </c>
      <c r="C189" s="20" t="str">
        <f>IF(GDP!B11="","",'External Cost'!C1282/GDP!B11)</f>
        <v/>
      </c>
      <c r="D189" s="20" t="str">
        <f>IF(GDP!C11="","",'External Cost'!D1282/GDP!C11)</f>
        <v/>
      </c>
      <c r="E189" s="20" t="str">
        <f>IF(GDP!D11="","",'External Cost'!E1282/GDP!D11)</f>
        <v/>
      </c>
      <c r="F189" s="20" t="str">
        <f>IF(GDP!E11="","",'External Cost'!F1282/GDP!E11)</f>
        <v/>
      </c>
      <c r="G189" s="20" t="str">
        <f>IF(GDP!F11="","",'External Cost'!G1282/GDP!F11)</f>
        <v/>
      </c>
      <c r="H189" s="20">
        <f>IF(GDP!G11="","",'External Cost'!H1282/GDP!G11)</f>
        <v>0.3116417045</v>
      </c>
      <c r="I189" s="20">
        <f>IF(GDP!H11="","",'External Cost'!I1282/GDP!H11)</f>
        <v>0.2759235226</v>
      </c>
      <c r="J189" s="20">
        <f>IF(GDP!I11="","",'External Cost'!J1282/GDP!I11)</f>
        <v>0.2694013492</v>
      </c>
      <c r="K189" s="20">
        <f>IF(GDP!J11="","",'External Cost'!K1282/GDP!J11)</f>
        <v>0.2459378062</v>
      </c>
      <c r="L189" s="20">
        <f>IF(GDP!K11="","",'External Cost'!L1282/GDP!K11)</f>
        <v>0.2292678967</v>
      </c>
      <c r="M189" s="20">
        <f>IF(GDP!L11="","",'External Cost'!M1282/GDP!L11)</f>
        <v>0.2007925049</v>
      </c>
      <c r="N189" s="20">
        <f>IF(GDP!M11="","",'External Cost'!N1282/GDP!M11)</f>
        <v>0.1704481388</v>
      </c>
      <c r="O189" s="20">
        <f>IF(GDP!N11="","",'External Cost'!O1282/GDP!N11)</f>
        <v>0.1611696121</v>
      </c>
      <c r="P189" s="20">
        <f>IF(GDP!O11="","",'External Cost'!P1282/GDP!O11)</f>
        <v>0.1456746459</v>
      </c>
      <c r="Q189" s="20">
        <f>IF(GDP!P11="","",'External Cost'!Q1282/GDP!P11)</f>
        <v>0.1375623555</v>
      </c>
      <c r="R189" s="20">
        <f>IF(GDP!Q11="","",'External Cost'!R1282/GDP!Q11)</f>
        <v>0.1265643074</v>
      </c>
      <c r="S189" s="20">
        <f>IF(GDP!R11="","",'External Cost'!S1282/GDP!R11)</f>
        <v>0.1125225896</v>
      </c>
      <c r="T189" s="20">
        <f>IF(GDP!S11="","",'External Cost'!T1282/GDP!S11)</f>
        <v>0.1054760243</v>
      </c>
      <c r="U189" s="20">
        <f>IF(GDP!T11="","",'External Cost'!U1282/GDP!T11)</f>
        <v>0.08063866746</v>
      </c>
      <c r="V189" s="20">
        <f>IF(GDP!U11="","",'External Cost'!V1282/GDP!U11)</f>
        <v>0.07618601765</v>
      </c>
      <c r="W189" s="20">
        <f>IF(GDP!V11="","",'External Cost'!W1282/GDP!V11)</f>
        <v>0.07232793968</v>
      </c>
      <c r="X189" s="20">
        <f>IF(GDP!W11="","",'External Cost'!X1282/GDP!W11)</f>
        <v>0.07292325186</v>
      </c>
      <c r="Y189" s="20">
        <f>IF(GDP!X11="","",'External Cost'!Y1282/GDP!X11)</f>
        <v>0.07189510958</v>
      </c>
      <c r="Z189" s="20">
        <f>IF(GDP!Y11="","",'External Cost'!Z1282/GDP!Y11)</f>
        <v>0.06882740836</v>
      </c>
      <c r="AA189" s="20">
        <f>IF(GDP!Z11="","",'External Cost'!AA1282/GDP!Z11)</f>
        <v>0.06720308464</v>
      </c>
      <c r="AB189" s="20">
        <f>IF(GDP!AA11="","",'External Cost'!AB1282/GDP!AA11)</f>
        <v>0.06658360459</v>
      </c>
      <c r="AC189" s="20">
        <f>IF(GDP!AB11="","",'External Cost'!AC1282/GDP!AB11)</f>
        <v>0.06170039279</v>
      </c>
      <c r="AD189" s="20">
        <f>IF(GDP!AC11="","",'External Cost'!AD1282/GDP!AC11)</f>
        <v>0.06026473047</v>
      </c>
      <c r="AE189" s="20">
        <f>IF(GDP!AD11="","",'External Cost'!AE1282/GDP!AD11)</f>
        <v>0.05831961566</v>
      </c>
      <c r="AF189" s="20">
        <f>IF(GDP!AE11="","",'External Cost'!AF1282/GDP!AE11)</f>
        <v>0.053308809</v>
      </c>
      <c r="AG189" s="12"/>
    </row>
    <row r="190" ht="14.25" hidden="1" customHeight="1" outlineLevel="1">
      <c r="B190" s="7" t="s">
        <v>14</v>
      </c>
      <c r="C190" s="20">
        <f>IF(GDP!B12="","",'External Cost'!C1283/GDP!B12)</f>
        <v>0.3498799252</v>
      </c>
      <c r="D190" s="20">
        <f>IF(GDP!C12="","",'External Cost'!D1283/GDP!C12)</f>
        <v>0.3071096315</v>
      </c>
      <c r="E190" s="20">
        <f>IF(GDP!D12="","",'External Cost'!E1283/GDP!D12)</f>
        <v>0.2592422469</v>
      </c>
      <c r="F190" s="20">
        <f>IF(GDP!E12="","",'External Cost'!F1283/GDP!E12)</f>
        <v>0.2300632936</v>
      </c>
      <c r="G190" s="20">
        <f>IF(GDP!F12="","",'External Cost'!G1283/GDP!F12)</f>
        <v>0.2079071024</v>
      </c>
      <c r="H190" s="20">
        <f>IF(GDP!G12="","",'External Cost'!H1283/GDP!G12)</f>
        <v>0.1929480989</v>
      </c>
      <c r="I190" s="20">
        <f>IF(GDP!H12="","",'External Cost'!I1283/GDP!H12)</f>
        <v>0.1834733529</v>
      </c>
      <c r="J190" s="20">
        <f>IF(GDP!I12="","",'External Cost'!J1283/GDP!I12)</f>
        <v>0.1681911304</v>
      </c>
      <c r="K190" s="20">
        <f>IF(GDP!J12="","",'External Cost'!K1283/GDP!J12)</f>
        <v>0.1590106835</v>
      </c>
      <c r="L190" s="20">
        <f>IF(GDP!K12="","",'External Cost'!L1283/GDP!K12)</f>
        <v>0.1412887947</v>
      </c>
      <c r="M190" s="20">
        <f>IF(GDP!L12="","",'External Cost'!M1283/GDP!L12)</f>
        <v>0.1178464699</v>
      </c>
      <c r="N190" s="20">
        <f>IF(GDP!M12="","",'External Cost'!N1283/GDP!M12)</f>
        <v>0.1090885376</v>
      </c>
      <c r="O190" s="20">
        <f>IF(GDP!N12="","",'External Cost'!O1283/GDP!N12)</f>
        <v>0.1012469584</v>
      </c>
      <c r="P190" s="20">
        <f>IF(GDP!O12="","",'External Cost'!P1283/GDP!O12)</f>
        <v>0.09610762173</v>
      </c>
      <c r="Q190" s="20">
        <f>IF(GDP!P12="","",'External Cost'!Q1283/GDP!P12)</f>
        <v>0.08924417414</v>
      </c>
      <c r="R190" s="20">
        <f>IF(GDP!Q12="","",'External Cost'!R1283/GDP!Q12)</f>
        <v>0.08345236924</v>
      </c>
      <c r="S190" s="20">
        <f>IF(GDP!R12="","",'External Cost'!S1283/GDP!R12)</f>
        <v>0.07547533674</v>
      </c>
      <c r="T190" s="20">
        <f>IF(GDP!S12="","",'External Cost'!T1283/GDP!S12)</f>
        <v>0.06900766093</v>
      </c>
      <c r="U190" s="20">
        <f>IF(GDP!T12="","",'External Cost'!U1283/GDP!T12)</f>
        <v>0.06423474641</v>
      </c>
      <c r="V190" s="20">
        <f>IF(GDP!U12="","",'External Cost'!V1283/GDP!U12)</f>
        <v>0.06214278889</v>
      </c>
      <c r="W190" s="20">
        <f>IF(GDP!V12="","",'External Cost'!W1283/GDP!V12)</f>
        <v>0.06038220656</v>
      </c>
      <c r="X190" s="20">
        <f>IF(GDP!W12="","",'External Cost'!X1283/GDP!W12)</f>
        <v>0.05407104264</v>
      </c>
      <c r="Y190" s="20">
        <f>IF(GDP!X12="","",'External Cost'!Y1283/GDP!X12)</f>
        <v>0.05309239775</v>
      </c>
      <c r="Z190" s="20">
        <f>IF(GDP!Y12="","",'External Cost'!Z1283/GDP!Y12)</f>
        <v>0.05163450725</v>
      </c>
      <c r="AA190" s="20">
        <f>IF(GDP!Z12="","",'External Cost'!AA1283/GDP!Z12)</f>
        <v>0.04700906179</v>
      </c>
      <c r="AB190" s="20">
        <f>IF(GDP!AA12="","",'External Cost'!AB1283/GDP!AA12)</f>
        <v>0.04599203063</v>
      </c>
      <c r="AC190" s="20">
        <f>IF(GDP!AB12="","",'External Cost'!AC1283/GDP!AB12)</f>
        <v>0.04502195592</v>
      </c>
      <c r="AD190" s="20">
        <f>IF(GDP!AC12="","",'External Cost'!AD1283/GDP!AC12)</f>
        <v>0.04370806151</v>
      </c>
      <c r="AE190" s="20">
        <f>IF(GDP!AD12="","",'External Cost'!AE1283/GDP!AD12)</f>
        <v>0.04067864165</v>
      </c>
      <c r="AF190" s="20">
        <f>IF(GDP!AE12="","",'External Cost'!AF1283/GDP!AE12)</f>
        <v>0.03819945488</v>
      </c>
      <c r="AG190" s="12"/>
    </row>
    <row r="191" ht="14.25" hidden="1" customHeight="1" outlineLevel="1">
      <c r="B191" s="7" t="s">
        <v>8</v>
      </c>
      <c r="C191" s="20" t="str">
        <f>IF(GDP!B13="","",'External Cost'!C1284/GDP!B13)</f>
        <v/>
      </c>
      <c r="D191" s="20" t="str">
        <f>IF(GDP!C13="","",'External Cost'!D1284/GDP!C13)</f>
        <v/>
      </c>
      <c r="E191" s="20" t="str">
        <f>IF(GDP!D13="","",'External Cost'!E1284/GDP!D13)</f>
        <v/>
      </c>
      <c r="F191" s="20" t="str">
        <f>IF(GDP!E13="","",'External Cost'!F1284/GDP!E13)</f>
        <v/>
      </c>
      <c r="G191" s="20" t="str">
        <f>IF(GDP!F13="","",'External Cost'!G1284/GDP!F13)</f>
        <v/>
      </c>
      <c r="H191" s="20">
        <f>IF(GDP!G13="","",'External Cost'!H1284/GDP!G13)</f>
        <v>1.022646057</v>
      </c>
      <c r="I191" s="20">
        <f>IF(GDP!H13="","",'External Cost'!I1284/GDP!H13)</f>
        <v>0.8599595877</v>
      </c>
      <c r="J191" s="20">
        <f>IF(GDP!I13="","",'External Cost'!J1284/GDP!I13)</f>
        <v>0.7723530435</v>
      </c>
      <c r="K191" s="20">
        <f>IF(GDP!J13="","",'External Cost'!K1284/GDP!J13)</f>
        <v>0.722917185</v>
      </c>
      <c r="L191" s="20">
        <f>IF(GDP!K13="","",'External Cost'!L1284/GDP!K13)</f>
        <v>0.7465511872</v>
      </c>
      <c r="M191" s="20">
        <f>IF(GDP!L13="","",'External Cost'!M1284/GDP!L13)</f>
        <v>0.6049512969</v>
      </c>
      <c r="N191" s="20">
        <f>IF(GDP!M13="","",'External Cost'!N1284/GDP!M13)</f>
        <v>0.5192727317</v>
      </c>
      <c r="O191" s="20">
        <f>IF(GDP!N13="","",'External Cost'!O1284/GDP!N13)</f>
        <v>0.4309123048</v>
      </c>
      <c r="P191" s="20">
        <f>IF(GDP!O13="","",'External Cost'!P1284/GDP!O13)</f>
        <v>0.3933672956</v>
      </c>
      <c r="Q191" s="20">
        <f>IF(GDP!P13="","",'External Cost'!Q1284/GDP!P13)</f>
        <v>0.3399903988</v>
      </c>
      <c r="R191" s="20">
        <f>IF(GDP!Q13="","",'External Cost'!R1284/GDP!Q13)</f>
        <v>0.3104264481</v>
      </c>
      <c r="S191" s="20">
        <f>IF(GDP!R13="","",'External Cost'!S1284/GDP!R13)</f>
        <v>0.269301998</v>
      </c>
      <c r="T191" s="20">
        <f>IF(GDP!S13="","",'External Cost'!T1284/GDP!S13)</f>
        <v>0.2524183772</v>
      </c>
      <c r="U191" s="20">
        <f>IF(GDP!T13="","",'External Cost'!U1284/GDP!T13)</f>
        <v>0.2250811835</v>
      </c>
      <c r="V191" s="20">
        <f>IF(GDP!U13="","",'External Cost'!V1284/GDP!U13)</f>
        <v>0.2256794095</v>
      </c>
      <c r="W191" s="20">
        <f>IF(GDP!V13="","",'External Cost'!W1284/GDP!V13)</f>
        <v>0.2086567028</v>
      </c>
      <c r="X191" s="20">
        <f>IF(GDP!W13="","",'External Cost'!X1284/GDP!W13)</f>
        <v>0.204763829</v>
      </c>
      <c r="Y191" s="20">
        <f>IF(GDP!X13="","",'External Cost'!Y1284/GDP!X13)</f>
        <v>0.1965857802</v>
      </c>
      <c r="Z191" s="20">
        <f>IF(GDP!Y13="","",'External Cost'!Z1284/GDP!Y13)</f>
        <v>0.1847889177</v>
      </c>
      <c r="AA191" s="20">
        <f>IF(GDP!Z13="","",'External Cost'!AA1284/GDP!Z13)</f>
        <v>0.1708348866</v>
      </c>
      <c r="AB191" s="20">
        <f>IF(GDP!AA13="","",'External Cost'!AB1284/GDP!AA13)</f>
        <v>0.1760847657</v>
      </c>
      <c r="AC191" s="20">
        <f>IF(GDP!AB13="","",'External Cost'!AC1284/GDP!AB13)</f>
        <v>0.1651778139</v>
      </c>
      <c r="AD191" s="20">
        <f>IF(GDP!AC13="","",'External Cost'!AD1284/GDP!AC13)</f>
        <v>0.1575998773</v>
      </c>
      <c r="AE191" s="20">
        <f>IF(GDP!AD13="","",'External Cost'!AE1284/GDP!AD13)</f>
        <v>0.1425241232</v>
      </c>
      <c r="AF191" s="20">
        <f>IF(GDP!AE13="","",'External Cost'!AF1284/GDP!AE13)</f>
        <v>0.1313174021</v>
      </c>
      <c r="AG191" s="12"/>
    </row>
    <row r="192" ht="14.25" hidden="1" customHeight="1" outlineLevel="1">
      <c r="B192" s="7" t="s">
        <v>19</v>
      </c>
      <c r="C192" s="20" t="str">
        <f>IF(GDP!B14="","",'External Cost'!C1285/GDP!B14)</f>
        <v/>
      </c>
      <c r="D192" s="20" t="str">
        <f>IF(GDP!C14="","",'External Cost'!D1285/GDP!C14)</f>
        <v/>
      </c>
      <c r="E192" s="20" t="str">
        <f>IF(GDP!D14="","",'External Cost'!E1285/GDP!D14)</f>
        <v/>
      </c>
      <c r="F192" s="20" t="str">
        <f>IF(GDP!E14="","",'External Cost'!F1285/GDP!E14)</f>
        <v/>
      </c>
      <c r="G192" s="20" t="str">
        <f>IF(GDP!F14="","",'External Cost'!G1285/GDP!F14)</f>
        <v/>
      </c>
      <c r="H192" s="20">
        <f>IF(GDP!G14="","",'External Cost'!H1285/GDP!G14)</f>
        <v>0.3399114509</v>
      </c>
      <c r="I192" s="20">
        <f>IF(GDP!H14="","",'External Cost'!I1285/GDP!H14)</f>
        <v>0.2826660606</v>
      </c>
      <c r="J192" s="20">
        <f>IF(GDP!I14="","",'External Cost'!J1285/GDP!I14)</f>
        <v>0.2578747766</v>
      </c>
      <c r="K192" s="20">
        <f>IF(GDP!J14="","",'External Cost'!K1285/GDP!J14)</f>
        <v>0.240095465</v>
      </c>
      <c r="L192" s="20">
        <f>IF(GDP!K14="","",'External Cost'!L1285/GDP!K14)</f>
        <v>0.2210905648</v>
      </c>
      <c r="M192" s="20">
        <f>IF(GDP!L14="","",'External Cost'!M1285/GDP!L14)</f>
        <v>0.1880964008</v>
      </c>
      <c r="N192" s="20">
        <f>IF(GDP!M14="","",'External Cost'!N1285/GDP!M14)</f>
        <v>0.1687849839</v>
      </c>
      <c r="O192" s="20">
        <f>IF(GDP!N14="","",'External Cost'!O1285/GDP!N14)</f>
        <v>0.1420340467</v>
      </c>
      <c r="P192" s="20">
        <f>IF(GDP!O14="","",'External Cost'!P1285/GDP!O14)</f>
        <v>0.1408380848</v>
      </c>
      <c r="Q192" s="20">
        <f>IF(GDP!P14="","",'External Cost'!Q1285/GDP!P14)</f>
        <v>0.1290714524</v>
      </c>
      <c r="R192" s="20">
        <f>IF(GDP!Q14="","",'External Cost'!R1285/GDP!Q14)</f>
        <v>0.1267954705</v>
      </c>
      <c r="S192" s="20">
        <f>IF(GDP!R14="","",'External Cost'!S1285/GDP!R14)</f>
        <v>0.1205573039</v>
      </c>
      <c r="T192" s="20">
        <f>IF(GDP!S14="","",'External Cost'!T1285/GDP!S14)</f>
        <v>0.1191624338</v>
      </c>
      <c r="U192" s="20">
        <f>IF(GDP!T14="","",'External Cost'!U1285/GDP!T14)</f>
        <v>0.1136535888</v>
      </c>
      <c r="V192" s="20">
        <f>IF(GDP!U14="","",'External Cost'!V1285/GDP!U14)</f>
        <v>0.1060344858</v>
      </c>
      <c r="W192" s="20">
        <f>IF(GDP!V14="","",'External Cost'!W1285/GDP!V14)</f>
        <v>0.1022982533</v>
      </c>
      <c r="X192" s="20">
        <f>IF(GDP!W14="","",'External Cost'!X1285/GDP!W14)</f>
        <v>0.09077384278</v>
      </c>
      <c r="Y192" s="20">
        <f>IF(GDP!X14="","",'External Cost'!Y1285/GDP!X14)</f>
        <v>0.09473439779</v>
      </c>
      <c r="Z192" s="20">
        <f>IF(GDP!Y14="","",'External Cost'!Z1285/GDP!Y14)</f>
        <v>0.08853031093</v>
      </c>
      <c r="AA192" s="20">
        <f>IF(GDP!Z14="","",'External Cost'!AA1285/GDP!Z14)</f>
        <v>0.08221544761</v>
      </c>
      <c r="AB192" s="20">
        <f>IF(GDP!AA14="","",'External Cost'!AB1285/GDP!AA14)</f>
        <v>0.08125000415</v>
      </c>
      <c r="AC192" s="20">
        <f>IF(GDP!AB14="","",'External Cost'!AC1285/GDP!AB14)</f>
        <v>0.07844051839</v>
      </c>
      <c r="AD192" s="20">
        <f>IF(GDP!AC14="","",'External Cost'!AD1285/GDP!AC14)</f>
        <v>0.07768639391</v>
      </c>
      <c r="AE192" s="20">
        <f>IF(GDP!AD14="","",'External Cost'!AE1285/GDP!AD14)</f>
        <v>0.07163835074</v>
      </c>
      <c r="AF192" s="20">
        <f>IF(GDP!AE14="","",'External Cost'!AF1285/GDP!AE14)</f>
        <v>0.06878093673</v>
      </c>
      <c r="AG192" s="12"/>
    </row>
    <row r="193" ht="14.25" hidden="1" customHeight="1" outlineLevel="1">
      <c r="B193" s="7" t="s">
        <v>9</v>
      </c>
      <c r="C193" s="20" t="str">
        <f>IF(GDP!B15="","",'External Cost'!C1286/GDP!B15)</f>
        <v/>
      </c>
      <c r="D193" s="20" t="str">
        <f>IF(GDP!C15="","",'External Cost'!D1286/GDP!C15)</f>
        <v/>
      </c>
      <c r="E193" s="20" t="str">
        <f>IF(GDP!D15="","",'External Cost'!E1286/GDP!D15)</f>
        <v/>
      </c>
      <c r="F193" s="20" t="str">
        <f>IF(GDP!E15="","",'External Cost'!F1286/GDP!E15)</f>
        <v/>
      </c>
      <c r="G193" s="20" t="str">
        <f>IF(GDP!F15="","",'External Cost'!G1286/GDP!F15)</f>
        <v/>
      </c>
      <c r="H193" s="20">
        <f>IF(GDP!G15="","",'External Cost'!H1286/GDP!G15)</f>
        <v>0.3048181688</v>
      </c>
      <c r="I193" s="20">
        <f>IF(GDP!H15="","",'External Cost'!I1286/GDP!H15)</f>
        <v>0.3014591894</v>
      </c>
      <c r="J193" s="20">
        <f>IF(GDP!I15="","",'External Cost'!J1286/GDP!I15)</f>
        <v>0.2834189061</v>
      </c>
      <c r="K193" s="20">
        <f>IF(GDP!J15="","",'External Cost'!K1286/GDP!J15)</f>
        <v>0.2618096366</v>
      </c>
      <c r="L193" s="20">
        <f>IF(GDP!K15="","",'External Cost'!L1286/GDP!K15)</f>
        <v>0.2445191142</v>
      </c>
      <c r="M193" s="20">
        <f>IF(GDP!L15="","",'External Cost'!M1286/GDP!L15)</f>
        <v>0.2201668512</v>
      </c>
      <c r="N193" s="20">
        <f>IF(GDP!M15="","",'External Cost'!N1286/GDP!M15)</f>
        <v>0.1977720889</v>
      </c>
      <c r="O193" s="20">
        <f>IF(GDP!N15="","",'External Cost'!O1286/GDP!N15)</f>
        <v>0.1886750374</v>
      </c>
      <c r="P193" s="20">
        <f>IF(GDP!O15="","",'External Cost'!P1286/GDP!O15)</f>
        <v>0.1765321475</v>
      </c>
      <c r="Q193" s="20">
        <f>IF(GDP!P15="","",'External Cost'!Q1286/GDP!P15)</f>
        <v>0.1363275135</v>
      </c>
      <c r="R193" s="20">
        <f>IF(GDP!Q15="","",'External Cost'!R1286/GDP!Q15)</f>
        <v>0.1140673702</v>
      </c>
      <c r="S193" s="20">
        <f>IF(GDP!R15="","",'External Cost'!S1286/GDP!R15)</f>
        <v>0.1027113688</v>
      </c>
      <c r="T193" s="20">
        <f>IF(GDP!S15="","",'External Cost'!T1286/GDP!S15)</f>
        <v>0.09603798057</v>
      </c>
      <c r="U193" s="20">
        <f>IF(GDP!T15="","",'External Cost'!U1286/GDP!T15)</f>
        <v>0.08420996812</v>
      </c>
      <c r="V193" s="20">
        <f>IF(GDP!U15="","",'External Cost'!V1286/GDP!U15)</f>
        <v>0.08099601296</v>
      </c>
      <c r="W193" s="20">
        <f>IF(GDP!V15="","",'External Cost'!W1286/GDP!V15)</f>
        <v>0.07800401649</v>
      </c>
      <c r="X193" s="20">
        <f>IF(GDP!W15="","",'External Cost'!X1286/GDP!W15)</f>
        <v>0.07451211534</v>
      </c>
      <c r="Y193" s="20">
        <f>IF(GDP!X15="","",'External Cost'!Y1286/GDP!X15)</f>
        <v>0.06761781357</v>
      </c>
      <c r="Z193" s="20">
        <f>IF(GDP!Y15="","",'External Cost'!Z1286/GDP!Y15)</f>
        <v>0.06421938705</v>
      </c>
      <c r="AA193" s="20">
        <f>IF(GDP!Z15="","",'External Cost'!AA1286/GDP!Z15)</f>
        <v>0.07061347948</v>
      </c>
      <c r="AB193" s="20">
        <f>IF(GDP!AA15="","",'External Cost'!AB1286/GDP!AA15)</f>
        <v>0.06594319</v>
      </c>
      <c r="AC193" s="20">
        <f>IF(GDP!AB15="","",'External Cost'!AC1286/GDP!AB15)</f>
        <v>0.06897324518</v>
      </c>
      <c r="AD193" s="20">
        <f>IF(GDP!AC15="","",'External Cost'!AD1286/GDP!AC15)</f>
        <v>0.06370698088</v>
      </c>
      <c r="AE193" s="20">
        <f>IF(GDP!AD15="","",'External Cost'!AE1286/GDP!AD15)</f>
        <v>0.05941059613</v>
      </c>
      <c r="AF193" s="20">
        <f>IF(GDP!AE15="","",'External Cost'!AF1286/GDP!AE15)</f>
        <v>0.055255241</v>
      </c>
      <c r="AG193" s="12"/>
    </row>
    <row r="194" ht="14.25" hidden="1" customHeight="1" outlineLevel="1">
      <c r="B194" s="7" t="s">
        <v>20</v>
      </c>
      <c r="C194" s="20" t="str">
        <f>IF(GDP!B16="","",'External Cost'!C1287/GDP!B16)</f>
        <v/>
      </c>
      <c r="D194" s="20" t="str">
        <f>IF(GDP!C16="","",'External Cost'!D1287/GDP!C16)</f>
        <v/>
      </c>
      <c r="E194" s="20" t="str">
        <f>IF(GDP!D16="","",'External Cost'!E1287/GDP!D16)</f>
        <v/>
      </c>
      <c r="F194" s="20" t="str">
        <f>IF(GDP!E16="","",'External Cost'!F1287/GDP!E16)</f>
        <v/>
      </c>
      <c r="G194" s="20" t="str">
        <f>IF(GDP!F16="","",'External Cost'!G1287/GDP!F16)</f>
        <v/>
      </c>
      <c r="H194" s="20">
        <f>IF(GDP!G16="","",'External Cost'!H1287/GDP!G16)</f>
        <v>1.516450392</v>
      </c>
      <c r="I194" s="20">
        <f>IF(GDP!H16="","",'External Cost'!I1287/GDP!H16)</f>
        <v>1.328597451</v>
      </c>
      <c r="J194" s="20">
        <f>IF(GDP!I16="","",'External Cost'!J1287/GDP!I16)</f>
        <v>1.315099948</v>
      </c>
      <c r="K194" s="20">
        <f>IF(GDP!J16="","",'External Cost'!K1287/GDP!J16)</f>
        <v>1.1444995</v>
      </c>
      <c r="L194" s="20">
        <f>IF(GDP!K16="","",'External Cost'!L1287/GDP!K16)</f>
        <v>1.055292012</v>
      </c>
      <c r="M194" s="20">
        <f>IF(GDP!L16="","",'External Cost'!M1287/GDP!L16)</f>
        <v>0.7975093602</v>
      </c>
      <c r="N194" s="20">
        <f>IF(GDP!M16="","",'External Cost'!N1287/GDP!M16)</f>
        <v>0.7432846273</v>
      </c>
      <c r="O194" s="20">
        <f>IF(GDP!N16="","",'External Cost'!O1287/GDP!N16)</f>
        <v>0.7028767453</v>
      </c>
      <c r="P194" s="20">
        <f>IF(GDP!O16="","",'External Cost'!P1287/GDP!O16)</f>
        <v>0.7334483428</v>
      </c>
      <c r="Q194" s="20">
        <f>IF(GDP!P16="","",'External Cost'!Q1287/GDP!P16)</f>
        <v>0.707280609</v>
      </c>
      <c r="R194" s="20">
        <f>IF(GDP!Q16="","",'External Cost'!R1287/GDP!Q16)</f>
        <v>0.5946036797</v>
      </c>
      <c r="S194" s="20">
        <f>IF(GDP!R16="","",'External Cost'!S1287/GDP!R16)</f>
        <v>0.469832064</v>
      </c>
      <c r="T194" s="20">
        <f>IF(GDP!S16="","",'External Cost'!T1287/GDP!S16)</f>
        <v>0.3659014742</v>
      </c>
      <c r="U194" s="20">
        <f>IF(GDP!T16="","",'External Cost'!U1287/GDP!T16)</f>
        <v>0.3191191056</v>
      </c>
      <c r="V194" s="20">
        <f>IF(GDP!U16="","",'External Cost'!V1287/GDP!U16)</f>
        <v>0.3812297162</v>
      </c>
      <c r="W194" s="20">
        <f>IF(GDP!V16="","",'External Cost'!W1287/GDP!V16)</f>
        <v>0.4566354035</v>
      </c>
      <c r="X194" s="20">
        <f>IF(GDP!W16="","",'External Cost'!X1287/GDP!W16)</f>
        <v>0.1381790491</v>
      </c>
      <c r="Y194" s="20">
        <f>IF(GDP!X16="","",'External Cost'!Y1287/GDP!X16)</f>
        <v>0.118257449</v>
      </c>
      <c r="Z194" s="20">
        <f>IF(GDP!Y16="","",'External Cost'!Z1287/GDP!Y16)</f>
        <v>0.1142510116</v>
      </c>
      <c r="AA194" s="20">
        <f>IF(GDP!Z16="","",'External Cost'!AA1287/GDP!Z16)</f>
        <v>0.1247200243</v>
      </c>
      <c r="AB194" s="20">
        <f>IF(GDP!AA16="","",'External Cost'!AB1287/GDP!AA16)</f>
        <v>0.1106490418</v>
      </c>
      <c r="AC194" s="20">
        <f>IF(GDP!AB16="","",'External Cost'!AC1287/GDP!AB16)</f>
        <v>0.09805501728</v>
      </c>
      <c r="AD194" s="20">
        <f>IF(GDP!AC16="","",'External Cost'!AD1287/GDP!AC16)</f>
        <v>0.08927559664</v>
      </c>
      <c r="AE194" s="20">
        <f>IF(GDP!AD16="","",'External Cost'!AE1287/GDP!AD16)</f>
        <v>0.09505242028</v>
      </c>
      <c r="AF194" s="20">
        <f>IF(GDP!AE16="","",'External Cost'!AF1287/GDP!AE16)</f>
        <v>0.08316776117</v>
      </c>
      <c r="AG194" s="12"/>
    </row>
    <row r="195" ht="14.25" hidden="1" customHeight="1" outlineLevel="1">
      <c r="B195" s="7" t="s">
        <v>21</v>
      </c>
      <c r="C195" s="20" t="str">
        <f>IF(GDP!B17="","",'External Cost'!C1288/GDP!B17)</f>
        <v/>
      </c>
      <c r="D195" s="20" t="str">
        <f>IF(GDP!C17="","",'External Cost'!D1288/GDP!C17)</f>
        <v/>
      </c>
      <c r="E195" s="20" t="str">
        <f>IF(GDP!D17="","",'External Cost'!E1288/GDP!D17)</f>
        <v/>
      </c>
      <c r="F195" s="20" t="str">
        <f>IF(GDP!E17="","",'External Cost'!F1288/GDP!E17)</f>
        <v/>
      </c>
      <c r="G195" s="20" t="str">
        <f>IF(GDP!F17="","",'External Cost'!G1288/GDP!F17)</f>
        <v/>
      </c>
      <c r="H195" s="20">
        <f>IF(GDP!G17="","",'External Cost'!H1288/GDP!G17)</f>
        <v>0.6811110022</v>
      </c>
      <c r="I195" s="20">
        <f>IF(GDP!H17="","",'External Cost'!I1288/GDP!H17)</f>
        <v>0.6373709307</v>
      </c>
      <c r="J195" s="20">
        <f>IF(GDP!I17="","",'External Cost'!J1288/GDP!I17)</f>
        <v>0.4491452549</v>
      </c>
      <c r="K195" s="20">
        <f>IF(GDP!J17="","",'External Cost'!K1288/GDP!J17)</f>
        <v>0.3456091864</v>
      </c>
      <c r="L195" s="20">
        <f>IF(GDP!K17="","",'External Cost'!L1288/GDP!K17)</f>
        <v>0.2845060453</v>
      </c>
      <c r="M195" s="20">
        <f>IF(GDP!L17="","",'External Cost'!M1288/GDP!L17)</f>
        <v>0.1792440136</v>
      </c>
      <c r="N195" s="20">
        <f>IF(GDP!M17="","",'External Cost'!N1288/GDP!M17)</f>
        <v>0.1897928157</v>
      </c>
      <c r="O195" s="20">
        <f>IF(GDP!N17="","",'External Cost'!O1288/GDP!N17)</f>
        <v>0.1791840286</v>
      </c>
      <c r="P195" s="20">
        <f>IF(GDP!O17="","",'External Cost'!P1288/GDP!O17)</f>
        <v>0.1611735258</v>
      </c>
      <c r="Q195" s="20">
        <f>IF(GDP!P17="","",'External Cost'!Q1288/GDP!P17)</f>
        <v>0.1555029688</v>
      </c>
      <c r="R195" s="20">
        <f>IF(GDP!Q17="","",'External Cost'!R1288/GDP!Q17)</f>
        <v>0.1491015663</v>
      </c>
      <c r="S195" s="20">
        <f>IF(GDP!R17="","",'External Cost'!S1288/GDP!R17)</f>
        <v>0.1328742659</v>
      </c>
      <c r="T195" s="20">
        <f>IF(GDP!S17="","",'External Cost'!T1288/GDP!S17)</f>
        <v>0.1106637971</v>
      </c>
      <c r="U195" s="20">
        <f>IF(GDP!T17="","",'External Cost'!U1288/GDP!T17)</f>
        <v>0.09210156123</v>
      </c>
      <c r="V195" s="20">
        <f>IF(GDP!U17="","",'External Cost'!V1288/GDP!U17)</f>
        <v>0.08721249991</v>
      </c>
      <c r="W195" s="20">
        <f>IF(GDP!V17="","",'External Cost'!W1288/GDP!V17)</f>
        <v>0.0769039991</v>
      </c>
      <c r="X195" s="20">
        <f>IF(GDP!W17="","",'External Cost'!X1288/GDP!W17)</f>
        <v>0.07077101816</v>
      </c>
      <c r="Y195" s="20">
        <f>IF(GDP!X17="","",'External Cost'!Y1288/GDP!X17)</f>
        <v>0.06707064639</v>
      </c>
      <c r="Z195" s="20">
        <f>IF(GDP!Y17="","",'External Cost'!Z1288/GDP!Y17)</f>
        <v>0.05934686939</v>
      </c>
      <c r="AA195" s="20">
        <f>IF(GDP!Z17="","",'External Cost'!AA1288/GDP!Z17)</f>
        <v>0.05935432256</v>
      </c>
      <c r="AB195" s="20">
        <f>IF(GDP!AA17="","",'External Cost'!AB1288/GDP!AA17)</f>
        <v>0.06031759399</v>
      </c>
      <c r="AC195" s="20">
        <f>IF(GDP!AB17="","",'External Cost'!AC1288/GDP!AB17)</f>
        <v>0.05959481305</v>
      </c>
      <c r="AD195" s="20">
        <f>IF(GDP!AC17="","",'External Cost'!AD1288/GDP!AC17)</f>
        <v>0.05645669867</v>
      </c>
      <c r="AE195" s="20">
        <f>IF(GDP!AD17="","",'External Cost'!AE1288/GDP!AD17)</f>
        <v>0.05268592678</v>
      </c>
      <c r="AF195" s="20">
        <f>IF(GDP!AE17="","",'External Cost'!AF1288/GDP!AE17)</f>
        <v>0.05117097947</v>
      </c>
      <c r="AG195" s="12"/>
    </row>
    <row r="196" ht="14.25" hidden="1" customHeight="1" outlineLevel="1">
      <c r="B196" s="7" t="s">
        <v>22</v>
      </c>
      <c r="C196" s="20" t="str">
        <f>IF(GDP!B18="","",'External Cost'!C1289/GDP!B18)</f>
        <v/>
      </c>
      <c r="D196" s="20" t="str">
        <f>IF(GDP!C18="","",'External Cost'!D1289/GDP!C18)</f>
        <v/>
      </c>
      <c r="E196" s="20" t="str">
        <f>IF(GDP!D18="","",'External Cost'!E1289/GDP!D18)</f>
        <v/>
      </c>
      <c r="F196" s="20" t="str">
        <f>IF(GDP!E18="","",'External Cost'!F1289/GDP!E18)</f>
        <v/>
      </c>
      <c r="G196" s="20" t="str">
        <f>IF(GDP!F18="","",'External Cost'!G1289/GDP!F18)</f>
        <v/>
      </c>
      <c r="H196" s="20">
        <f>IF(GDP!G18="","",'External Cost'!H1289/GDP!G18)</f>
        <v>0.2360744403</v>
      </c>
      <c r="I196" s="20">
        <f>IF(GDP!H18="","",'External Cost'!I1289/GDP!H18)</f>
        <v>0.2262907065</v>
      </c>
      <c r="J196" s="20">
        <f>IF(GDP!I18="","",'External Cost'!J1289/GDP!I18)</f>
        <v>0.1784075481</v>
      </c>
      <c r="K196" s="20">
        <f>IF(GDP!J18="","",'External Cost'!K1289/GDP!J18)</f>
        <v>0.1308183392</v>
      </c>
      <c r="L196" s="20">
        <f>IF(GDP!K18="","",'External Cost'!L1289/GDP!K18)</f>
        <v>0.1200182774</v>
      </c>
      <c r="M196" s="20">
        <f>IF(GDP!L18="","",'External Cost'!M1289/GDP!L18)</f>
        <v>0.1127518311</v>
      </c>
      <c r="N196" s="20">
        <f>IF(GDP!M18="","",'External Cost'!N1289/GDP!M18)</f>
        <v>0.1146472649</v>
      </c>
      <c r="O196" s="20">
        <f>IF(GDP!N18="","",'External Cost'!O1289/GDP!N18)</f>
        <v>0.1103915202</v>
      </c>
      <c r="P196" s="20">
        <f>IF(GDP!O18="","",'External Cost'!P1289/GDP!O18)</f>
        <v>0.1111413882</v>
      </c>
      <c r="Q196" s="20">
        <f>IF(GDP!P18="","",'External Cost'!Q1289/GDP!P18)</f>
        <v>0.1142061672</v>
      </c>
      <c r="R196" s="20">
        <f>IF(GDP!Q18="","",'External Cost'!R1289/GDP!Q18)</f>
        <v>0.1082199604</v>
      </c>
      <c r="S196" s="20">
        <f>IF(GDP!R18="","",'External Cost'!S1289/GDP!R18)</f>
        <v>0.09206835669</v>
      </c>
      <c r="T196" s="20">
        <f>IF(GDP!S18="","",'External Cost'!T1289/GDP!S18)</f>
        <v>0.07762075533</v>
      </c>
      <c r="U196" s="20">
        <f>IF(GDP!T18="","",'External Cost'!U1289/GDP!T18)</f>
        <v>0.06997252134</v>
      </c>
      <c r="V196" s="20">
        <f>IF(GDP!U18="","",'External Cost'!V1289/GDP!U18)</f>
        <v>0.06628838356</v>
      </c>
      <c r="W196" s="20">
        <f>IF(GDP!V18="","",'External Cost'!W1289/GDP!V18)</f>
        <v>0.06352955472</v>
      </c>
      <c r="X196" s="20">
        <f>IF(GDP!W18="","",'External Cost'!X1289/GDP!W18)</f>
        <v>0.06002426568</v>
      </c>
      <c r="Y196" s="20">
        <f>IF(GDP!X18="","",'External Cost'!Y1289/GDP!X18)</f>
        <v>0.05523534417</v>
      </c>
      <c r="Z196" s="20">
        <f>IF(GDP!Y18="","",'External Cost'!Z1289/GDP!Y18)</f>
        <v>0.04855290613</v>
      </c>
      <c r="AA196" s="20">
        <f>IF(GDP!Z18="","",'External Cost'!AA1289/GDP!Z18)</f>
        <v>0.04496634666</v>
      </c>
      <c r="AB196" s="20">
        <f>IF(GDP!AA18="","",'External Cost'!AB1289/GDP!AA18)</f>
        <v>0.04015769592</v>
      </c>
      <c r="AC196" s="20">
        <f>IF(GDP!AB18="","",'External Cost'!AC1289/GDP!AB18)</f>
        <v>0.03632535987</v>
      </c>
      <c r="AD196" s="20">
        <f>IF(GDP!AC18="","",'External Cost'!AD1289/GDP!AC18)</f>
        <v>0.03486883003</v>
      </c>
      <c r="AE196" s="20">
        <f>IF(GDP!AD18="","",'External Cost'!AE1289/GDP!AD18)</f>
        <v>0.03330008797</v>
      </c>
      <c r="AF196" s="20">
        <f>IF(GDP!AE18="","",'External Cost'!AF1289/GDP!AE18)</f>
        <v>0.03118821578</v>
      </c>
      <c r="AG196" s="12"/>
    </row>
    <row r="197" ht="14.25" hidden="1" customHeight="1" outlineLevel="1">
      <c r="B197" s="7" t="s">
        <v>17</v>
      </c>
      <c r="C197" s="20" t="str">
        <f>IF(GDP!B19="","",'External Cost'!C1290/GDP!B19)</f>
        <v/>
      </c>
      <c r="D197" s="20" t="str">
        <f>IF(GDP!C19="","",'External Cost'!D1290/GDP!C19)</f>
        <v/>
      </c>
      <c r="E197" s="20" t="str">
        <f>IF(GDP!D19="","",'External Cost'!E1290/GDP!D19)</f>
        <v/>
      </c>
      <c r="F197" s="20" t="str">
        <f>IF(GDP!E19="","",'External Cost'!F1290/GDP!E19)</f>
        <v/>
      </c>
      <c r="G197" s="20" t="str">
        <f>IF(GDP!F19="","",'External Cost'!G1290/GDP!F19)</f>
        <v/>
      </c>
      <c r="H197" s="20">
        <f>IF(GDP!G19="","",'External Cost'!H1290/GDP!G19)</f>
        <v>1.179182338</v>
      </c>
      <c r="I197" s="20">
        <f>IF(GDP!H19="","",'External Cost'!I1290/GDP!H19)</f>
        <v>1.12509507</v>
      </c>
      <c r="J197" s="20">
        <f>IF(GDP!I19="","",'External Cost'!J1290/GDP!I19)</f>
        <v>0.9768049086</v>
      </c>
      <c r="K197" s="20">
        <f>IF(GDP!J19="","",'External Cost'!K1290/GDP!J19)</f>
        <v>0.896106269</v>
      </c>
      <c r="L197" s="20">
        <f>IF(GDP!K19="","",'External Cost'!L1290/GDP!K19)</f>
        <v>0.8023230425</v>
      </c>
      <c r="M197" s="20">
        <f>IF(GDP!L19="","",'External Cost'!M1290/GDP!L19)</f>
        <v>0.645795601</v>
      </c>
      <c r="N197" s="20">
        <f>IF(GDP!M19="","",'External Cost'!N1290/GDP!M19)</f>
        <v>0.5288234696</v>
      </c>
      <c r="O197" s="20">
        <f>IF(GDP!N19="","",'External Cost'!O1290/GDP!N19)</f>
        <v>0.3854466094</v>
      </c>
      <c r="P197" s="20">
        <f>IF(GDP!O19="","",'External Cost'!P1290/GDP!O19)</f>
        <v>0.3780747549</v>
      </c>
      <c r="Q197" s="20">
        <f>IF(GDP!P19="","",'External Cost'!Q1290/GDP!P19)</f>
        <v>0.3061816788</v>
      </c>
      <c r="R197" s="20">
        <f>IF(GDP!Q19="","",'External Cost'!R1290/GDP!Q19)</f>
        <v>0.2408301808</v>
      </c>
      <c r="S197" s="20">
        <f>IF(GDP!R19="","",'External Cost'!S1290/GDP!R19)</f>
        <v>0.2315282173</v>
      </c>
      <c r="T197" s="20">
        <f>IF(GDP!S19="","",'External Cost'!T1290/GDP!S19)</f>
        <v>0.2034126849</v>
      </c>
      <c r="U197" s="20">
        <f>IF(GDP!T19="","",'External Cost'!U1290/GDP!T19)</f>
        <v>0.1842884007</v>
      </c>
      <c r="V197" s="20">
        <f>IF(GDP!U19="","",'External Cost'!V1290/GDP!U19)</f>
        <v>0.2153834226</v>
      </c>
      <c r="W197" s="20">
        <f>IF(GDP!V19="","",'External Cost'!W1290/GDP!V19)</f>
        <v>0.2058960297</v>
      </c>
      <c r="X197" s="20">
        <f>IF(GDP!W19="","",'External Cost'!X1290/GDP!W19)</f>
        <v>0.2054033736</v>
      </c>
      <c r="Y197" s="20">
        <f>IF(GDP!X19="","",'External Cost'!Y1290/GDP!X19)</f>
        <v>0.2038377924</v>
      </c>
      <c r="Z197" s="20">
        <f>IF(GDP!Y19="","",'External Cost'!Z1290/GDP!Y19)</f>
        <v>0.1982777468</v>
      </c>
      <c r="AA197" s="20">
        <f>IF(GDP!Z19="","",'External Cost'!AA1290/GDP!Z19)</f>
        <v>0.1795648822</v>
      </c>
      <c r="AB197" s="20">
        <f>IF(GDP!AA19="","",'External Cost'!AB1290/GDP!AA19)</f>
        <v>0.1746328018</v>
      </c>
      <c r="AC197" s="20">
        <f>IF(GDP!AB19="","",'External Cost'!AC1290/GDP!AB19)</f>
        <v>0.1670674957</v>
      </c>
      <c r="AD197" s="20">
        <f>IF(GDP!AC19="","",'External Cost'!AD1290/GDP!AC19)</f>
        <v>0.1526993886</v>
      </c>
      <c r="AE197" s="20">
        <f>IF(GDP!AD19="","",'External Cost'!AE1290/GDP!AD19)</f>
        <v>0.1348761626</v>
      </c>
      <c r="AF197" s="20">
        <f>IF(GDP!AE19="","",'External Cost'!AF1290/GDP!AE19)</f>
        <v>0.1220485148</v>
      </c>
      <c r="AG197" s="12"/>
    </row>
    <row r="198" ht="14.25" hidden="1" customHeight="1" outlineLevel="1">
      <c r="B198" s="7" t="s">
        <v>23</v>
      </c>
      <c r="C198" s="20" t="str">
        <f>IF(GDP!B20="","",'External Cost'!C1291/GDP!B20)</f>
        <v/>
      </c>
      <c r="D198" s="20" t="str">
        <f>IF(GDP!C20="","",'External Cost'!D1291/GDP!C20)</f>
        <v/>
      </c>
      <c r="E198" s="20" t="str">
        <f>IF(GDP!D20="","",'External Cost'!E1291/GDP!D20)</f>
        <v/>
      </c>
      <c r="F198" s="20" t="str">
        <f>IF(GDP!E20="","",'External Cost'!F1291/GDP!E20)</f>
        <v/>
      </c>
      <c r="G198" s="20" t="str">
        <f>IF(GDP!F20="","",'External Cost'!G1291/GDP!F20)</f>
        <v/>
      </c>
      <c r="H198" s="20">
        <f>IF(GDP!G20="","",'External Cost'!H1291/GDP!G20)</f>
        <v>0.1799618527</v>
      </c>
      <c r="I198" s="20">
        <f>IF(GDP!H20="","",'External Cost'!I1291/GDP!H20)</f>
        <v>0.1728971268</v>
      </c>
      <c r="J198" s="20">
        <f>IF(GDP!I20="","",'External Cost'!J1291/GDP!I20)</f>
        <v>0.1593465938</v>
      </c>
      <c r="K198" s="20">
        <f>IF(GDP!J20="","",'External Cost'!K1291/GDP!J20)</f>
        <v>0.1455762159</v>
      </c>
      <c r="L198" s="20">
        <f>IF(GDP!K20="","",'External Cost'!L1291/GDP!K20)</f>
        <v>0.1350272675</v>
      </c>
      <c r="M198" s="20">
        <f>IF(GDP!L20="","",'External Cost'!M1291/GDP!L20)</f>
        <v>0.114271596</v>
      </c>
      <c r="N198" s="20">
        <f>IF(GDP!M20="","",'External Cost'!N1291/GDP!M20)</f>
        <v>0.1164024313</v>
      </c>
      <c r="O198" s="20">
        <f>IF(GDP!N20="","",'External Cost'!O1291/GDP!N20)</f>
        <v>0.1137838448</v>
      </c>
      <c r="P198" s="20">
        <f>IF(GDP!O20="","",'External Cost'!P1291/GDP!O20)</f>
        <v>0.1166355219</v>
      </c>
      <c r="Q198" s="20">
        <f>IF(GDP!P20="","",'External Cost'!Q1291/GDP!P20)</f>
        <v>0.1150795679</v>
      </c>
      <c r="R198" s="20">
        <f>IF(GDP!Q20="","",'External Cost'!R1291/GDP!Q20)</f>
        <v>0.1312663516</v>
      </c>
      <c r="S198" s="20">
        <f>IF(GDP!R20="","",'External Cost'!S1291/GDP!R20)</f>
        <v>0.1269642643</v>
      </c>
      <c r="T198" s="20">
        <f>IF(GDP!S20="","",'External Cost'!T1291/GDP!S20)</f>
        <v>0.1213159733</v>
      </c>
      <c r="U198" s="20">
        <f>IF(GDP!T20="","",'External Cost'!U1291/GDP!T20)</f>
        <v>0.1072189478</v>
      </c>
      <c r="V198" s="20">
        <f>IF(GDP!U20="","",'External Cost'!V1291/GDP!U20)</f>
        <v>0.09638223529</v>
      </c>
      <c r="W198" s="20">
        <f>IF(GDP!V20="","",'External Cost'!W1291/GDP!V20)</f>
        <v>0.0929218463</v>
      </c>
      <c r="X198" s="20">
        <f>IF(GDP!W20="","",'External Cost'!X1291/GDP!W20)</f>
        <v>0.08494451521</v>
      </c>
      <c r="Y198" s="20">
        <f>IF(GDP!X20="","",'External Cost'!Y1291/GDP!X20)</f>
        <v>0.1135789327</v>
      </c>
      <c r="Z198" s="20">
        <f>IF(GDP!Y20="","",'External Cost'!Z1291/GDP!Y20)</f>
        <v>0.06875948542</v>
      </c>
      <c r="AA198" s="20">
        <f>IF(GDP!Z20="","",'External Cost'!AA1291/GDP!Z20)</f>
        <v>0.07067734799</v>
      </c>
      <c r="AB198" s="20">
        <f>IF(GDP!AA20="","",'External Cost'!AB1291/GDP!AA20)</f>
        <v>0.03833402923</v>
      </c>
      <c r="AC198" s="20">
        <f>IF(GDP!AB20="","",'External Cost'!AC1291/GDP!AB20)</f>
        <v>0.0324739382</v>
      </c>
      <c r="AD198" s="20">
        <f>IF(GDP!AC20="","",'External Cost'!AD1291/GDP!AC20)</f>
        <v>0.02680984507</v>
      </c>
      <c r="AE198" s="20">
        <f>IF(GDP!AD20="","",'External Cost'!AE1291/GDP!AD20)</f>
        <v>0.02471132013</v>
      </c>
      <c r="AF198" s="20">
        <f>IF(GDP!AE20="","",'External Cost'!AF1291/GDP!AE20)</f>
        <v>0.02370074962</v>
      </c>
      <c r="AG198" s="12"/>
    </row>
    <row r="199" ht="14.25" hidden="1" customHeight="1" outlineLevel="1">
      <c r="B199" s="7" t="s">
        <v>24</v>
      </c>
      <c r="C199" s="20" t="str">
        <f>IF(GDP!B21="","",'External Cost'!C1292/GDP!B21)</f>
        <v/>
      </c>
      <c r="D199" s="20" t="str">
        <f>IF(GDP!C21="","",'External Cost'!D1292/GDP!C21)</f>
        <v/>
      </c>
      <c r="E199" s="20" t="str">
        <f>IF(GDP!D21="","",'External Cost'!E1292/GDP!D21)</f>
        <v/>
      </c>
      <c r="F199" s="20" t="str">
        <f>IF(GDP!E21="","",'External Cost'!F1292/GDP!E21)</f>
        <v/>
      </c>
      <c r="G199" s="20" t="str">
        <f>IF(GDP!F21="","",'External Cost'!G1292/GDP!F21)</f>
        <v/>
      </c>
      <c r="H199" s="20">
        <f>IF(GDP!G21="","",'External Cost'!H1292/GDP!G21)</f>
        <v>0.1902881786</v>
      </c>
      <c r="I199" s="20">
        <f>IF(GDP!H21="","",'External Cost'!I1292/GDP!H21)</f>
        <v>0.1804494071</v>
      </c>
      <c r="J199" s="20">
        <f>IF(GDP!I21="","",'External Cost'!J1292/GDP!I21)</f>
        <v>0.1614563059</v>
      </c>
      <c r="K199" s="20">
        <f>IF(GDP!J21="","",'External Cost'!K1292/GDP!J21)</f>
        <v>0.1460392146</v>
      </c>
      <c r="L199" s="20">
        <f>IF(GDP!K21="","",'External Cost'!L1292/GDP!K21)</f>
        <v>0.1304339073</v>
      </c>
      <c r="M199" s="20">
        <f>IF(GDP!L21="","",'External Cost'!M1292/GDP!L21)</f>
        <v>0.1156993147</v>
      </c>
      <c r="N199" s="20">
        <f>IF(GDP!M21="","",'External Cost'!N1292/GDP!M21)</f>
        <v>0.1073122593</v>
      </c>
      <c r="O199" s="20">
        <f>IF(GDP!N21="","",'External Cost'!O1292/GDP!N21)</f>
        <v>0.1008986522</v>
      </c>
      <c r="P199" s="20">
        <f>IF(GDP!O21="","",'External Cost'!P1292/GDP!O21)</f>
        <v>0.09718304386</v>
      </c>
      <c r="Q199" s="20">
        <f>IF(GDP!P21="","",'External Cost'!Q1292/GDP!P21)</f>
        <v>0.09357805154</v>
      </c>
      <c r="R199" s="20">
        <f>IF(GDP!Q21="","",'External Cost'!R1292/GDP!Q21)</f>
        <v>0.08772935371</v>
      </c>
      <c r="S199" s="20">
        <f>IF(GDP!R21="","",'External Cost'!S1292/GDP!R21)</f>
        <v>0.08157948885</v>
      </c>
      <c r="T199" s="20">
        <f>IF(GDP!S21="","",'External Cost'!T1292/GDP!S21)</f>
        <v>0.07577156889</v>
      </c>
      <c r="U199" s="20">
        <f>IF(GDP!T21="","",'External Cost'!U1292/GDP!T21)</f>
        <v>0.07011134804</v>
      </c>
      <c r="V199" s="20">
        <f>IF(GDP!U21="","",'External Cost'!V1292/GDP!U21)</f>
        <v>0.06885046583</v>
      </c>
      <c r="W199" s="20">
        <f>IF(GDP!V21="","",'External Cost'!W1292/GDP!V21)</f>
        <v>0.06914243509</v>
      </c>
      <c r="X199" s="20">
        <f>IF(GDP!W21="","",'External Cost'!X1292/GDP!W21)</f>
        <v>0.06324112506</v>
      </c>
      <c r="Y199" s="20">
        <f>IF(GDP!X21="","",'External Cost'!Y1292/GDP!X21)</f>
        <v>0.06051878135</v>
      </c>
      <c r="Z199" s="20">
        <f>IF(GDP!Y21="","",'External Cost'!Z1292/GDP!Y21)</f>
        <v>0.05884431997</v>
      </c>
      <c r="AA199" s="20">
        <f>IF(GDP!Z21="","",'External Cost'!AA1292/GDP!Z21)</f>
        <v>0.05564060476</v>
      </c>
      <c r="AB199" s="20">
        <f>IF(GDP!AA21="","",'External Cost'!AB1292/GDP!AA21)</f>
        <v>0.05533497812</v>
      </c>
      <c r="AC199" s="20">
        <f>IF(GDP!AB21="","",'External Cost'!AC1292/GDP!AB21)</f>
        <v>0.05316453702</v>
      </c>
      <c r="AD199" s="20">
        <f>IF(GDP!AC21="","",'External Cost'!AD1292/GDP!AC21)</f>
        <v>0.05015515903</v>
      </c>
      <c r="AE199" s="20">
        <f>IF(GDP!AD21="","",'External Cost'!AE1292/GDP!AD21)</f>
        <v>0.04619025435</v>
      </c>
      <c r="AF199" s="20">
        <f>IF(GDP!AE21="","",'External Cost'!AF1292/GDP!AE21)</f>
        <v>0.04241601242</v>
      </c>
      <c r="AG199" s="12"/>
    </row>
    <row r="200" ht="14.25" hidden="1" customHeight="1" outlineLevel="1">
      <c r="B200" s="7" t="s">
        <v>5</v>
      </c>
      <c r="C200" s="20" t="str">
        <f>IF(GDP!B22="","",'External Cost'!C1293/GDP!B22)</f>
        <v/>
      </c>
      <c r="D200" s="20" t="str">
        <f>IF(GDP!C22="","",'External Cost'!D1293/GDP!C22)</f>
        <v/>
      </c>
      <c r="E200" s="20" t="str">
        <f>IF(GDP!D22="","",'External Cost'!E1293/GDP!D22)</f>
        <v/>
      </c>
      <c r="F200" s="20" t="str">
        <f>IF(GDP!E22="","",'External Cost'!F1293/GDP!E22)</f>
        <v/>
      </c>
      <c r="G200" s="20" t="str">
        <f>IF(GDP!F22="","",'External Cost'!G1293/GDP!F22)</f>
        <v/>
      </c>
      <c r="H200" s="20">
        <f>IF(GDP!G22="","",'External Cost'!H1293/GDP!G22)</f>
        <v>0.1064265324</v>
      </c>
      <c r="I200" s="20">
        <f>IF(GDP!H22="","",'External Cost'!I1293/GDP!H22)</f>
        <v>0.1094688585</v>
      </c>
      <c r="J200" s="20">
        <f>IF(GDP!I22="","",'External Cost'!J1293/GDP!I22)</f>
        <v>0.1011393846</v>
      </c>
      <c r="K200" s="20">
        <f>IF(GDP!J22="","",'External Cost'!K1293/GDP!J22)</f>
        <v>0.09817214483</v>
      </c>
      <c r="L200" s="20">
        <f>IF(GDP!K22="","",'External Cost'!L1293/GDP!K22)</f>
        <v>0.09024018914</v>
      </c>
      <c r="M200" s="20">
        <f>IF(GDP!L22="","",'External Cost'!M1293/GDP!L22)</f>
        <v>0.08722327354</v>
      </c>
      <c r="N200" s="20">
        <f>IF(GDP!M22="","",'External Cost'!N1293/GDP!M22)</f>
        <v>0.08627111336</v>
      </c>
      <c r="O200" s="20">
        <f>IF(GDP!N22="","",'External Cost'!O1293/GDP!N22)</f>
        <v>0.08724675516</v>
      </c>
      <c r="P200" s="20">
        <f>IF(GDP!O22="","",'External Cost'!P1293/GDP!O22)</f>
        <v>0.09297245609</v>
      </c>
      <c r="Q200" s="20">
        <f>IF(GDP!P22="","",'External Cost'!Q1293/GDP!P22)</f>
        <v>0.08586175818</v>
      </c>
      <c r="R200" s="20">
        <f>IF(GDP!Q22="","",'External Cost'!R1293/GDP!Q22)</f>
        <v>0.08215303946</v>
      </c>
      <c r="S200" s="20">
        <f>IF(GDP!R22="","",'External Cost'!S1293/GDP!R22)</f>
        <v>0.07840634964</v>
      </c>
      <c r="T200" s="20">
        <f>IF(GDP!S22="","",'External Cost'!T1293/GDP!S22)</f>
        <v>0.07168846347</v>
      </c>
      <c r="U200" s="20">
        <f>IF(GDP!T22="","",'External Cost'!U1293/GDP!T22)</f>
        <v>0.06782085287</v>
      </c>
      <c r="V200" s="20">
        <f>IF(GDP!U22="","",'External Cost'!V1293/GDP!U22)</f>
        <v>0.064757556</v>
      </c>
      <c r="W200" s="20">
        <f>IF(GDP!V22="","",'External Cost'!W1293/GDP!V22)</f>
        <v>0.06481165961</v>
      </c>
      <c r="X200" s="20">
        <f>IF(GDP!W22="","",'External Cost'!X1293/GDP!W22)</f>
        <v>0.0597872195</v>
      </c>
      <c r="Y200" s="20">
        <f>IF(GDP!X22="","",'External Cost'!Y1293/GDP!X22)</f>
        <v>0.05688961265</v>
      </c>
      <c r="Z200" s="20">
        <f>IF(GDP!Y22="","",'External Cost'!Z1293/GDP!Y22)</f>
        <v>0.05617332829</v>
      </c>
      <c r="AA200" s="20">
        <f>IF(GDP!Z22="","",'External Cost'!AA1293/GDP!Z22)</f>
        <v>0.05240516263</v>
      </c>
      <c r="AB200" s="20">
        <f>IF(GDP!AA22="","",'External Cost'!AB1293/GDP!AA22)</f>
        <v>0.05113078382</v>
      </c>
      <c r="AC200" s="20">
        <f>IF(GDP!AB22="","",'External Cost'!AC1293/GDP!AB22)</f>
        <v>0.04892160259</v>
      </c>
      <c r="AD200" s="20">
        <f>IF(GDP!AC22="","",'External Cost'!AD1293/GDP!AC22)</f>
        <v>0.04732731411</v>
      </c>
      <c r="AE200" s="20">
        <f>IF(GDP!AD22="","",'External Cost'!AE1293/GDP!AD22)</f>
        <v>0.04302850009</v>
      </c>
      <c r="AF200" s="20">
        <f>IF(GDP!AE22="","",'External Cost'!AF1293/GDP!AE22)</f>
        <v>0.04167334801</v>
      </c>
      <c r="AG200" s="12"/>
    </row>
    <row r="201" ht="14.25" hidden="1" customHeight="1" outlineLevel="1">
      <c r="B201" s="7" t="s">
        <v>26</v>
      </c>
      <c r="C201" s="20" t="str">
        <f>IF(GDP!B23="","",'External Cost'!C1294/GDP!B23)</f>
        <v/>
      </c>
      <c r="D201" s="20" t="str">
        <f>IF(GDP!C23="","",'External Cost'!D1294/GDP!C23)</f>
        <v/>
      </c>
      <c r="E201" s="20" t="str">
        <f>IF(GDP!D23="","",'External Cost'!E1294/GDP!D23)</f>
        <v/>
      </c>
      <c r="F201" s="20" t="str">
        <f>IF(GDP!E23="","",'External Cost'!F1294/GDP!E23)</f>
        <v/>
      </c>
      <c r="G201" s="20" t="str">
        <f>IF(GDP!F23="","",'External Cost'!G1294/GDP!F23)</f>
        <v/>
      </c>
      <c r="H201" s="20">
        <f>IF(GDP!G23="","",'External Cost'!H1294/GDP!G23)</f>
        <v>1.287054055</v>
      </c>
      <c r="I201" s="20">
        <f>IF(GDP!H23="","",'External Cost'!I1294/GDP!H23)</f>
        <v>1.10505994</v>
      </c>
      <c r="J201" s="20">
        <f>IF(GDP!I23="","",'External Cost'!J1294/GDP!I23)</f>
        <v>0.9349448372</v>
      </c>
      <c r="K201" s="20">
        <f>IF(GDP!J23="","",'External Cost'!K1294/GDP!J23)</f>
        <v>0.7665739586</v>
      </c>
      <c r="L201" s="20">
        <f>IF(GDP!K23="","",'External Cost'!L1294/GDP!K23)</f>
        <v>0.7085260231</v>
      </c>
      <c r="M201" s="20">
        <f>IF(GDP!L23="","",'External Cost'!M1294/GDP!L23)</f>
        <v>0.556853924</v>
      </c>
      <c r="N201" s="20">
        <f>IF(GDP!M23="","",'External Cost'!N1294/GDP!M23)</f>
        <v>0.4673340705</v>
      </c>
      <c r="O201" s="20">
        <f>IF(GDP!N23="","",'External Cost'!O1294/GDP!N23)</f>
        <v>0.4544449622</v>
      </c>
      <c r="P201" s="20">
        <f>IF(GDP!O23="","",'External Cost'!P1294/GDP!O23)</f>
        <v>0.503150154</v>
      </c>
      <c r="Q201" s="20">
        <f>IF(GDP!P23="","",'External Cost'!Q1294/GDP!P23)</f>
        <v>0.4655399688</v>
      </c>
      <c r="R201" s="20">
        <f>IF(GDP!Q23="","",'External Cost'!R1294/GDP!Q23)</f>
        <v>0.3872073977</v>
      </c>
      <c r="S201" s="20">
        <f>IF(GDP!R23="","",'External Cost'!S1294/GDP!R23)</f>
        <v>0.3653516474</v>
      </c>
      <c r="T201" s="20">
        <f>IF(GDP!S23="","",'External Cost'!T1294/GDP!S23)</f>
        <v>0.3167978087</v>
      </c>
      <c r="U201" s="20">
        <f>IF(GDP!T23="","",'External Cost'!U1294/GDP!T23)</f>
        <v>0.2583193904</v>
      </c>
      <c r="V201" s="20">
        <f>IF(GDP!U23="","",'External Cost'!V1294/GDP!U23)</f>
        <v>0.2786797062</v>
      </c>
      <c r="W201" s="20">
        <f>IF(GDP!V23="","",'External Cost'!W1294/GDP!V23)</f>
        <v>0.2574315857</v>
      </c>
      <c r="X201" s="20">
        <f>IF(GDP!W23="","",'External Cost'!X1294/GDP!W23)</f>
        <v>0.2393695931</v>
      </c>
      <c r="Y201" s="20">
        <f>IF(GDP!X23="","",'External Cost'!Y1294/GDP!X23)</f>
        <v>0.2296309769</v>
      </c>
      <c r="Z201" s="20">
        <f>IF(GDP!Y23="","",'External Cost'!Z1294/GDP!Y23)</f>
        <v>0.2208783818</v>
      </c>
      <c r="AA201" s="20">
        <f>IF(GDP!Z23="","",'External Cost'!AA1294/GDP!Z23)</f>
        <v>0.2061654021</v>
      </c>
      <c r="AB201" s="20">
        <f>IF(GDP!AA23="","",'External Cost'!AB1294/GDP!AA23)</f>
        <v>0.1957871373</v>
      </c>
      <c r="AC201" s="20">
        <f>IF(GDP!AB23="","",'External Cost'!AC1294/GDP!AB23)</f>
        <v>0.1950839175</v>
      </c>
      <c r="AD201" s="20">
        <f>IF(GDP!AC23="","",'External Cost'!AD1294/GDP!AC23)</f>
        <v>0.1838539821</v>
      </c>
      <c r="AE201" s="20">
        <f>IF(GDP!AD23="","",'External Cost'!AE1294/GDP!AD23)</f>
        <v>0.1708705052</v>
      </c>
      <c r="AF201" s="20">
        <f>IF(GDP!AE23="","",'External Cost'!AF1294/GDP!AE23)</f>
        <v>0.1525865806</v>
      </c>
      <c r="AG201" s="12"/>
    </row>
    <row r="202" ht="14.25" hidden="1" customHeight="1" outlineLevel="1">
      <c r="B202" s="7" t="s">
        <v>27</v>
      </c>
      <c r="C202" s="20" t="str">
        <f>IF(GDP!B24="","",'External Cost'!C1295/GDP!B24)</f>
        <v/>
      </c>
      <c r="D202" s="20" t="str">
        <f>IF(GDP!C24="","",'External Cost'!D1295/GDP!C24)</f>
        <v/>
      </c>
      <c r="E202" s="20" t="str">
        <f>IF(GDP!D24="","",'External Cost'!E1295/GDP!D24)</f>
        <v/>
      </c>
      <c r="F202" s="20" t="str">
        <f>IF(GDP!E24="","",'External Cost'!F1295/GDP!E24)</f>
        <v/>
      </c>
      <c r="G202" s="20" t="str">
        <f>IF(GDP!F24="","",'External Cost'!G1295/GDP!F24)</f>
        <v/>
      </c>
      <c r="H202" s="20">
        <f>IF(GDP!G24="","",'External Cost'!H1295/GDP!G24)</f>
        <v>0.5402292113</v>
      </c>
      <c r="I202" s="20">
        <f>IF(GDP!H24="","",'External Cost'!I1295/GDP!H24)</f>
        <v>0.3350138718</v>
      </c>
      <c r="J202" s="20">
        <f>IF(GDP!I24="","",'External Cost'!J1295/GDP!I24)</f>
        <v>0.3247831727</v>
      </c>
      <c r="K202" s="20">
        <f>IF(GDP!J24="","",'External Cost'!K1295/GDP!J24)</f>
        <v>0.3512990464</v>
      </c>
      <c r="L202" s="20">
        <f>IF(GDP!K24="","",'External Cost'!L1295/GDP!K24)</f>
        <v>0.3124449437</v>
      </c>
      <c r="M202" s="20">
        <f>IF(GDP!L24="","",'External Cost'!M1295/GDP!L24)</f>
        <v>0.2033707806</v>
      </c>
      <c r="N202" s="20">
        <f>IF(GDP!M24="","",'External Cost'!N1295/GDP!M24)</f>
        <v>0.1896525788</v>
      </c>
      <c r="O202" s="20">
        <f>IF(GDP!N24="","",'External Cost'!O1295/GDP!N24)</f>
        <v>0.1855681568</v>
      </c>
      <c r="P202" s="20">
        <f>IF(GDP!O24="","",'External Cost'!P1295/GDP!O24)</f>
        <v>0.1689461617</v>
      </c>
      <c r="Q202" s="20">
        <f>IF(GDP!P24="","",'External Cost'!Q1295/GDP!P24)</f>
        <v>0.1584785677</v>
      </c>
      <c r="R202" s="20">
        <f>IF(GDP!Q24="","",'External Cost'!R1295/GDP!Q24)</f>
        <v>0.1588998537</v>
      </c>
      <c r="S202" s="20">
        <f>IF(GDP!R24="","",'External Cost'!S1295/GDP!R24)</f>
        <v>0.1367786636</v>
      </c>
      <c r="T202" s="20">
        <f>IF(GDP!S24="","",'External Cost'!T1295/GDP!S24)</f>
        <v>0.1216423832</v>
      </c>
      <c r="U202" s="20">
        <f>IF(GDP!T24="","",'External Cost'!U1295/GDP!T24)</f>
        <v>0.1115806993</v>
      </c>
      <c r="V202" s="20">
        <f>IF(GDP!U24="","",'External Cost'!V1295/GDP!U24)</f>
        <v>0.1071878452</v>
      </c>
      <c r="W202" s="20">
        <f>IF(GDP!V24="","",'External Cost'!W1295/GDP!V24)</f>
        <v>0.1020501441</v>
      </c>
      <c r="X202" s="20">
        <f>IF(GDP!W24="","",'External Cost'!X1295/GDP!W24)</f>
        <v>0.103206703</v>
      </c>
      <c r="Y202" s="20">
        <f>IF(GDP!X24="","",'External Cost'!Y1295/GDP!X24)</f>
        <v>0.1024911423</v>
      </c>
      <c r="Z202" s="20">
        <f>IF(GDP!Y24="","",'External Cost'!Z1295/GDP!Y24)</f>
        <v>0.09644199732</v>
      </c>
      <c r="AA202" s="20">
        <f>IF(GDP!Z24="","",'External Cost'!AA1295/GDP!Z24)</f>
        <v>0.0915044262</v>
      </c>
      <c r="AB202" s="20">
        <f>IF(GDP!AA24="","",'External Cost'!AB1295/GDP!AA24)</f>
        <v>0.09180140385</v>
      </c>
      <c r="AC202" s="20">
        <f>IF(GDP!AB24="","",'External Cost'!AC1295/GDP!AB24)</f>
        <v>0.08960337043</v>
      </c>
      <c r="AD202" s="20">
        <f>IF(GDP!AC24="","",'External Cost'!AD1295/GDP!AC24)</f>
        <v>0.09671349859</v>
      </c>
      <c r="AE202" s="20">
        <f>IF(GDP!AD24="","",'External Cost'!AE1295/GDP!AD24)</f>
        <v>0.08044841657</v>
      </c>
      <c r="AF202" s="20">
        <f>IF(GDP!AE24="","",'External Cost'!AF1295/GDP!AE24)</f>
        <v>0.07433236004</v>
      </c>
      <c r="AG202" s="12"/>
    </row>
    <row r="203" ht="14.25" hidden="1" customHeight="1" outlineLevel="1">
      <c r="B203" s="7" t="s">
        <v>28</v>
      </c>
      <c r="C203" s="20" t="str">
        <f>IF(GDP!B25="","",'External Cost'!C1296/GDP!B25)</f>
        <v/>
      </c>
      <c r="D203" s="20" t="str">
        <f>IF(GDP!C25="","",'External Cost'!D1296/GDP!C25)</f>
        <v/>
      </c>
      <c r="E203" s="20" t="str">
        <f>IF(GDP!D25="","",'External Cost'!E1296/GDP!D25)</f>
        <v/>
      </c>
      <c r="F203" s="20" t="str">
        <f>IF(GDP!E25="","",'External Cost'!F1296/GDP!E25)</f>
        <v/>
      </c>
      <c r="G203" s="20" t="str">
        <f>IF(GDP!F25="","",'External Cost'!G1296/GDP!F25)</f>
        <v/>
      </c>
      <c r="H203" s="20">
        <f>IF(GDP!G25="","",'External Cost'!H1296/GDP!G25)</f>
        <v>2.177894084</v>
      </c>
      <c r="I203" s="20">
        <f>IF(GDP!H25="","",'External Cost'!I1296/GDP!H25)</f>
        <v>2.314786345</v>
      </c>
      <c r="J203" s="20">
        <f>IF(GDP!I25="","",'External Cost'!J1296/GDP!I25)</f>
        <v>2.106713455</v>
      </c>
      <c r="K203" s="20">
        <f>IF(GDP!J25="","",'External Cost'!K1296/GDP!J25)</f>
        <v>1.521923722</v>
      </c>
      <c r="L203" s="20">
        <f>IF(GDP!K25="","",'External Cost'!L1296/GDP!K25)</f>
        <v>1.425891137</v>
      </c>
      <c r="M203" s="20">
        <f>IF(GDP!L25="","",'External Cost'!M1296/GDP!L25)</f>
        <v>1.088200115</v>
      </c>
      <c r="N203" s="20">
        <f>IF(GDP!M25="","",'External Cost'!N1296/GDP!M25)</f>
        <v>0.9490445576</v>
      </c>
      <c r="O203" s="20">
        <f>IF(GDP!N25="","",'External Cost'!O1296/GDP!N25)</f>
        <v>0.902654268</v>
      </c>
      <c r="P203" s="20">
        <f>IF(GDP!O25="","",'External Cost'!P1296/GDP!O25)</f>
        <v>0.9443993357</v>
      </c>
      <c r="Q203" s="20">
        <f>IF(GDP!P25="","",'External Cost'!Q1296/GDP!P25)</f>
        <v>0.8217453929</v>
      </c>
      <c r="R203" s="20">
        <f>IF(GDP!Q25="","",'External Cost'!R1296/GDP!Q25)</f>
        <v>0.6403028714</v>
      </c>
      <c r="S203" s="20">
        <f>IF(GDP!R25="","",'External Cost'!S1296/GDP!R25)</f>
        <v>0.5279517598</v>
      </c>
      <c r="T203" s="20">
        <f>IF(GDP!S25="","",'External Cost'!T1296/GDP!S25)</f>
        <v>0.3804134158</v>
      </c>
      <c r="U203" s="20">
        <f>IF(GDP!T25="","",'External Cost'!U1296/GDP!T25)</f>
        <v>0.3389277773</v>
      </c>
      <c r="V203" s="20">
        <f>IF(GDP!U25="","",'External Cost'!V1296/GDP!U25)</f>
        <v>0.3476569211</v>
      </c>
      <c r="W203" s="20">
        <f>IF(GDP!V25="","",'External Cost'!W1296/GDP!V25)</f>
        <v>0.3330111795</v>
      </c>
      <c r="X203" s="20">
        <f>IF(GDP!W25="","",'External Cost'!X1296/GDP!W25)</f>
        <v>0.3111313305</v>
      </c>
      <c r="Y203" s="20">
        <f>IF(GDP!X25="","",'External Cost'!Y1296/GDP!X25)</f>
        <v>0.2953943001</v>
      </c>
      <c r="Z203" s="20">
        <f>IF(GDP!Y25="","",'External Cost'!Z1296/GDP!Y25)</f>
        <v>0.2476796661</v>
      </c>
      <c r="AA203" s="20">
        <f>IF(GDP!Z25="","",'External Cost'!AA1296/GDP!Z25)</f>
        <v>0.2299646201</v>
      </c>
      <c r="AB203" s="20">
        <f>IF(GDP!AA25="","",'External Cost'!AB1296/GDP!AA25)</f>
        <v>0.2106105535</v>
      </c>
      <c r="AC203" s="20">
        <f>IF(GDP!AB25="","",'External Cost'!AC1296/GDP!AB25)</f>
        <v>0.1882978686</v>
      </c>
      <c r="AD203" s="20">
        <f>IF(GDP!AC25="","",'External Cost'!AD1296/GDP!AC25)</f>
        <v>0.1720993</v>
      </c>
      <c r="AE203" s="20">
        <f>IF(GDP!AD25="","",'External Cost'!AE1296/GDP!AD25)</f>
        <v>0.1605327794</v>
      </c>
      <c r="AF203" s="20">
        <f>IF(GDP!AE25="","",'External Cost'!AF1296/GDP!AE25)</f>
        <v>0.1482026988</v>
      </c>
      <c r="AG203" s="12"/>
    </row>
    <row r="204" ht="14.25" hidden="1" customHeight="1" outlineLevel="1">
      <c r="B204" s="7" t="s">
        <v>30</v>
      </c>
      <c r="C204" s="20" t="str">
        <f>IF(GDP!B26="","",'External Cost'!C1297/GDP!B26)</f>
        <v/>
      </c>
      <c r="D204" s="20" t="str">
        <f>IF(GDP!C26="","",'External Cost'!D1297/GDP!C26)</f>
        <v/>
      </c>
      <c r="E204" s="20" t="str">
        <f>IF(GDP!D26="","",'External Cost'!E1297/GDP!D26)</f>
        <v/>
      </c>
      <c r="F204" s="20" t="str">
        <f>IF(GDP!E26="","",'External Cost'!F1297/GDP!E26)</f>
        <v/>
      </c>
      <c r="G204" s="20" t="str">
        <f>IF(GDP!F26="","",'External Cost'!G1297/GDP!F26)</f>
        <v/>
      </c>
      <c r="H204" s="20">
        <f>IF(GDP!G26="","",'External Cost'!H1297/GDP!G26)</f>
        <v>0.6842085745</v>
      </c>
      <c r="I204" s="20">
        <f>IF(GDP!H26="","",'External Cost'!I1297/GDP!H26)</f>
        <v>0.625943816</v>
      </c>
      <c r="J204" s="20">
        <f>IF(GDP!I26="","",'External Cost'!J1297/GDP!I26)</f>
        <v>0.5865764398</v>
      </c>
      <c r="K204" s="20">
        <f>IF(GDP!J26="","",'External Cost'!K1297/GDP!J26)</f>
        <v>0.5144569509</v>
      </c>
      <c r="L204" s="20">
        <f>IF(GDP!K26="","",'External Cost'!L1297/GDP!K26)</f>
        <v>0.4489037305</v>
      </c>
      <c r="M204" s="20">
        <f>IF(GDP!L26="","",'External Cost'!M1297/GDP!L26)</f>
        <v>0.4287041231</v>
      </c>
      <c r="N204" s="20">
        <f>IF(GDP!M26="","",'External Cost'!N1297/GDP!M26)</f>
        <v>0.3896839968</v>
      </c>
      <c r="O204" s="20">
        <f>IF(GDP!N26="","",'External Cost'!O1297/GDP!N26)</f>
        <v>0.3402571971</v>
      </c>
      <c r="P204" s="20">
        <f>IF(GDP!O26="","",'External Cost'!P1297/GDP!O26)</f>
        <v>0.3210480118</v>
      </c>
      <c r="Q204" s="20">
        <f>IF(GDP!P26="","",'External Cost'!Q1297/GDP!P26)</f>
        <v>0.2910484497</v>
      </c>
      <c r="R204" s="20">
        <f>IF(GDP!Q26="","",'External Cost'!R1297/GDP!Q26)</f>
        <v>0.2834749855</v>
      </c>
      <c r="S204" s="20">
        <f>IF(GDP!R26="","",'External Cost'!S1297/GDP!R26)</f>
        <v>0.2325810907</v>
      </c>
      <c r="T204" s="20">
        <f>IF(GDP!S26="","",'External Cost'!T1297/GDP!S26)</f>
        <v>0.2141322856</v>
      </c>
      <c r="U204" s="20">
        <f>IF(GDP!T26="","",'External Cost'!U1297/GDP!T26)</f>
        <v>0.1988864411</v>
      </c>
      <c r="V204" s="20">
        <f>IF(GDP!U26="","",'External Cost'!V1297/GDP!U26)</f>
        <v>0.1833878703</v>
      </c>
      <c r="W204" s="20">
        <f>IF(GDP!V26="","",'External Cost'!W1297/GDP!V26)</f>
        <v>0.1824677867</v>
      </c>
      <c r="X204" s="20">
        <f>IF(GDP!W26="","",'External Cost'!X1297/GDP!W26)</f>
        <v>0.1770267984</v>
      </c>
      <c r="Y204" s="20">
        <f>IF(GDP!X26="","",'External Cost'!Y1297/GDP!X26)</f>
        <v>0.1744598732</v>
      </c>
      <c r="Z204" s="20">
        <f>IF(GDP!Y26="","",'External Cost'!Z1297/GDP!Y26)</f>
        <v>0.1733638259</v>
      </c>
      <c r="AA204" s="20">
        <f>IF(GDP!Z26="","",'External Cost'!AA1297/GDP!Z26)</f>
        <v>0.1654858618</v>
      </c>
      <c r="AB204" s="20">
        <f>IF(GDP!AA26="","",'External Cost'!AB1297/GDP!AA26)</f>
        <v>0.1627748956</v>
      </c>
      <c r="AC204" s="20">
        <f>IF(GDP!AB26="","",'External Cost'!AC1297/GDP!AB26)</f>
        <v>0.1581908397</v>
      </c>
      <c r="AD204" s="20">
        <f>IF(GDP!AC26="","",'External Cost'!AD1297/GDP!AC26)</f>
        <v>0.147074616</v>
      </c>
      <c r="AE204" s="20">
        <f>IF(GDP!AD26="","",'External Cost'!AE1297/GDP!AD26)</f>
        <v>0.1326762257</v>
      </c>
      <c r="AF204" s="20">
        <f>IF(GDP!AE26="","",'External Cost'!AF1297/GDP!AE26)</f>
        <v>0.106125835</v>
      </c>
      <c r="AG204" s="12"/>
    </row>
    <row r="205" ht="14.25" hidden="1" customHeight="1" outlineLevel="1">
      <c r="B205" s="7" t="s">
        <v>29</v>
      </c>
      <c r="C205" s="20" t="str">
        <f>IF(GDP!B27="","",'External Cost'!C1298/GDP!B27)</f>
        <v/>
      </c>
      <c r="D205" s="20" t="str">
        <f>IF(GDP!C27="","",'External Cost'!D1298/GDP!C27)</f>
        <v/>
      </c>
      <c r="E205" s="20" t="str">
        <f>IF(GDP!D27="","",'External Cost'!E1298/GDP!D27)</f>
        <v/>
      </c>
      <c r="F205" s="20" t="str">
        <f>IF(GDP!E27="","",'External Cost'!F1298/GDP!E27)</f>
        <v/>
      </c>
      <c r="G205" s="20" t="str">
        <f>IF(GDP!F27="","",'External Cost'!G1298/GDP!F27)</f>
        <v/>
      </c>
      <c r="H205" s="20">
        <f>IF(GDP!G27="","",'External Cost'!H1298/GDP!G27)</f>
        <v>1.246863216</v>
      </c>
      <c r="I205" s="20">
        <f>IF(GDP!H27="","",'External Cost'!I1298/GDP!H27)</f>
        <v>1.09026782</v>
      </c>
      <c r="J205" s="20">
        <f>IF(GDP!I27="","",'External Cost'!J1298/GDP!I27)</f>
        <v>0.9225996824</v>
      </c>
      <c r="K205" s="20">
        <f>IF(GDP!J27="","",'External Cost'!K1298/GDP!J27)</f>
        <v>0.8720243801</v>
      </c>
      <c r="L205" s="20">
        <f>IF(GDP!K27="","",'External Cost'!L1298/GDP!K27)</f>
        <v>0.8752292512</v>
      </c>
      <c r="M205" s="20">
        <f>IF(GDP!L27="","",'External Cost'!M1298/GDP!L27)</f>
        <v>0.7771648315</v>
      </c>
      <c r="N205" s="20">
        <f>IF(GDP!M27="","",'External Cost'!N1298/GDP!M27)</f>
        <v>0.7343686342</v>
      </c>
      <c r="O205" s="20">
        <f>IF(GDP!N27="","",'External Cost'!O1298/GDP!N27)</f>
        <v>0.5877705854</v>
      </c>
      <c r="P205" s="20">
        <f>IF(GDP!O27="","",'External Cost'!P1298/GDP!O27)</f>
        <v>0.4873507505</v>
      </c>
      <c r="Q205" s="20">
        <f>IF(GDP!P27="","",'External Cost'!Q1298/GDP!P27)</f>
        <v>0.4095242651</v>
      </c>
      <c r="R205" s="20">
        <f>IF(GDP!Q27="","",'External Cost'!R1298/GDP!Q27)</f>
        <v>0.3911305296</v>
      </c>
      <c r="S205" s="20">
        <f>IF(GDP!R27="","",'External Cost'!S1298/GDP!R27)</f>
        <v>0.3085366609</v>
      </c>
      <c r="T205" s="20">
        <f>IF(GDP!S27="","",'External Cost'!T1298/GDP!S27)</f>
        <v>0.2322323632</v>
      </c>
      <c r="U205" s="20">
        <f>IF(GDP!T27="","",'External Cost'!U1298/GDP!T27)</f>
        <v>0.1926235353</v>
      </c>
      <c r="V205" s="20">
        <f>IF(GDP!U27="","",'External Cost'!V1298/GDP!U27)</f>
        <v>0.1825938835</v>
      </c>
      <c r="W205" s="20">
        <f>IF(GDP!V27="","",'External Cost'!W1298/GDP!V27)</f>
        <v>0.1790564147</v>
      </c>
      <c r="X205" s="20">
        <f>IF(GDP!W27="","",'External Cost'!X1298/GDP!W27)</f>
        <v>0.1635937099</v>
      </c>
      <c r="Y205" s="20">
        <f>IF(GDP!X27="","",'External Cost'!Y1298/GDP!X27)</f>
        <v>0.1552324611</v>
      </c>
      <c r="Z205" s="20">
        <f>IF(GDP!Y27="","",'External Cost'!Z1298/GDP!Y27)</f>
        <v>0.1473415066</v>
      </c>
      <c r="AA205" s="20">
        <f>IF(GDP!Z27="","",'External Cost'!AA1298/GDP!Z27)</f>
        <v>0.1284581089</v>
      </c>
      <c r="AB205" s="20">
        <f>IF(GDP!AA27="","",'External Cost'!AB1298/GDP!AA27)</f>
        <v>0.1359582082</v>
      </c>
      <c r="AC205" s="20">
        <f>IF(GDP!AB27="","",'External Cost'!AC1298/GDP!AB27)</f>
        <v>0.1236613402</v>
      </c>
      <c r="AD205" s="20">
        <f>IF(GDP!AC27="","",'External Cost'!AD1298/GDP!AC27)</f>
        <v>0.1217707401</v>
      </c>
      <c r="AE205" s="20">
        <f>IF(GDP!AD27="","",'External Cost'!AE1298/GDP!AD27)</f>
        <v>0.1078067298</v>
      </c>
      <c r="AF205" s="20">
        <f>IF(GDP!AE27="","",'External Cost'!AF1298/GDP!AE27)</f>
        <v>0.09675393608</v>
      </c>
      <c r="AG205" s="12"/>
    </row>
    <row r="206" ht="14.25" hidden="1" customHeight="1" outlineLevel="1">
      <c r="B206" s="7" t="s">
        <v>13</v>
      </c>
      <c r="C206" s="20">
        <f>IF(GDP!B28="","",'External Cost'!C1299/GDP!B28)</f>
        <v>0.2078524125</v>
      </c>
      <c r="D206" s="20">
        <f>IF(GDP!C28="","",'External Cost'!D1299/GDP!C28)</f>
        <v>0.1719803834</v>
      </c>
      <c r="E206" s="20">
        <f>IF(GDP!D28="","",'External Cost'!E1299/GDP!D28)</f>
        <v>0.1739760027</v>
      </c>
      <c r="F206" s="20">
        <f>IF(GDP!E28="","",'External Cost'!F1299/GDP!E28)</f>
        <v>0.172469466</v>
      </c>
      <c r="G206" s="20">
        <f>IF(GDP!F28="","",'External Cost'!G1299/GDP!F28)</f>
        <v>0.1522750475</v>
      </c>
      <c r="H206" s="20">
        <f>IF(GDP!G28="","",'External Cost'!H1299/GDP!G28)</f>
        <v>0.1202718532</v>
      </c>
      <c r="I206" s="20">
        <f>IF(GDP!H28="","",'External Cost'!I1299/GDP!H28)</f>
        <v>0.1103249485</v>
      </c>
      <c r="J206" s="20">
        <f>IF(GDP!I28="","",'External Cost'!J1299/GDP!I28)</f>
        <v>0.1003472507</v>
      </c>
      <c r="K206" s="20">
        <f>IF(GDP!J28="","",'External Cost'!K1299/GDP!J28)</f>
        <v>0.09147835717</v>
      </c>
      <c r="L206" s="20">
        <f>IF(GDP!K28="","",'External Cost'!L1299/GDP!K28)</f>
        <v>0.08353834394</v>
      </c>
      <c r="M206" s="20">
        <f>IF(GDP!L28="","",'External Cost'!M1299/GDP!L28)</f>
        <v>0.0725957472</v>
      </c>
      <c r="N206" s="20">
        <f>IF(GDP!M28="","",'External Cost'!N1299/GDP!M28)</f>
        <v>0.07309812623</v>
      </c>
      <c r="O206" s="20">
        <f>IF(GDP!N28="","",'External Cost'!O1299/GDP!N28)</f>
        <v>0.07100546078</v>
      </c>
      <c r="P206" s="20">
        <f>IF(GDP!O28="","",'External Cost'!P1299/GDP!O28)</f>
        <v>0.07337251389</v>
      </c>
      <c r="Q206" s="20">
        <f>IF(GDP!P28="","",'External Cost'!Q1299/GDP!P28)</f>
        <v>0.06719211441</v>
      </c>
      <c r="R206" s="20">
        <f>IF(GDP!Q28="","",'External Cost'!R1299/GDP!Q28)</f>
        <v>0.05296468883</v>
      </c>
      <c r="S206" s="20">
        <f>IF(GDP!R28="","",'External Cost'!S1299/GDP!R28)</f>
        <v>0.0556876781</v>
      </c>
      <c r="T206" s="20">
        <f>IF(GDP!S28="","",'External Cost'!T1299/GDP!S28)</f>
        <v>0.0545152414</v>
      </c>
      <c r="U206" s="20">
        <f>IF(GDP!T28="","",'External Cost'!U1299/GDP!T28)</f>
        <v>0.04493754145</v>
      </c>
      <c r="V206" s="20">
        <f>IF(GDP!U28="","",'External Cost'!V1299/GDP!U28)</f>
        <v>0.03670606651</v>
      </c>
      <c r="W206" s="20">
        <f>IF(GDP!V28="","",'External Cost'!W1299/GDP!V28)</f>
        <v>0.04769451444</v>
      </c>
      <c r="X206" s="20">
        <f>IF(GDP!W28="","",'External Cost'!X1299/GDP!W28)</f>
        <v>0.03971281781</v>
      </c>
      <c r="Y206" s="20">
        <f>IF(GDP!X28="","",'External Cost'!Y1299/GDP!X28)</f>
        <v>0.03382029552</v>
      </c>
      <c r="Z206" s="20">
        <f>IF(GDP!Y28="","",'External Cost'!Z1299/GDP!Y28)</f>
        <v>0.03640315464</v>
      </c>
      <c r="AA206" s="20">
        <f>IF(GDP!Z28="","",'External Cost'!AA1299/GDP!Z28)</f>
        <v>0.03247866122</v>
      </c>
      <c r="AB206" s="20">
        <f>IF(GDP!AA28="","",'External Cost'!AB1299/GDP!AA28)</f>
        <v>0.02992436436</v>
      </c>
      <c r="AC206" s="20">
        <f>IF(GDP!AB28="","",'External Cost'!AC1299/GDP!AB28)</f>
        <v>0.03127339783</v>
      </c>
      <c r="AD206" s="20">
        <f>IF(GDP!AC28="","",'External Cost'!AD1299/GDP!AC28)</f>
        <v>0.02895342813</v>
      </c>
      <c r="AE206" s="20">
        <f>IF(GDP!AD28="","",'External Cost'!AE1299/GDP!AD28)</f>
        <v>0.03226606668</v>
      </c>
      <c r="AF206" s="20">
        <f>IF(GDP!AE28="","",'External Cost'!AF1299/GDP!AE28)</f>
        <v>0.02653782655</v>
      </c>
      <c r="AG206" s="12"/>
    </row>
    <row r="207" ht="14.25" hidden="1" customHeight="1" outlineLevel="1">
      <c r="B207" s="7" t="s">
        <v>32</v>
      </c>
      <c r="C207" s="20" t="str">
        <f>IF(GDP!B29="","",'External Cost'!C1300/GDP!B29)</f>
        <v/>
      </c>
      <c r="D207" s="20" t="str">
        <f>IF(GDP!C29="","",'External Cost'!D1300/GDP!C29)</f>
        <v/>
      </c>
      <c r="E207" s="20" t="str">
        <f>IF(GDP!D29="","",'External Cost'!E1300/GDP!D29)</f>
        <v/>
      </c>
      <c r="F207" s="20">
        <f>IF(GDP!E29="","",'External Cost'!F1300/GDP!E29)</f>
        <v>0.07163268743</v>
      </c>
      <c r="G207" s="20">
        <f>IF(GDP!F29="","",'External Cost'!G1300/GDP!F29)</f>
        <v>0.05111374006</v>
      </c>
      <c r="H207" s="20">
        <f>IF(GDP!G29="","",'External Cost'!H1300/GDP!G29)</f>
        <v>0.04277560321</v>
      </c>
      <c r="I207" s="20">
        <f>IF(GDP!H29="","",'External Cost'!I1300/GDP!H29)</f>
        <v>0.0379139702</v>
      </c>
      <c r="J207" s="20">
        <f>IF(GDP!I29="","",'External Cost'!J1300/GDP!I29)</f>
        <v>0.03321777628</v>
      </c>
      <c r="K207" s="20">
        <f>IF(GDP!J29="","",'External Cost'!K1300/GDP!J29)</f>
        <v>0.03158628436</v>
      </c>
      <c r="L207" s="20">
        <f>IF(GDP!K29="","",'External Cost'!L1300/GDP!K29)</f>
        <v>0.02758774434</v>
      </c>
      <c r="M207" s="20">
        <f>IF(GDP!L29="","",'External Cost'!M1300/GDP!L29)</f>
        <v>0.02327130387</v>
      </c>
      <c r="N207" s="20">
        <f>IF(GDP!M29="","",'External Cost'!N1300/GDP!M29)</f>
        <v>0.024016929</v>
      </c>
      <c r="O207" s="20">
        <f>IF(GDP!N29="","",'External Cost'!O1300/GDP!N29)</f>
        <v>0.02286980881</v>
      </c>
      <c r="P207" s="20">
        <f>IF(GDP!O29="","",'External Cost'!P1300/GDP!O29)</f>
        <v>0.02322743992</v>
      </c>
      <c r="Q207" s="20">
        <f>IF(GDP!P29="","",'External Cost'!Q1300/GDP!P29)</f>
        <v>0.02375252403</v>
      </c>
      <c r="R207" s="20">
        <f>IF(GDP!Q29="","",'External Cost'!R1300/GDP!Q29)</f>
        <v>0.0222016945</v>
      </c>
      <c r="S207" s="20">
        <f>IF(GDP!R29="","",'External Cost'!S1300/GDP!R29)</f>
        <v>0.01747503083</v>
      </c>
      <c r="T207" s="20">
        <f>IF(GDP!S29="","",'External Cost'!T1300/GDP!S29)</f>
        <v>0.0178193923</v>
      </c>
      <c r="U207" s="20">
        <f>IF(GDP!T29="","",'External Cost'!U1300/GDP!T29)</f>
        <v>0.01503186084</v>
      </c>
      <c r="V207" s="20">
        <f>IF(GDP!U29="","",'External Cost'!V1300/GDP!U29)</f>
        <v>0.01499052853</v>
      </c>
      <c r="W207" s="20">
        <f>IF(GDP!V29="","",'External Cost'!W1300/GDP!V29)</f>
        <v>0.01399046751</v>
      </c>
      <c r="X207" s="20">
        <f>IF(GDP!W29="","",'External Cost'!X1300/GDP!W29)</f>
        <v>0.01134718869</v>
      </c>
      <c r="Y207" s="20">
        <f>IF(GDP!X29="","",'External Cost'!Y1300/GDP!X29)</f>
        <v>0.009815060282</v>
      </c>
      <c r="Z207" s="20">
        <f>IF(GDP!Y29="","",'External Cost'!Z1300/GDP!Y29)</f>
        <v>0.00953390127</v>
      </c>
      <c r="AA207" s="20">
        <f>IF(GDP!Z29="","",'External Cost'!AA1300/GDP!Z29)</f>
        <v>0.008971263501</v>
      </c>
      <c r="AB207" s="20">
        <f>IF(GDP!AA29="","",'External Cost'!AB1300/GDP!AA29)</f>
        <v>0.00867562773</v>
      </c>
      <c r="AC207" s="20">
        <f>IF(GDP!AB29="","",'External Cost'!AC1300/GDP!AB29)</f>
        <v>0.008352965632</v>
      </c>
      <c r="AD207" s="20">
        <f>IF(GDP!AC29="","",'External Cost'!AD1300/GDP!AC29)</f>
        <v>0.009228520027</v>
      </c>
      <c r="AE207" s="20">
        <f>IF(GDP!AD29="","",'External Cost'!AE1300/GDP!AD29)</f>
        <v>0.008675718604</v>
      </c>
      <c r="AF207" s="20">
        <f>IF(GDP!AE29="","",'External Cost'!AF1300/GDP!AE29)</f>
        <v>0.007587394811</v>
      </c>
      <c r="AG207" s="12"/>
    </row>
    <row r="208" ht="14.25" hidden="1" customHeight="1" outlineLevel="1">
      <c r="B208" s="7" t="s">
        <v>25</v>
      </c>
      <c r="C208" s="20">
        <f>IF(GDP!B30="","",'External Cost'!C1301/GDP!B30)</f>
        <v>0.1485742091</v>
      </c>
      <c r="D208" s="20">
        <f>IF(GDP!C30="","",'External Cost'!D1301/GDP!C30)</f>
        <v>0.1217288243</v>
      </c>
      <c r="E208" s="20">
        <f>IF(GDP!D30="","",'External Cost'!E1301/GDP!D30)</f>
        <v>0.1100534626</v>
      </c>
      <c r="F208" s="20">
        <f>IF(GDP!E30="","",'External Cost'!F1301/GDP!E30)</f>
        <v>0.09922789029</v>
      </c>
      <c r="G208" s="20">
        <f>IF(GDP!F30="","",'External Cost'!G1301/GDP!F30)</f>
        <v>0.0812147119</v>
      </c>
      <c r="H208" s="20">
        <f>IF(GDP!G30="","",'External Cost'!H1301/GDP!G30)</f>
        <v>0.06954057217</v>
      </c>
      <c r="I208" s="20">
        <f>IF(GDP!H30="","",'External Cost'!I1301/GDP!H30)</f>
        <v>0.06356916885</v>
      </c>
      <c r="J208" s="20">
        <f>IF(GDP!I30="","",'External Cost'!J1301/GDP!I30)</f>
        <v>0.05964179985</v>
      </c>
      <c r="K208" s="20">
        <f>IF(GDP!J30="","",'External Cost'!K1301/GDP!J30)</f>
        <v>0.05936143236</v>
      </c>
      <c r="L208" s="20">
        <f>IF(GDP!K30="","",'External Cost'!L1301/GDP!K30)</f>
        <v>0.05224659236</v>
      </c>
      <c r="M208" s="20">
        <f>IF(GDP!L30="","",'External Cost'!M1301/GDP!L30)</f>
        <v>0.04080779875</v>
      </c>
      <c r="N208" s="20">
        <f>IF(GDP!M30="","",'External Cost'!N1301/GDP!M30)</f>
        <v>0.03815977537</v>
      </c>
      <c r="O208" s="20">
        <f>IF(GDP!N30="","",'External Cost'!O1301/GDP!N30)</f>
        <v>0.03447320131</v>
      </c>
      <c r="P208" s="20">
        <f>IF(GDP!O30="","",'External Cost'!P1301/GDP!O30)</f>
        <v>0.03423813512</v>
      </c>
      <c r="Q208" s="20">
        <f>IF(GDP!P30="","",'External Cost'!Q1301/GDP!P30)</f>
        <v>0.03246482826</v>
      </c>
      <c r="R208" s="20">
        <f>IF(GDP!Q30="","",'External Cost'!R1301/GDP!Q30)</f>
        <v>0.02847010671</v>
      </c>
      <c r="S208" s="20">
        <f>IF(GDP!R30="","",'External Cost'!S1301/GDP!R30)</f>
        <v>0.02450243126</v>
      </c>
      <c r="T208" s="20">
        <f>IF(GDP!S30="","",'External Cost'!T1301/GDP!S30)</f>
        <v>0.02347399585</v>
      </c>
      <c r="U208" s="20">
        <f>IF(GDP!T30="","",'External Cost'!U1301/GDP!T30)</f>
        <v>0.02034972548</v>
      </c>
      <c r="V208" s="20">
        <f>IF(GDP!U30="","",'External Cost'!V1301/GDP!U30)</f>
        <v>0.02012796689</v>
      </c>
      <c r="W208" s="20">
        <f>IF(GDP!V30="","",'External Cost'!W1301/GDP!V30)</f>
        <v>0.01968708044</v>
      </c>
      <c r="X208" s="20">
        <f>IF(GDP!W30="","",'External Cost'!X1301/GDP!W30)</f>
        <v>0.0169091191</v>
      </c>
      <c r="Y208" s="20">
        <f>IF(GDP!X30="","",'External Cost'!Y1301/GDP!X30)</f>
        <v>0.01606293272</v>
      </c>
      <c r="Z208" s="20">
        <f>IF(GDP!Y30="","",'External Cost'!Z1301/GDP!Y30)</f>
        <v>0.01563821209</v>
      </c>
      <c r="AA208" s="20">
        <f>IF(GDP!Z30="","",'External Cost'!AA1301/GDP!Z30)</f>
        <v>0.01669432417</v>
      </c>
      <c r="AB208" s="20">
        <f>IF(GDP!AA30="","",'External Cost'!AB1301/GDP!AA30)</f>
        <v>0.02001687001</v>
      </c>
      <c r="AC208" s="20">
        <f>IF(GDP!AB30="","",'External Cost'!AC1301/GDP!AB30)</f>
        <v>0.01984264325</v>
      </c>
      <c r="AD208" s="20">
        <f>IF(GDP!AC30="","",'External Cost'!AD1301/GDP!AC30)</f>
        <v>0.01807894655</v>
      </c>
      <c r="AE208" s="20">
        <f>IF(GDP!AD30="","",'External Cost'!AE1301/GDP!AD30)</f>
        <v>0.01751541515</v>
      </c>
      <c r="AF208" s="20">
        <f>IF(GDP!AE30="","",'External Cost'!AF1301/GDP!AE30)</f>
        <v>0.0166017231</v>
      </c>
      <c r="AG208" s="12"/>
    </row>
    <row r="209" ht="14.25" hidden="1" customHeight="1" outlineLevel="1">
      <c r="B209" s="7" t="s">
        <v>33</v>
      </c>
      <c r="C209" s="20">
        <f>IF(GDP!B31="","",'External Cost'!C1302/GDP!B31)</f>
        <v>0.1605834639</v>
      </c>
      <c r="D209" s="20">
        <f>IF(GDP!C31="","",'External Cost'!D1302/GDP!C31)</f>
        <v>0.1486803164</v>
      </c>
      <c r="E209" s="20">
        <f>IF(GDP!D31="","",'External Cost'!E1302/GDP!D31)</f>
        <v>0.1421770178</v>
      </c>
      <c r="F209" s="20">
        <f>IF(GDP!E31="","",'External Cost'!F1302/GDP!E31)</f>
        <v>0.1180859191</v>
      </c>
      <c r="G209" s="20">
        <f>IF(GDP!F31="","",'External Cost'!G1302/GDP!F31)</f>
        <v>0.1019381264</v>
      </c>
      <c r="H209" s="20">
        <f>IF(GDP!G31="","",'External Cost'!H1302/GDP!G31)</f>
        <v>0.08648653874</v>
      </c>
      <c r="I209" s="20">
        <f>IF(GDP!H31="","",'External Cost'!I1302/GDP!H31)</f>
        <v>0.08200205579</v>
      </c>
      <c r="J209" s="20">
        <f>IF(GDP!I31="","",'External Cost'!J1302/GDP!I31)</f>
        <v>0.08004010576</v>
      </c>
      <c r="K209" s="20">
        <f>IF(GDP!J31="","",'External Cost'!K1302/GDP!J31)</f>
        <v>0.07242921007</v>
      </c>
      <c r="L209" s="20">
        <f>IF(GDP!K31="","",'External Cost'!L1302/GDP!K31)</f>
        <v>0.06398837829</v>
      </c>
      <c r="M209" s="20">
        <f>IF(GDP!L31="","",'External Cost'!M1302/GDP!L31)</f>
        <v>0.05772668178</v>
      </c>
      <c r="N209" s="20">
        <f>IF(GDP!M31="","",'External Cost'!N1302/GDP!M31)</f>
        <v>0.05213448749</v>
      </c>
      <c r="O209" s="20">
        <f>IF(GDP!N31="","",'External Cost'!O1302/GDP!N31)</f>
        <v>0.04779501788</v>
      </c>
      <c r="P209" s="20">
        <f>IF(GDP!O31="","",'External Cost'!P1302/GDP!O31)</f>
        <v>0.04875444898</v>
      </c>
      <c r="Q209" s="20">
        <f>IF(GDP!P31="","",'External Cost'!Q1302/GDP!P31)</f>
        <v>0.04785582599</v>
      </c>
      <c r="R209" s="20">
        <f>IF(GDP!Q31="","",'External Cost'!R1302/GDP!Q31)</f>
        <v>0.04607478255</v>
      </c>
      <c r="S209" s="20">
        <f>IF(GDP!R31="","",'External Cost'!S1302/GDP!R31)</f>
        <v>0.04373500135</v>
      </c>
      <c r="T209" s="20">
        <f>IF(GDP!S31="","",'External Cost'!T1302/GDP!S31)</f>
        <v>0.04200569245</v>
      </c>
      <c r="U209" s="20">
        <f>IF(GDP!T31="","",'External Cost'!U1302/GDP!T31)</f>
        <v>0.03887049626</v>
      </c>
      <c r="V209" s="20">
        <f>IF(GDP!U31="","",'External Cost'!V1302/GDP!U31)</f>
        <v>0.03570079387</v>
      </c>
      <c r="W209" s="20">
        <f>IF(GDP!V31="","",'External Cost'!W1302/GDP!V31)</f>
        <v>0.03174123076</v>
      </c>
      <c r="X209" s="20">
        <f>IF(GDP!W31="","",'External Cost'!X1302/GDP!W31)</f>
        <v>0.02630450142</v>
      </c>
      <c r="Y209" s="20">
        <f>IF(GDP!X31="","",'External Cost'!Y1302/GDP!X31)</f>
        <v>0.02539491828</v>
      </c>
      <c r="Z209" s="20">
        <f>IF(GDP!Y31="","",'External Cost'!Z1302/GDP!Y31)</f>
        <v>0.0255140846</v>
      </c>
      <c r="AA209" s="20">
        <f>IF(GDP!Z31="","",'External Cost'!AA1302/GDP!Z31)</f>
        <v>0.02349462795</v>
      </c>
      <c r="AB209" s="20">
        <f>IF(GDP!AA31="","",'External Cost'!AB1302/GDP!AA31)</f>
        <v>0.01957641122</v>
      </c>
      <c r="AC209" s="20">
        <f>IF(GDP!AB31="","",'External Cost'!AC1302/GDP!AB31)</f>
        <v>0.01952975021</v>
      </c>
      <c r="AD209" s="20">
        <f>IF(GDP!AC31="","",'External Cost'!AD1302/GDP!AC31)</f>
        <v>0.01927681028</v>
      </c>
      <c r="AE209" s="20">
        <f>IF(GDP!AD31="","",'External Cost'!AE1302/GDP!AD31)</f>
        <v>0.01890847893</v>
      </c>
      <c r="AF209" s="20">
        <f>IF(GDP!AE31="","",'External Cost'!AF1302/GDP!AE31)</f>
        <v>0.01741665818</v>
      </c>
      <c r="AG209" s="12"/>
    </row>
    <row r="210" ht="14.25" hidden="1" customHeight="1" outlineLevel="1">
      <c r="B210" s="7" t="s">
        <v>35</v>
      </c>
      <c r="C210" s="20">
        <f>IF(GDP!B32="","",'External Cost'!C1303/GDP!B32)</f>
        <v>0.5024988783</v>
      </c>
      <c r="D210" s="20">
        <f>IF(GDP!C32="","",'External Cost'!D1303/GDP!C32)</f>
        <v>0.4560633825</v>
      </c>
      <c r="E210" s="20">
        <f>IF(GDP!D32="","",'External Cost'!E1303/GDP!D32)</f>
        <v>0.4444871975</v>
      </c>
      <c r="F210" s="20">
        <f>IF(GDP!E32="","",'External Cost'!F1303/GDP!E32)</f>
        <v>0.4119767177</v>
      </c>
      <c r="G210" s="20">
        <f>IF(GDP!F32="","",'External Cost'!G1303/GDP!F32)</f>
        <v>0.3635540824</v>
      </c>
      <c r="H210" s="20">
        <f>IF(GDP!G32="","",'External Cost'!H1303/GDP!G32)</f>
        <v>0.3131193446</v>
      </c>
      <c r="I210" s="20">
        <f>IF(GDP!H32="","",'External Cost'!I1303/GDP!H32)</f>
        <v>0.268573013</v>
      </c>
      <c r="J210" s="20">
        <f>IF(GDP!I32="","",'External Cost'!J1303/GDP!I32)</f>
        <v>0.1971923914</v>
      </c>
      <c r="K210" s="20">
        <f>IF(GDP!J32="","",'External Cost'!K1303/GDP!J32)</f>
        <v>0.1742619084</v>
      </c>
      <c r="L210" s="20">
        <f>IF(GDP!K32="","",'External Cost'!L1303/GDP!K32)</f>
        <v>0.1418150423</v>
      </c>
      <c r="M210" s="20">
        <f>IF(GDP!L32="","",'External Cost'!M1303/GDP!L32)</f>
        <v>0.1148271955</v>
      </c>
      <c r="N210" s="20">
        <f>IF(GDP!M32="","",'External Cost'!N1303/GDP!M32)</f>
        <v>0.1107456727</v>
      </c>
      <c r="O210" s="20">
        <f>IF(GDP!N32="","",'External Cost'!O1303/GDP!N32)</f>
        <v>0.1008261962</v>
      </c>
      <c r="P210" s="20">
        <f>IF(GDP!O32="","",'External Cost'!P1303/GDP!O32)</f>
        <v>0.1043899548</v>
      </c>
      <c r="Q210" s="20">
        <f>IF(GDP!P32="","",'External Cost'!Q1303/GDP!P32)</f>
        <v>0.09277428881</v>
      </c>
      <c r="R210" s="20">
        <f>IF(GDP!Q32="","",'External Cost'!R1303/GDP!Q32)</f>
        <v>0.08513302612</v>
      </c>
      <c r="S210" s="20">
        <f>IF(GDP!R32="","",'External Cost'!S1303/GDP!R32)</f>
        <v>0.07801385788</v>
      </c>
      <c r="T210" s="20">
        <f>IF(GDP!S32="","",'External Cost'!T1303/GDP!S32)</f>
        <v>0.07088331434</v>
      </c>
      <c r="U210" s="20">
        <f>IF(GDP!T32="","",'External Cost'!U1303/GDP!T32)</f>
        <v>0.07498468833</v>
      </c>
      <c r="V210" s="20">
        <f>IF(GDP!U32="","",'External Cost'!V1303/GDP!U32)</f>
        <v>0.07773457834</v>
      </c>
      <c r="W210" s="20">
        <f>IF(GDP!V32="","",'External Cost'!W1303/GDP!V32)</f>
        <v>0.07386592663</v>
      </c>
      <c r="X210" s="20">
        <f>IF(GDP!W32="","",'External Cost'!X1303/GDP!W32)</f>
        <v>0.06738204914</v>
      </c>
      <c r="Y210" s="20">
        <f>IF(GDP!X32="","",'External Cost'!Y1303/GDP!X32)</f>
        <v>0.06298140375</v>
      </c>
      <c r="Z210" s="20">
        <f>IF(GDP!Y32="","",'External Cost'!Z1303/GDP!Y32)</f>
        <v>0.06130453222</v>
      </c>
      <c r="AA210" s="20">
        <f>IF(GDP!Z32="","",'External Cost'!AA1303/GDP!Z32)</f>
        <v>0.05185309639</v>
      </c>
      <c r="AB210" s="20">
        <f>IF(GDP!AA32="","",'External Cost'!AB1303/GDP!AA32)</f>
        <v>0.04352362153</v>
      </c>
      <c r="AC210" s="20">
        <f>IF(GDP!AB32="","",'External Cost'!AC1303/GDP!AB32)</f>
        <v>0.04436452599</v>
      </c>
      <c r="AD210" s="20">
        <f>IF(GDP!AC32="","",'External Cost'!AD1303/GDP!AC32)</f>
        <v>0.04513277782</v>
      </c>
      <c r="AE210" s="20">
        <f>IF(GDP!AD32="","",'External Cost'!AE1303/GDP!AD32)</f>
        <v>0.04324311659</v>
      </c>
      <c r="AF210" s="20">
        <f>IF(GDP!AE32="","",'External Cost'!AF1303/GDP!AE32)</f>
        <v>0.04006446808</v>
      </c>
      <c r="AG210" s="12"/>
    </row>
    <row r="211" ht="14.25" hidden="1" customHeight="1" outlineLevel="1">
      <c r="B211" s="7" t="s">
        <v>34</v>
      </c>
      <c r="C211" s="20" t="str">
        <f>IF(GDP!B33="","",'External Cost'!C1304/GDP!B33)</f>
        <v/>
      </c>
      <c r="D211" s="20" t="str">
        <f>IF(GDP!C33="","",'External Cost'!D1304/GDP!C33)</f>
        <v/>
      </c>
      <c r="E211" s="20" t="str">
        <f>IF(GDP!D33="","",'External Cost'!E1304/GDP!D33)</f>
        <v/>
      </c>
      <c r="F211" s="20" t="str">
        <f>IF(GDP!E33="","",'External Cost'!F1304/GDP!E33)</f>
        <v/>
      </c>
      <c r="G211" s="20" t="str">
        <f>IF(GDP!F33="","",'External Cost'!G1304/GDP!F33)</f>
        <v/>
      </c>
      <c r="H211" s="20" t="str">
        <f>IF(GDP!G33="","",'External Cost'!H1304/GDP!G33)</f>
        <v/>
      </c>
      <c r="I211" s="20" t="str">
        <f>IF(GDP!H33="","",'External Cost'!I1304/GDP!H33)</f>
        <v/>
      </c>
      <c r="J211" s="20" t="str">
        <f>IF(GDP!I33="","",'External Cost'!J1304/GDP!I33)</f>
        <v/>
      </c>
      <c r="K211" s="20">
        <f>IF(GDP!J33="","",'External Cost'!K1304/GDP!J33)</f>
        <v>0.4885924209</v>
      </c>
      <c r="L211" s="20">
        <f>IF(GDP!K33="","",'External Cost'!L1304/GDP!K33)</f>
        <v>0.3861532219</v>
      </c>
      <c r="M211" s="20">
        <f>IF(GDP!L33="","",'External Cost'!M1304/GDP!L33)</f>
        <v>0.4256431283</v>
      </c>
      <c r="N211" s="20">
        <f>IF(GDP!M33="","",'External Cost'!N1304/GDP!M33)</f>
        <v>0.5122520724</v>
      </c>
      <c r="O211" s="20">
        <f>IF(GDP!N33="","",'External Cost'!O1304/GDP!N33)</f>
        <v>0.4227572976</v>
      </c>
      <c r="P211" s="20">
        <f>IF(GDP!O33="","",'External Cost'!P1304/GDP!O33)</f>
        <v>0.3827505681</v>
      </c>
      <c r="Q211" s="20">
        <f>IF(GDP!P33="","",'External Cost'!Q1304/GDP!P33)</f>
        <v>0.3575154995</v>
      </c>
      <c r="R211" s="20">
        <f>IF(GDP!Q33="","",'External Cost'!R1304/GDP!Q33)</f>
        <v>0.2985751679</v>
      </c>
      <c r="S211" s="20">
        <f>IF(GDP!R33="","",'External Cost'!S1304/GDP!R33)</f>
        <v>0.2869244037</v>
      </c>
      <c r="T211" s="20">
        <f>IF(GDP!S33="","",'External Cost'!T1304/GDP!S33)</f>
        <v>0.2690706355</v>
      </c>
      <c r="U211" s="20">
        <f>IF(GDP!T33="","",'External Cost'!U1304/GDP!T33)</f>
        <v>0.2501708103</v>
      </c>
      <c r="V211" s="20">
        <f>IF(GDP!U33="","",'External Cost'!V1304/GDP!U33)</f>
        <v>0.282885042</v>
      </c>
      <c r="W211" s="20">
        <f>IF(GDP!V33="","",'External Cost'!W1304/GDP!V33)</f>
        <v>0.2217004939</v>
      </c>
      <c r="X211" s="20">
        <f>IF(GDP!W33="","",'External Cost'!X1304/GDP!W33)</f>
        <v>0.217222885</v>
      </c>
      <c r="Y211" s="20">
        <f>IF(GDP!X33="","",'External Cost'!Y1304/GDP!X33)</f>
        <v>0.1974038866</v>
      </c>
      <c r="Z211" s="20">
        <f>IF(GDP!Y33="","",'External Cost'!Z1304/GDP!Y33)</f>
        <v>0.1674886089</v>
      </c>
      <c r="AA211" s="20">
        <f>IF(GDP!Z33="","",'External Cost'!AA1304/GDP!Z33)</f>
        <v>0.1764925032</v>
      </c>
      <c r="AB211" s="20">
        <f>IF(GDP!AA33="","",'External Cost'!AB1304/GDP!AA33)</f>
        <v>0.1569330217</v>
      </c>
      <c r="AC211" s="20">
        <f>IF(GDP!AB33="","",'External Cost'!AC1304/GDP!AB33)</f>
        <v>0.1645384458</v>
      </c>
      <c r="AD211" s="20">
        <f>IF(GDP!AC33="","",'External Cost'!AD1304/GDP!AC33)</f>
        <v>0.1760672094</v>
      </c>
      <c r="AE211" s="20">
        <f>IF(GDP!AD33="","",'External Cost'!AE1304/GDP!AD33)</f>
        <v>0.2042172072</v>
      </c>
      <c r="AF211" s="20">
        <f>IF(GDP!AE33="","",'External Cost'!AF1304/GDP!AE33)</f>
        <v>0.1971730252</v>
      </c>
      <c r="AG211" s="12"/>
    </row>
    <row r="212" ht="14.25" customHeight="1" collapsed="1"/>
    <row r="213" ht="14.25" customHeight="1">
      <c r="B213" s="17" t="s">
        <v>152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9"/>
    </row>
    <row r="214" ht="14.25" hidden="1" customHeight="1" outlineLevel="1">
      <c r="C214" s="7">
        <v>1990.0</v>
      </c>
      <c r="D214" s="7">
        <v>1991.0</v>
      </c>
      <c r="E214" s="7">
        <v>1992.0</v>
      </c>
      <c r="F214" s="7">
        <v>1993.0</v>
      </c>
      <c r="G214" s="7">
        <v>1994.0</v>
      </c>
      <c r="H214" s="7">
        <v>1995.0</v>
      </c>
      <c r="I214" s="7">
        <v>1996.0</v>
      </c>
      <c r="J214" s="7">
        <v>1997.0</v>
      </c>
      <c r="K214" s="7">
        <v>1998.0</v>
      </c>
      <c r="L214" s="7">
        <v>1999.0</v>
      </c>
      <c r="M214" s="7">
        <v>2000.0</v>
      </c>
      <c r="N214" s="7">
        <v>2001.0</v>
      </c>
      <c r="O214" s="7">
        <v>2002.0</v>
      </c>
      <c r="P214" s="7">
        <v>2003.0</v>
      </c>
      <c r="Q214" s="7">
        <v>2004.0</v>
      </c>
      <c r="R214" s="7">
        <v>2005.0</v>
      </c>
      <c r="S214" s="7">
        <v>2006.0</v>
      </c>
      <c r="T214" s="7">
        <v>2007.0</v>
      </c>
      <c r="U214" s="7">
        <v>2008.0</v>
      </c>
      <c r="V214" s="7">
        <v>2009.0</v>
      </c>
      <c r="W214" s="7">
        <v>2010.0</v>
      </c>
      <c r="X214" s="7">
        <v>2011.0</v>
      </c>
      <c r="Y214" s="7">
        <v>2012.0</v>
      </c>
      <c r="Z214" s="7">
        <v>2013.0</v>
      </c>
      <c r="AA214" s="7">
        <v>2014.0</v>
      </c>
      <c r="AB214" s="7">
        <v>2015.0</v>
      </c>
      <c r="AC214" s="7">
        <v>2016.0</v>
      </c>
      <c r="AD214" s="7">
        <v>2017.0</v>
      </c>
      <c r="AE214" s="7">
        <v>2018.0</v>
      </c>
      <c r="AF214" s="7">
        <v>2019.0</v>
      </c>
      <c r="AG214" s="7">
        <v>2020.0</v>
      </c>
    </row>
    <row r="215" ht="14.25" hidden="1" customHeight="1" outlineLevel="1">
      <c r="B215" s="7" t="s">
        <v>6</v>
      </c>
      <c r="C215" s="20" t="str">
        <f>IF(GDP!B3="","",'External Cost'!C1308/GDP!B3)</f>
        <v/>
      </c>
      <c r="D215" s="20" t="str">
        <f>IF(GDP!C3="","",'External Cost'!D1308/GDP!C3)</f>
        <v/>
      </c>
      <c r="E215" s="20" t="str">
        <f>IF(GDP!D3="","",'External Cost'!E1308/GDP!D3)</f>
        <v/>
      </c>
      <c r="F215" s="20" t="str">
        <f>IF(GDP!E3="","",'External Cost'!F1308/GDP!E3)</f>
        <v/>
      </c>
      <c r="G215" s="20" t="str">
        <f>IF(GDP!F3="","",'External Cost'!G1308/GDP!F3)</f>
        <v/>
      </c>
      <c r="H215" s="20">
        <f>IF(GDP!G3="","",'External Cost'!H1308/GDP!G3)</f>
        <v>0.725891896</v>
      </c>
      <c r="I215" s="20">
        <f>IF(GDP!H3="","",'External Cost'!I1308/GDP!H3)</f>
        <v>0.7138181702</v>
      </c>
      <c r="J215" s="20">
        <f>IF(GDP!I3="","",'External Cost'!J1308/GDP!I3)</f>
        <v>0.6786133139</v>
      </c>
      <c r="K215" s="20">
        <f>IF(GDP!J3="","",'External Cost'!K1308/GDP!J3)</f>
        <v>0.6321601415</v>
      </c>
      <c r="L215" s="20">
        <f>IF(GDP!K3="","",'External Cost'!L1308/GDP!K3)</f>
        <v>0.5609529806</v>
      </c>
      <c r="M215" s="20">
        <f>IF(GDP!L3="","",'External Cost'!M1308/GDP!L3)</f>
        <v>0.4940138258</v>
      </c>
      <c r="N215" s="20">
        <f>IF(GDP!M3="","",'External Cost'!N1308/GDP!M3)</f>
        <v>0.4628327263</v>
      </c>
      <c r="O215" s="20">
        <f>IF(GDP!N3="","",'External Cost'!O1308/GDP!N3)</f>
        <v>0.4305743218</v>
      </c>
      <c r="P215" s="20">
        <f>IF(GDP!O3="","",'External Cost'!P1308/GDP!O3)</f>
        <v>0.4135608414</v>
      </c>
      <c r="Q215" s="20">
        <f>IF(GDP!P3="","",'External Cost'!Q1308/GDP!P3)</f>
        <v>0.3934035834</v>
      </c>
      <c r="R215" s="20">
        <f>IF(GDP!Q3="","",'External Cost'!R1308/GDP!Q3)</f>
        <v>0.3544630252</v>
      </c>
      <c r="S215" s="20">
        <f>IF(GDP!R3="","",'External Cost'!S1308/GDP!R3)</f>
        <v>0.3298023596</v>
      </c>
      <c r="T215" s="20">
        <f>IF(GDP!S3="","",'External Cost'!T1308/GDP!S3)</f>
        <v>0.2957924685</v>
      </c>
      <c r="U215" s="20">
        <f>IF(GDP!T3="","",'External Cost'!U1308/GDP!T3)</f>
        <v>0.2697266826</v>
      </c>
      <c r="V215" s="20">
        <f>IF(GDP!U3="","",'External Cost'!V1308/GDP!U3)</f>
        <v>0.2406514329</v>
      </c>
      <c r="W215" s="20">
        <f>IF(GDP!V3="","",'External Cost'!W1308/GDP!V3)</f>
        <v>0.2309835192</v>
      </c>
      <c r="X215" s="20">
        <f>IF(GDP!W3="","",'External Cost'!X1308/GDP!W3)</f>
        <v>0.1986633019</v>
      </c>
      <c r="Y215" s="20">
        <f>IF(GDP!X3="","",'External Cost'!Y1308/GDP!X3)</f>
        <v>0.1881206889</v>
      </c>
      <c r="Z215" s="20">
        <f>IF(GDP!Y3="","",'External Cost'!Z1308/GDP!Y3)</f>
        <v>0.1824526418</v>
      </c>
      <c r="AA215" s="20">
        <f>IF(GDP!Z3="","",'External Cost'!AA1308/GDP!Z3)</f>
        <v>0.1624469407</v>
      </c>
      <c r="AB215" s="20">
        <f>IF(GDP!AA3="","",'External Cost'!AB1308/GDP!AA3)</f>
        <v>0.1622930591</v>
      </c>
      <c r="AC215" s="20">
        <f>IF(GDP!AB3="","",'External Cost'!AC1308/GDP!AB3)</f>
        <v>0.1533135494</v>
      </c>
      <c r="AD215" s="20">
        <f>IF(GDP!AC3="","",'External Cost'!AD1308/GDP!AC3)</f>
        <v>0.1409020306</v>
      </c>
      <c r="AE215" s="20">
        <f>IF(GDP!AD3="","",'External Cost'!AE1308/GDP!AD3)</f>
        <v>0.1319831765</v>
      </c>
      <c r="AF215" s="20">
        <f>IF(GDP!AE3="","",'External Cost'!AF1308/GDP!AE3)</f>
        <v>0.1226345776</v>
      </c>
      <c r="AG215" s="12"/>
    </row>
    <row r="216" ht="14.25" hidden="1" customHeight="1" outlineLevel="1">
      <c r="B216" s="7" t="s">
        <v>7</v>
      </c>
      <c r="C216" s="20" t="str">
        <f>IF(GDP!B4="","",'External Cost'!C1309/GDP!B4)</f>
        <v/>
      </c>
      <c r="D216" s="20" t="str">
        <f>IF(GDP!C4="","",'External Cost'!D1309/GDP!C4)</f>
        <v/>
      </c>
      <c r="E216" s="20" t="str">
        <f>IF(GDP!D4="","",'External Cost'!E1309/GDP!D4)</f>
        <v/>
      </c>
      <c r="F216" s="20" t="str">
        <f>IF(GDP!E4="","",'External Cost'!F1309/GDP!E4)</f>
        <v/>
      </c>
      <c r="G216" s="20" t="str">
        <f>IF(GDP!F4="","",'External Cost'!G1309/GDP!F4)</f>
        <v/>
      </c>
      <c r="H216" s="20">
        <f>IF(GDP!G4="","",'External Cost'!H1309/GDP!G4)</f>
        <v>7.245319236</v>
      </c>
      <c r="I216" s="20">
        <f>IF(GDP!H4="","",'External Cost'!I1309/GDP!H4)</f>
        <v>10.65106659</v>
      </c>
      <c r="J216" s="20">
        <f>IF(GDP!I4="","",'External Cost'!J1309/GDP!I4)</f>
        <v>9.659191117</v>
      </c>
      <c r="K216" s="20">
        <f>IF(GDP!J4="","",'External Cost'!K1309/GDP!J4)</f>
        <v>7.139908941</v>
      </c>
      <c r="L216" s="20">
        <f>IF(GDP!K4="","",'External Cost'!L1309/GDP!K4)</f>
        <v>6.261813447</v>
      </c>
      <c r="M216" s="20">
        <f>IF(GDP!L4="","",'External Cost'!M1309/GDP!L4)</f>
        <v>5.548685357</v>
      </c>
      <c r="N216" s="20">
        <f>IF(GDP!M4="","",'External Cost'!N1309/GDP!M4)</f>
        <v>4.878213221</v>
      </c>
      <c r="O216" s="20">
        <f>IF(GDP!N4="","",'External Cost'!O1309/GDP!N4)</f>
        <v>4.311936493</v>
      </c>
      <c r="P216" s="20">
        <f>IF(GDP!O4="","",'External Cost'!P1309/GDP!O4)</f>
        <v>4.388283938</v>
      </c>
      <c r="Q216" s="20">
        <f>IF(GDP!P4="","",'External Cost'!Q1309/GDP!P4)</f>
        <v>3.651831505</v>
      </c>
      <c r="R216" s="20">
        <f>IF(GDP!Q4="","",'External Cost'!R1309/GDP!Q4)</f>
        <v>3.180493399</v>
      </c>
      <c r="S216" s="20">
        <f>IF(GDP!R4="","",'External Cost'!S1309/GDP!R4)</f>
        <v>2.772466892</v>
      </c>
      <c r="T216" s="20">
        <f>IF(GDP!S4="","",'External Cost'!T1309/GDP!S4)</f>
        <v>2.425031166</v>
      </c>
      <c r="U216" s="20">
        <f>IF(GDP!T4="","",'External Cost'!U1309/GDP!T4)</f>
        <v>1.841914421</v>
      </c>
      <c r="V216" s="20">
        <f>IF(GDP!U4="","",'External Cost'!V1309/GDP!U4)</f>
        <v>1.488412873</v>
      </c>
      <c r="W216" s="20">
        <f>IF(GDP!V4="","",'External Cost'!W1309/GDP!V4)</f>
        <v>1.392330448</v>
      </c>
      <c r="X216" s="20">
        <f>IF(GDP!W4="","",'External Cost'!X1309/GDP!W4)</f>
        <v>1.491293412</v>
      </c>
      <c r="Y216" s="20">
        <f>IF(GDP!X4="","",'External Cost'!Y1309/GDP!X4)</f>
        <v>1.243235468</v>
      </c>
      <c r="Z216" s="20">
        <f>IF(GDP!Y4="","",'External Cost'!Z1309/GDP!Y4)</f>
        <v>1.056294208</v>
      </c>
      <c r="AA216" s="20">
        <f>IF(GDP!Z4="","",'External Cost'!AA1309/GDP!Z4)</f>
        <v>1.039726149</v>
      </c>
      <c r="AB216" s="20">
        <f>IF(GDP!AA4="","",'External Cost'!AB1309/GDP!AA4)</f>
        <v>0.9489107427</v>
      </c>
      <c r="AC216" s="20">
        <f>IF(GDP!AB4="","",'External Cost'!AC1309/GDP!AB4)</f>
        <v>0.8097418323</v>
      </c>
      <c r="AD216" s="20">
        <f>IF(GDP!AC4="","",'External Cost'!AD1309/GDP!AC4)</f>
        <v>0.7463408606</v>
      </c>
      <c r="AE216" s="20">
        <f>IF(GDP!AD4="","",'External Cost'!AE1309/GDP!AD4)</f>
        <v>0.6714579048</v>
      </c>
      <c r="AF216" s="20">
        <f>IF(GDP!AE4="","",'External Cost'!AF1309/GDP!AE4)</f>
        <v>0.5477064835</v>
      </c>
      <c r="AG216" s="12"/>
    </row>
    <row r="217" ht="14.25" hidden="1" customHeight="1" outlineLevel="1">
      <c r="B217" s="7" t="s">
        <v>10</v>
      </c>
      <c r="C217" s="20" t="str">
        <f>IF(GDP!B5="","",'External Cost'!C1310/GDP!B5)</f>
        <v/>
      </c>
      <c r="D217" s="20" t="str">
        <f>IF(GDP!C5="","",'External Cost'!D1310/GDP!C5)</f>
        <v/>
      </c>
      <c r="E217" s="20" t="str">
        <f>IF(GDP!D5="","",'External Cost'!E1310/GDP!D5)</f>
        <v/>
      </c>
      <c r="F217" s="20" t="str">
        <f>IF(GDP!E5="","",'External Cost'!F1310/GDP!E5)</f>
        <v/>
      </c>
      <c r="G217" s="20" t="str">
        <f>IF(GDP!F5="","",'External Cost'!G1310/GDP!F5)</f>
        <v/>
      </c>
      <c r="H217" s="20">
        <f>IF(GDP!G5="","",'External Cost'!H1310/GDP!G5)</f>
        <v>4.375874012</v>
      </c>
      <c r="I217" s="20">
        <f>IF(GDP!H5="","",'External Cost'!I1310/GDP!H5)</f>
        <v>3.599506896</v>
      </c>
      <c r="J217" s="20">
        <f>IF(GDP!I5="","",'External Cost'!J1310/GDP!I5)</f>
        <v>2.880699867</v>
      </c>
      <c r="K217" s="20">
        <f>IF(GDP!J5="","",'External Cost'!K1310/GDP!J5)</f>
        <v>2.046952628</v>
      </c>
      <c r="L217" s="20">
        <f>IF(GDP!K5="","",'External Cost'!L1310/GDP!K5)</f>
        <v>1.579967345</v>
      </c>
      <c r="M217" s="20">
        <f>IF(GDP!L5="","",'External Cost'!M1310/GDP!L5)</f>
        <v>1.436734095</v>
      </c>
      <c r="N217" s="20">
        <f>IF(GDP!M5="","",'External Cost'!N1310/GDP!M5)</f>
        <v>1.226844539</v>
      </c>
      <c r="O217" s="20">
        <f>IF(GDP!N5="","",'External Cost'!O1310/GDP!N5)</f>
        <v>1.022066005</v>
      </c>
      <c r="P217" s="20">
        <f>IF(GDP!O5="","",'External Cost'!P1310/GDP!O5)</f>
        <v>1.001266789</v>
      </c>
      <c r="Q217" s="20">
        <f>IF(GDP!P5="","",'External Cost'!Q1310/GDP!P5)</f>
        <v>0.903046312</v>
      </c>
      <c r="R217" s="20">
        <f>IF(GDP!Q5="","",'External Cost'!R1310/GDP!Q5)</f>
        <v>0.7583005798</v>
      </c>
      <c r="S217" s="20">
        <f>IF(GDP!R5="","",'External Cost'!S1310/GDP!R5)</f>
        <v>0.6727879563</v>
      </c>
      <c r="T217" s="20">
        <f>IF(GDP!S5="","",'External Cost'!T1310/GDP!S5)</f>
        <v>0.603075442</v>
      </c>
      <c r="U217" s="20">
        <f>IF(GDP!T5="","",'External Cost'!U1310/GDP!T5)</f>
        <v>0.4794502372</v>
      </c>
      <c r="V217" s="20">
        <f>IF(GDP!U5="","",'External Cost'!V1310/GDP!U5)</f>
        <v>0.5006993576</v>
      </c>
      <c r="W217" s="20">
        <f>IF(GDP!V5="","",'External Cost'!W1310/GDP!V5)</f>
        <v>0.4832609746</v>
      </c>
      <c r="X217" s="20">
        <f>IF(GDP!W5="","",'External Cost'!X1310/GDP!W5)</f>
        <v>0.4531001473</v>
      </c>
      <c r="Y217" s="20">
        <f>IF(GDP!X5="","",'External Cost'!Y1310/GDP!X5)</f>
        <v>0.446439824</v>
      </c>
      <c r="Z217" s="20">
        <f>IF(GDP!Y5="","",'External Cost'!Z1310/GDP!Y5)</f>
        <v>0.4503894255</v>
      </c>
      <c r="AA217" s="20">
        <f>IF(GDP!Z5="","",'External Cost'!AA1310/GDP!Z5)</f>
        <v>0.4425890527</v>
      </c>
      <c r="AB217" s="20">
        <f>IF(GDP!AA5="","",'External Cost'!AB1310/GDP!AA5)</f>
        <v>0.4140208965</v>
      </c>
      <c r="AC217" s="20">
        <f>IF(GDP!AB5="","",'External Cost'!AC1310/GDP!AB5)</f>
        <v>0.3711964642</v>
      </c>
      <c r="AD217" s="20">
        <f>IF(GDP!AC5="","",'External Cost'!AD1310/GDP!AC5)</f>
        <v>0.3382173528</v>
      </c>
      <c r="AE217" s="20">
        <f>IF(GDP!AD5="","",'External Cost'!AE1310/GDP!AD5)</f>
        <v>0.3044152408</v>
      </c>
      <c r="AF217" s="20">
        <f>IF(GDP!AE5="","",'External Cost'!AF1310/GDP!AE5)</f>
        <v>0.2674309023</v>
      </c>
      <c r="AG217" s="12"/>
    </row>
    <row r="218" ht="14.25" hidden="1" customHeight="1" outlineLevel="1">
      <c r="B218" s="7" t="s">
        <v>11</v>
      </c>
      <c r="C218" s="20">
        <f>IF(GDP!B6="","",'External Cost'!C1311/GDP!B6)</f>
        <v>0.3641086337</v>
      </c>
      <c r="D218" s="20">
        <f>IF(GDP!C6="","",'External Cost'!D1311/GDP!C6)</f>
        <v>0.3975445793</v>
      </c>
      <c r="E218" s="20">
        <f>IF(GDP!D6="","",'External Cost'!E1311/GDP!D6)</f>
        <v>0.3348294838</v>
      </c>
      <c r="F218" s="20">
        <f>IF(GDP!E6="","",'External Cost'!F1311/GDP!E6)</f>
        <v>0.2974524669</v>
      </c>
      <c r="G218" s="20">
        <f>IF(GDP!F6="","",'External Cost'!G1311/GDP!F6)</f>
        <v>0.2702511484</v>
      </c>
      <c r="H218" s="20">
        <f>IF(GDP!G6="","",'External Cost'!H1311/GDP!G6)</f>
        <v>0.2423960543</v>
      </c>
      <c r="I218" s="20">
        <f>IF(GDP!H6="","",'External Cost'!I1311/GDP!H6)</f>
        <v>0.2561337115</v>
      </c>
      <c r="J218" s="20">
        <f>IF(GDP!I6="","",'External Cost'!J1311/GDP!I6)</f>
        <v>0.2057825822</v>
      </c>
      <c r="K218" s="20">
        <f>IF(GDP!J6="","",'External Cost'!K1311/GDP!J6)</f>
        <v>0.1827825867</v>
      </c>
      <c r="L218" s="20">
        <f>IF(GDP!K6="","",'External Cost'!L1311/GDP!K6)</f>
        <v>0.1617764612</v>
      </c>
      <c r="M218" s="20">
        <f>IF(GDP!L6="","",'External Cost'!M1311/GDP!L6)</f>
        <v>0.1374830539</v>
      </c>
      <c r="N218" s="20">
        <f>IF(GDP!M6="","",'External Cost'!N1311/GDP!M6)</f>
        <v>0.1316761659</v>
      </c>
      <c r="O218" s="20">
        <f>IF(GDP!N6="","",'External Cost'!O1311/GDP!N6)</f>
        <v>0.1261404662</v>
      </c>
      <c r="P218" s="20">
        <f>IF(GDP!O6="","",'External Cost'!P1311/GDP!O6)</f>
        <v>0.1298942696</v>
      </c>
      <c r="Q218" s="20">
        <f>IF(GDP!P6="","",'External Cost'!Q1311/GDP!P6)</f>
        <v>0.1175108376</v>
      </c>
      <c r="R218" s="20">
        <f>IF(GDP!Q6="","",'External Cost'!R1311/GDP!Q6)</f>
        <v>0.1073998611</v>
      </c>
      <c r="S218" s="20">
        <f>IF(GDP!R6="","",'External Cost'!S1311/GDP!R6)</f>
        <v>0.1056155074</v>
      </c>
      <c r="T218" s="20">
        <f>IF(GDP!S6="","",'External Cost'!T1311/GDP!S6)</f>
        <v>0.09907376308</v>
      </c>
      <c r="U218" s="20">
        <f>IF(GDP!T6="","",'External Cost'!U1311/GDP!T6)</f>
        <v>0.09124604768</v>
      </c>
      <c r="V218" s="20">
        <f>IF(GDP!U6="","",'External Cost'!V1311/GDP!U6)</f>
        <v>0.08601836465</v>
      </c>
      <c r="W218" s="20">
        <f>IF(GDP!V6="","",'External Cost'!W1311/GDP!V6)</f>
        <v>0.08117174162</v>
      </c>
      <c r="X218" s="20">
        <f>IF(GDP!W6="","",'External Cost'!X1311/GDP!W6)</f>
        <v>0.07386322965</v>
      </c>
      <c r="Y218" s="20">
        <f>IF(GDP!X6="","",'External Cost'!Y1311/GDP!X6)</f>
        <v>0.067145282</v>
      </c>
      <c r="Z218" s="20">
        <f>IF(GDP!Y6="","",'External Cost'!Z1311/GDP!Y6)</f>
        <v>0.06575081268</v>
      </c>
      <c r="AA218" s="20">
        <f>IF(GDP!Z6="","",'External Cost'!AA1311/GDP!Z6)</f>
        <v>0.06032876421</v>
      </c>
      <c r="AB218" s="20">
        <f>IF(GDP!AA6="","",'External Cost'!AB1311/GDP!AA6)</f>
        <v>0.05721244597</v>
      </c>
      <c r="AC218" s="20">
        <f>IF(GDP!AB6="","",'External Cost'!AC1311/GDP!AB6)</f>
        <v>0.05624308217</v>
      </c>
      <c r="AD218" s="20">
        <f>IF(GDP!AC6="","",'External Cost'!AD1311/GDP!AC6)</f>
        <v>0.05254691549</v>
      </c>
      <c r="AE218" s="20">
        <f>IF(GDP!AD6="","",'External Cost'!AE1311/GDP!AD6)</f>
        <v>0.05070731654</v>
      </c>
      <c r="AF218" s="20">
        <f>IF(GDP!AE6="","",'External Cost'!AF1311/GDP!AE6)</f>
        <v>0.04582658025</v>
      </c>
      <c r="AG218" s="12"/>
    </row>
    <row r="219" ht="14.25" hidden="1" customHeight="1" outlineLevel="1">
      <c r="B219" s="7" t="s">
        <v>15</v>
      </c>
      <c r="C219" s="20">
        <f>IF(GDP!B7="","",'External Cost'!C1312/GDP!B7)</f>
        <v>1.018164358</v>
      </c>
      <c r="D219" s="20">
        <f>IF(GDP!C7="","",'External Cost'!D1312/GDP!C7)</f>
        <v>0.6862527612</v>
      </c>
      <c r="E219" s="20">
        <f>IF(GDP!D7="","",'External Cost'!E1312/GDP!D7)</f>
        <v>0.55808541</v>
      </c>
      <c r="F219" s="20">
        <f>IF(GDP!E7="","",'External Cost'!F1312/GDP!E7)</f>
        <v>0.4869824658</v>
      </c>
      <c r="G219" s="20">
        <f>IF(GDP!F7="","",'External Cost'!G1312/GDP!F7)</f>
        <v>0.4195916322</v>
      </c>
      <c r="H219" s="20">
        <f>IF(GDP!G7="","",'External Cost'!H1312/GDP!G7)</f>
        <v>0.3503028261</v>
      </c>
      <c r="I219" s="20">
        <f>IF(GDP!H7="","",'External Cost'!I1312/GDP!H7)</f>
        <v>0.3287374504</v>
      </c>
      <c r="J219" s="20">
        <f>IF(GDP!I7="","",'External Cost'!J1312/GDP!I7)</f>
        <v>0.3093084653</v>
      </c>
      <c r="K219" s="20">
        <f>IF(GDP!J7="","",'External Cost'!K1312/GDP!J7)</f>
        <v>0.2826402477</v>
      </c>
      <c r="L219" s="20">
        <f>IF(GDP!K7="","",'External Cost'!L1312/GDP!K7)</f>
        <v>0.2590664173</v>
      </c>
      <c r="M219" s="20">
        <f>IF(GDP!L7="","",'External Cost'!M1312/GDP!L7)</f>
        <v>0.2400114051</v>
      </c>
      <c r="N219" s="20">
        <f>IF(GDP!M7="","",'External Cost'!N1312/GDP!M7)</f>
        <v>0.2278497647</v>
      </c>
      <c r="O219" s="20">
        <f>IF(GDP!N7="","",'External Cost'!O1312/GDP!N7)</f>
        <v>0.2176632704</v>
      </c>
      <c r="P219" s="20">
        <f>IF(GDP!O7="","",'External Cost'!P1312/GDP!O7)</f>
        <v>0.2102808387</v>
      </c>
      <c r="Q219" s="20">
        <f>IF(GDP!P7="","",'External Cost'!Q1312/GDP!P7)</f>
        <v>0.1986372724</v>
      </c>
      <c r="R219" s="20">
        <f>IF(GDP!Q7="","",'External Cost'!R1312/GDP!Q7)</f>
        <v>0.1904736342</v>
      </c>
      <c r="S219" s="20">
        <f>IF(GDP!R7="","",'External Cost'!S1312/GDP!R7)</f>
        <v>0.1822606945</v>
      </c>
      <c r="T219" s="20">
        <f>IF(GDP!S7="","",'External Cost'!T1312/GDP!S7)</f>
        <v>0.1695110323</v>
      </c>
      <c r="U219" s="20">
        <f>IF(GDP!T7="","",'External Cost'!U1312/GDP!T7)</f>
        <v>0.1628385232</v>
      </c>
      <c r="V219" s="20">
        <f>IF(GDP!U7="","",'External Cost'!V1312/GDP!U7)</f>
        <v>0.1577344688</v>
      </c>
      <c r="W219" s="20">
        <f>IF(GDP!V7="","",'External Cost'!W1312/GDP!V7)</f>
        <v>0.1550401643</v>
      </c>
      <c r="X219" s="20">
        <f>IF(GDP!W7="","",'External Cost'!X1312/GDP!W7)</f>
        <v>0.1445971258</v>
      </c>
      <c r="Y219" s="20">
        <f>IF(GDP!X7="","",'External Cost'!Y1312/GDP!X7)</f>
        <v>0.1404475024</v>
      </c>
      <c r="Z219" s="20">
        <f>IF(GDP!Y7="","",'External Cost'!Z1312/GDP!Y7)</f>
        <v>0.1374726958</v>
      </c>
      <c r="AA219" s="20">
        <f>IF(GDP!Z7="","",'External Cost'!AA1312/GDP!Z7)</f>
        <v>0.127574555</v>
      </c>
      <c r="AB219" s="20">
        <f>IF(GDP!AA7="","",'External Cost'!AB1312/GDP!AA7)</f>
        <v>0.1223714468</v>
      </c>
      <c r="AC219" s="20">
        <f>IF(GDP!AB7="","",'External Cost'!AC1312/GDP!AB7)</f>
        <v>0.1153157568</v>
      </c>
      <c r="AD219" s="20">
        <f>IF(GDP!AC7="","",'External Cost'!AD1312/GDP!AC7)</f>
        <v>0.1084603789</v>
      </c>
      <c r="AE219" s="20">
        <f>IF(GDP!AD7="","",'External Cost'!AE1312/GDP!AD7)</f>
        <v>0.1014998516</v>
      </c>
      <c r="AF219" s="20">
        <f>IF(GDP!AE7="","",'External Cost'!AF1312/GDP!AE7)</f>
        <v>0.09359605751</v>
      </c>
      <c r="AG219" s="12"/>
    </row>
    <row r="220" ht="14.25" hidden="1" customHeight="1" outlineLevel="1">
      <c r="B220" s="7" t="s">
        <v>12</v>
      </c>
      <c r="C220" s="20" t="str">
        <f>IF(GDP!B8="","",'External Cost'!C1313/GDP!B8)</f>
        <v/>
      </c>
      <c r="D220" s="20" t="str">
        <f>IF(GDP!C8="","",'External Cost'!D1313/GDP!C8)</f>
        <v/>
      </c>
      <c r="E220" s="20" t="str">
        <f>IF(GDP!D8="","",'External Cost'!E1313/GDP!D8)</f>
        <v/>
      </c>
      <c r="F220" s="20" t="str">
        <f>IF(GDP!E8="","",'External Cost'!F1313/GDP!E8)</f>
        <v/>
      </c>
      <c r="G220" s="20" t="str">
        <f>IF(GDP!F8="","",'External Cost'!G1313/GDP!F8)</f>
        <v/>
      </c>
      <c r="H220" s="20">
        <f>IF(GDP!G8="","",'External Cost'!H1313/GDP!G8)</f>
        <v>2.68075632</v>
      </c>
      <c r="I220" s="20">
        <f>IF(GDP!H8="","",'External Cost'!I1313/GDP!H8)</f>
        <v>1.925924491</v>
      </c>
      <c r="J220" s="20">
        <f>IF(GDP!I8="","",'External Cost'!J1313/GDP!I8)</f>
        <v>1.417418539</v>
      </c>
      <c r="K220" s="20">
        <f>IF(GDP!J8="","",'External Cost'!K1313/GDP!J8)</f>
        <v>1.151488101</v>
      </c>
      <c r="L220" s="20">
        <f>IF(GDP!K8="","",'External Cost'!L1313/GDP!K8)</f>
        <v>1.023455586</v>
      </c>
      <c r="M220" s="20">
        <f>IF(GDP!L8="","",'External Cost'!M1313/GDP!L8)</f>
        <v>0.8479797395</v>
      </c>
      <c r="N220" s="20">
        <f>IF(GDP!M8="","",'External Cost'!N1313/GDP!M8)</f>
        <v>0.7536345565</v>
      </c>
      <c r="O220" s="20">
        <f>IF(GDP!N8="","",'External Cost'!O1313/GDP!N8)</f>
        <v>0.6533017859</v>
      </c>
      <c r="P220" s="20">
        <f>IF(GDP!O8="","",'External Cost'!P1313/GDP!O8)</f>
        <v>0.5930443621</v>
      </c>
      <c r="Q220" s="20">
        <f>IF(GDP!P8="","",'External Cost'!Q1313/GDP!P8)</f>
        <v>0.53648647</v>
      </c>
      <c r="R220" s="20">
        <f>IF(GDP!Q8="","",'External Cost'!R1313/GDP!Q8)</f>
        <v>0.4597107288</v>
      </c>
      <c r="S220" s="20">
        <f>IF(GDP!R8="","",'External Cost'!S1313/GDP!R8)</f>
        <v>0.3442999189</v>
      </c>
      <c r="T220" s="20">
        <f>IF(GDP!S8="","",'External Cost'!T1313/GDP!S8)</f>
        <v>0.3474491498</v>
      </c>
      <c r="U220" s="20">
        <f>IF(GDP!T8="","",'External Cost'!U1313/GDP!T8)</f>
        <v>0.3035302122</v>
      </c>
      <c r="V220" s="20">
        <f>IF(GDP!U8="","",'External Cost'!V1313/GDP!U8)</f>
        <v>0.2879251969</v>
      </c>
      <c r="W220" s="20">
        <f>IF(GDP!V8="","",'External Cost'!W1313/GDP!V8)</f>
        <v>0.3605775546</v>
      </c>
      <c r="X220" s="20">
        <f>IF(GDP!W8="","",'External Cost'!X1313/GDP!W8)</f>
        <v>0.3297010211</v>
      </c>
      <c r="Y220" s="20">
        <f>IF(GDP!X8="","",'External Cost'!Y1313/GDP!X8)</f>
        <v>0.2530064102</v>
      </c>
      <c r="Z220" s="20">
        <f>IF(GDP!Y8="","",'External Cost'!Z1313/GDP!Y8)</f>
        <v>0.2788327226</v>
      </c>
      <c r="AA220" s="20">
        <f>IF(GDP!Z8="","",'External Cost'!AA1313/GDP!Z8)</f>
        <v>0.2482256307</v>
      </c>
      <c r="AB220" s="20">
        <f>IF(GDP!AA8="","",'External Cost'!AB1313/GDP!AA8)</f>
        <v>0.2039035499</v>
      </c>
      <c r="AC220" s="20">
        <f>IF(GDP!AB8="","",'External Cost'!AC1313/GDP!AB8)</f>
        <v>0.203672464</v>
      </c>
      <c r="AD220" s="20">
        <f>IF(GDP!AC8="","",'External Cost'!AD1313/GDP!AC8)</f>
        <v>0.2014097933</v>
      </c>
      <c r="AE220" s="20">
        <f>IF(GDP!AD8="","",'External Cost'!AE1313/GDP!AD8)</f>
        <v>0.170204165</v>
      </c>
      <c r="AF220" s="20">
        <f>IF(GDP!AE8="","",'External Cost'!AF1313/GDP!AE8)</f>
        <v>0.1056180731</v>
      </c>
      <c r="AG220" s="12"/>
    </row>
    <row r="221" ht="14.25" hidden="1" customHeight="1" outlineLevel="1">
      <c r="B221" s="7" t="s">
        <v>18</v>
      </c>
      <c r="C221" s="20" t="str">
        <f>IF(GDP!B9="","",'External Cost'!C1314/GDP!B9)</f>
        <v/>
      </c>
      <c r="D221" s="20" t="str">
        <f>IF(GDP!C9="","",'External Cost'!D1314/GDP!C9)</f>
        <v/>
      </c>
      <c r="E221" s="20" t="str">
        <f>IF(GDP!D9="","",'External Cost'!E1314/GDP!D9)</f>
        <v/>
      </c>
      <c r="F221" s="20" t="str">
        <f>IF(GDP!E9="","",'External Cost'!F1314/GDP!E9)</f>
        <v/>
      </c>
      <c r="G221" s="20" t="str">
        <f>IF(GDP!F9="","",'External Cost'!G1314/GDP!F9)</f>
        <v/>
      </c>
      <c r="H221" s="20">
        <f>IF(GDP!G9="","",'External Cost'!H1314/GDP!G9)</f>
        <v>0.6178988223</v>
      </c>
      <c r="I221" s="20">
        <f>IF(GDP!H9="","",'External Cost'!I1314/GDP!H9)</f>
        <v>0.5289193089</v>
      </c>
      <c r="J221" s="20">
        <f>IF(GDP!I9="","",'External Cost'!J1314/GDP!I9)</f>
        <v>0.4515047826</v>
      </c>
      <c r="K221" s="20">
        <f>IF(GDP!J9="","",'External Cost'!K1314/GDP!J9)</f>
        <v>0.4180563329</v>
      </c>
      <c r="L221" s="20">
        <f>IF(GDP!K9="","",'External Cost'!L1314/GDP!K9)</f>
        <v>0.3375296386</v>
      </c>
      <c r="M221" s="20">
        <f>IF(GDP!L9="","",'External Cost'!M1314/GDP!L9)</f>
        <v>0.274462819</v>
      </c>
      <c r="N221" s="20">
        <f>IF(GDP!M9="","",'External Cost'!N1314/GDP!M9)</f>
        <v>0.2433433385</v>
      </c>
      <c r="O221" s="20">
        <f>IF(GDP!N9="","",'External Cost'!O1314/GDP!N9)</f>
        <v>0.1939027878</v>
      </c>
      <c r="P221" s="20">
        <f>IF(GDP!O9="","",'External Cost'!P1314/GDP!O9)</f>
        <v>0.1687287174</v>
      </c>
      <c r="Q221" s="20">
        <f>IF(GDP!P9="","",'External Cost'!Q1314/GDP!P9)</f>
        <v>0.1514483877</v>
      </c>
      <c r="R221" s="20">
        <f>IF(GDP!Q9="","",'External Cost'!R1314/GDP!Q9)</f>
        <v>0.1402138806</v>
      </c>
      <c r="S221" s="20">
        <f>IF(GDP!R9="","",'External Cost'!S1314/GDP!R9)</f>
        <v>0.1231388355</v>
      </c>
      <c r="T221" s="20">
        <f>IF(GDP!S9="","",'External Cost'!T1314/GDP!S9)</f>
        <v>0.1105733379</v>
      </c>
      <c r="U221" s="20">
        <f>IF(GDP!T9="","",'External Cost'!U1314/GDP!T9)</f>
        <v>0.1091705142</v>
      </c>
      <c r="V221" s="20">
        <f>IF(GDP!U9="","",'External Cost'!V1314/GDP!U9)</f>
        <v>0.1057435264</v>
      </c>
      <c r="W221" s="20">
        <f>IF(GDP!V9="","",'External Cost'!W1314/GDP!V9)</f>
        <v>0.102860158</v>
      </c>
      <c r="X221" s="20">
        <f>IF(GDP!W9="","",'External Cost'!X1314/GDP!W9)</f>
        <v>0.09195912662</v>
      </c>
      <c r="Y221" s="20">
        <f>IF(GDP!X9="","",'External Cost'!Y1314/GDP!X9)</f>
        <v>0.09043475447</v>
      </c>
      <c r="Z221" s="20">
        <f>IF(GDP!Y9="","",'External Cost'!Z1314/GDP!Y9)</f>
        <v>0.08951490163</v>
      </c>
      <c r="AA221" s="20">
        <f>IF(GDP!Z9="","",'External Cost'!AA1314/GDP!Z9)</f>
        <v>0.07861446409</v>
      </c>
      <c r="AB221" s="20">
        <f>IF(GDP!AA9="","",'External Cost'!AB1314/GDP!AA9)</f>
        <v>0.05975352829</v>
      </c>
      <c r="AC221" s="20">
        <f>IF(GDP!AB9="","",'External Cost'!AC1314/GDP!AB9)</f>
        <v>0.05842636666</v>
      </c>
      <c r="AD221" s="20">
        <f>IF(GDP!AC9="","",'External Cost'!AD1314/GDP!AC9)</f>
        <v>0.05332314376</v>
      </c>
      <c r="AE221" s="20">
        <f>IF(GDP!AD9="","",'External Cost'!AE1314/GDP!AD9)</f>
        <v>0.04849919126</v>
      </c>
      <c r="AF221" s="20">
        <f>IF(GDP!AE9="","",'External Cost'!AF1314/GDP!AE9)</f>
        <v>0.04130519912</v>
      </c>
      <c r="AG221" s="12"/>
    </row>
    <row r="222" ht="14.25" hidden="1" customHeight="1" outlineLevel="1">
      <c r="B222" s="7" t="s">
        <v>16</v>
      </c>
      <c r="C222" s="20" t="str">
        <f>IF(GDP!B10="","",'External Cost'!C1315/GDP!B10)</f>
        <v/>
      </c>
      <c r="D222" s="20" t="str">
        <f>IF(GDP!C10="","",'External Cost'!D1315/GDP!C10)</f>
        <v/>
      </c>
      <c r="E222" s="20" t="str">
        <f>IF(GDP!D10="","",'External Cost'!E1315/GDP!D10)</f>
        <v/>
      </c>
      <c r="F222" s="20" t="str">
        <f>IF(GDP!E10="","",'External Cost'!F1315/GDP!E10)</f>
        <v/>
      </c>
      <c r="G222" s="20" t="str">
        <f>IF(GDP!F10="","",'External Cost'!G1315/GDP!F10)</f>
        <v/>
      </c>
      <c r="H222" s="20">
        <f>IF(GDP!G10="","",'External Cost'!H1315/GDP!G10)</f>
        <v>0.7380624722</v>
      </c>
      <c r="I222" s="20">
        <f>IF(GDP!H10="","",'External Cost'!I1315/GDP!H10)</f>
        <v>0.683202114</v>
      </c>
      <c r="J222" s="20">
        <f>IF(GDP!I10="","",'External Cost'!J1315/GDP!I10)</f>
        <v>0.6414806605</v>
      </c>
      <c r="K222" s="20">
        <f>IF(GDP!J10="","",'External Cost'!K1315/GDP!J10)</f>
        <v>0.6467741127</v>
      </c>
      <c r="L222" s="20">
        <f>IF(GDP!K10="","",'External Cost'!L1315/GDP!K10)</f>
        <v>0.588355196</v>
      </c>
      <c r="M222" s="20">
        <f>IF(GDP!L10="","",'External Cost'!M1315/GDP!L10)</f>
        <v>0.5839134089</v>
      </c>
      <c r="N222" s="20">
        <f>IF(GDP!M10="","",'External Cost'!N1315/GDP!M10)</f>
        <v>0.5066429929</v>
      </c>
      <c r="O222" s="20">
        <f>IF(GDP!N10="","",'External Cost'!O1315/GDP!N10)</f>
        <v>0.4661410153</v>
      </c>
      <c r="P222" s="20">
        <f>IF(GDP!O10="","",'External Cost'!P1315/GDP!O10)</f>
        <v>0.4282673127</v>
      </c>
      <c r="Q222" s="20">
        <f>IF(GDP!P10="","",'External Cost'!Q1315/GDP!P10)</f>
        <v>0.4009327461</v>
      </c>
      <c r="R222" s="20">
        <f>IF(GDP!Q10="","",'External Cost'!R1315/GDP!Q10)</f>
        <v>0.3920139137</v>
      </c>
      <c r="S222" s="20">
        <f>IF(GDP!R10="","",'External Cost'!S1315/GDP!R10)</f>
        <v>0.3480408111</v>
      </c>
      <c r="T222" s="20">
        <f>IF(GDP!S10="","",'External Cost'!T1315/GDP!S10)</f>
        <v>0.3235929463</v>
      </c>
      <c r="U222" s="20">
        <f>IF(GDP!T10="","",'External Cost'!U1315/GDP!T10)</f>
        <v>0.2947637122</v>
      </c>
      <c r="V222" s="20">
        <f>IF(GDP!U10="","",'External Cost'!V1315/GDP!U10)</f>
        <v>0.2791751448</v>
      </c>
      <c r="W222" s="20">
        <f>IF(GDP!V10="","",'External Cost'!W1315/GDP!V10)</f>
        <v>0.229894328</v>
      </c>
      <c r="X222" s="20">
        <f>IF(GDP!W10="","",'External Cost'!X1315/GDP!W10)</f>
        <v>0.2275235161</v>
      </c>
      <c r="Y222" s="20">
        <f>IF(GDP!X10="","",'External Cost'!Y1315/GDP!X10)</f>
        <v>0.2326944265</v>
      </c>
      <c r="Z222" s="20">
        <f>IF(GDP!Y10="","",'External Cost'!Z1315/GDP!Y10)</f>
        <v>0.2264444929</v>
      </c>
      <c r="AA222" s="20">
        <f>IF(GDP!Z10="","",'External Cost'!AA1315/GDP!Z10)</f>
        <v>0.2265001661</v>
      </c>
      <c r="AB222" s="20">
        <f>IF(GDP!AA10="","",'External Cost'!AB1315/GDP!AA10)</f>
        <v>0.2108298452</v>
      </c>
      <c r="AC222" s="20">
        <f>IF(GDP!AB10="","",'External Cost'!AC1315/GDP!AB10)</f>
        <v>0.203628257</v>
      </c>
      <c r="AD222" s="20">
        <f>IF(GDP!AC10="","",'External Cost'!AD1315/GDP!AC10)</f>
        <v>0.205588356</v>
      </c>
      <c r="AE222" s="20">
        <f>IF(GDP!AD10="","",'External Cost'!AE1315/GDP!AD10)</f>
        <v>0.1919923111</v>
      </c>
      <c r="AF222" s="20">
        <f>IF(GDP!AE10="","",'External Cost'!AF1315/GDP!AE10)</f>
        <v>0.1814445214</v>
      </c>
      <c r="AG222" s="12"/>
    </row>
    <row r="223" ht="14.25" hidden="1" customHeight="1" outlineLevel="1">
      <c r="B223" s="7" t="s">
        <v>31</v>
      </c>
      <c r="C223" s="20" t="str">
        <f>IF(GDP!B11="","",'External Cost'!C1316/GDP!B11)</f>
        <v/>
      </c>
      <c r="D223" s="20" t="str">
        <f>IF(GDP!C11="","",'External Cost'!D1316/GDP!C11)</f>
        <v/>
      </c>
      <c r="E223" s="20" t="str">
        <f>IF(GDP!D11="","",'External Cost'!E1316/GDP!D11)</f>
        <v/>
      </c>
      <c r="F223" s="20" t="str">
        <f>IF(GDP!E11="","",'External Cost'!F1316/GDP!E11)</f>
        <v/>
      </c>
      <c r="G223" s="20" t="str">
        <f>IF(GDP!F11="","",'External Cost'!G1316/GDP!F11)</f>
        <v/>
      </c>
      <c r="H223" s="20">
        <f>IF(GDP!G11="","",'External Cost'!H1316/GDP!G11)</f>
        <v>0.700021128</v>
      </c>
      <c r="I223" s="20">
        <f>IF(GDP!H11="","",'External Cost'!I1316/GDP!H11)</f>
        <v>0.614404834</v>
      </c>
      <c r="J223" s="20">
        <f>IF(GDP!I11="","",'External Cost'!J1316/GDP!I11)</f>
        <v>0.6044027985</v>
      </c>
      <c r="K223" s="20">
        <f>IF(GDP!J11="","",'External Cost'!K1316/GDP!J11)</f>
        <v>0.5481933772</v>
      </c>
      <c r="L223" s="20">
        <f>IF(GDP!K11="","",'External Cost'!L1316/GDP!K11)</f>
        <v>0.5114210643</v>
      </c>
      <c r="M223" s="20">
        <f>IF(GDP!L11="","",'External Cost'!M1316/GDP!L11)</f>
        <v>0.4532736834</v>
      </c>
      <c r="N223" s="20">
        <f>IF(GDP!M11="","",'External Cost'!N1316/GDP!M11)</f>
        <v>0.3954764445</v>
      </c>
      <c r="O223" s="20">
        <f>IF(GDP!N11="","",'External Cost'!O1316/GDP!N11)</f>
        <v>0.3810451121</v>
      </c>
      <c r="P223" s="20">
        <f>IF(GDP!O11="","",'External Cost'!P1316/GDP!O11)</f>
        <v>0.3389215101</v>
      </c>
      <c r="Q223" s="20">
        <f>IF(GDP!P11="","",'External Cost'!Q1316/GDP!P11)</f>
        <v>0.3173293124</v>
      </c>
      <c r="R223" s="20">
        <f>IF(GDP!Q11="","",'External Cost'!R1316/GDP!Q11)</f>
        <v>0.2884106287</v>
      </c>
      <c r="S223" s="20">
        <f>IF(GDP!R11="","",'External Cost'!S1316/GDP!R11)</f>
        <v>0.2546851229</v>
      </c>
      <c r="T223" s="20">
        <f>IF(GDP!S11="","",'External Cost'!T1316/GDP!S11)</f>
        <v>0.2366589774</v>
      </c>
      <c r="U223" s="20">
        <f>IF(GDP!T11="","",'External Cost'!U1316/GDP!T11)</f>
        <v>0.1681553613</v>
      </c>
      <c r="V223" s="20">
        <f>IF(GDP!U11="","",'External Cost'!V1316/GDP!U11)</f>
        <v>0.1594729547</v>
      </c>
      <c r="W223" s="20">
        <f>IF(GDP!V11="","",'External Cost'!W1316/GDP!V11)</f>
        <v>0.1506307215</v>
      </c>
      <c r="X223" s="20">
        <f>IF(GDP!W11="","",'External Cost'!X1316/GDP!W11)</f>
        <v>0.1532975977</v>
      </c>
      <c r="Y223" s="20">
        <f>IF(GDP!X11="","",'External Cost'!Y1316/GDP!X11)</f>
        <v>0.1495622616</v>
      </c>
      <c r="Z223" s="20">
        <f>IF(GDP!Y11="","",'External Cost'!Z1316/GDP!Y11)</f>
        <v>0.1441863244</v>
      </c>
      <c r="AA223" s="20">
        <f>IF(GDP!Z11="","",'External Cost'!AA1316/GDP!Z11)</f>
        <v>0.1398125625</v>
      </c>
      <c r="AB223" s="20">
        <f>IF(GDP!AA11="","",'External Cost'!AB1316/GDP!AA11)</f>
        <v>0.1391095979</v>
      </c>
      <c r="AC223" s="20">
        <f>IF(GDP!AB11="","",'External Cost'!AC1316/GDP!AB11)</f>
        <v>0.128520426</v>
      </c>
      <c r="AD223" s="20">
        <f>IF(GDP!AC11="","",'External Cost'!AD1316/GDP!AC11)</f>
        <v>0.1243658163</v>
      </c>
      <c r="AE223" s="20">
        <f>IF(GDP!AD11="","",'External Cost'!AE1316/GDP!AD11)</f>
        <v>0.1208826074</v>
      </c>
      <c r="AF223" s="20">
        <f>IF(GDP!AE11="","",'External Cost'!AF1316/GDP!AE11)</f>
        <v>0.1105006315</v>
      </c>
      <c r="AG223" s="12"/>
    </row>
    <row r="224" ht="14.25" hidden="1" customHeight="1" outlineLevel="1">
      <c r="B224" s="7" t="s">
        <v>14</v>
      </c>
      <c r="C224" s="20">
        <f>IF(GDP!B12="","",'External Cost'!C1317/GDP!B12)</f>
        <v>0.6795369369</v>
      </c>
      <c r="D224" s="20">
        <f>IF(GDP!C12="","",'External Cost'!D1317/GDP!C12)</f>
        <v>0.6470155771</v>
      </c>
      <c r="E224" s="20">
        <f>IF(GDP!D12="","",'External Cost'!E1317/GDP!D12)</f>
        <v>0.5656800981</v>
      </c>
      <c r="F224" s="20">
        <f>IF(GDP!E12="","",'External Cost'!F1317/GDP!E12)</f>
        <v>0.5048122671</v>
      </c>
      <c r="G224" s="20">
        <f>IF(GDP!F12="","",'External Cost'!G1317/GDP!F12)</f>
        <v>0.456581072</v>
      </c>
      <c r="H224" s="20">
        <f>IF(GDP!G12="","",'External Cost'!H1317/GDP!G12)</f>
        <v>0.4270793013</v>
      </c>
      <c r="I224" s="20">
        <f>IF(GDP!H12="","",'External Cost'!I1317/GDP!H12)</f>
        <v>0.4108789307</v>
      </c>
      <c r="J224" s="20">
        <f>IF(GDP!I12="","",'External Cost'!J1317/GDP!I12)</f>
        <v>0.3745904207</v>
      </c>
      <c r="K224" s="20">
        <f>IF(GDP!J12="","",'External Cost'!K1317/GDP!J12)</f>
        <v>0.3573023995</v>
      </c>
      <c r="L224" s="20">
        <f>IF(GDP!K12="","",'External Cost'!L1317/GDP!K12)</f>
        <v>0.3206644912</v>
      </c>
      <c r="M224" s="20">
        <f>IF(GDP!L12="","",'External Cost'!M1317/GDP!L12)</f>
        <v>0.2763962048</v>
      </c>
      <c r="N224" s="20">
        <f>IF(GDP!M12="","",'External Cost'!N1317/GDP!M12)</f>
        <v>0.2553030474</v>
      </c>
      <c r="O224" s="20">
        <f>IF(GDP!N12="","",'External Cost'!O1317/GDP!N12)</f>
        <v>0.2358766593</v>
      </c>
      <c r="P224" s="20">
        <f>IF(GDP!O12="","",'External Cost'!P1317/GDP!O12)</f>
        <v>0.2248633834</v>
      </c>
      <c r="Q224" s="20">
        <f>IF(GDP!P12="","",'External Cost'!Q1317/GDP!P12)</f>
        <v>0.2081084802</v>
      </c>
      <c r="R224" s="20">
        <f>IF(GDP!Q12="","",'External Cost'!R1317/GDP!Q12)</f>
        <v>0.1927272107</v>
      </c>
      <c r="S224" s="20">
        <f>IF(GDP!R12="","",'External Cost'!S1317/GDP!R12)</f>
        <v>0.1726386142</v>
      </c>
      <c r="T224" s="20">
        <f>IF(GDP!S12="","",'External Cost'!T1317/GDP!S12)</f>
        <v>0.1567707065</v>
      </c>
      <c r="U224" s="20">
        <f>IF(GDP!T12="","",'External Cost'!U1317/GDP!T12)</f>
        <v>0.1442619792</v>
      </c>
      <c r="V224" s="20">
        <f>IF(GDP!U12="","",'External Cost'!V1317/GDP!U12)</f>
        <v>0.1384719549</v>
      </c>
      <c r="W224" s="20">
        <f>IF(GDP!V12="","",'External Cost'!W1317/GDP!V12)</f>
        <v>0.1337386464</v>
      </c>
      <c r="X224" s="20">
        <f>IF(GDP!W12="","",'External Cost'!X1317/GDP!W12)</f>
        <v>0.1186027503</v>
      </c>
      <c r="Y224" s="20">
        <f>IF(GDP!X12="","",'External Cost'!Y1317/GDP!X12)</f>
        <v>0.116331448</v>
      </c>
      <c r="Z224" s="20">
        <f>IF(GDP!Y12="","",'External Cost'!Z1317/GDP!Y12)</f>
        <v>0.1127664884</v>
      </c>
      <c r="AA224" s="20">
        <f>IF(GDP!Z12="","",'External Cost'!AA1317/GDP!Z12)</f>
        <v>0.1015821084</v>
      </c>
      <c r="AB224" s="20">
        <f>IF(GDP!AA12="","",'External Cost'!AB1317/GDP!AA12)</f>
        <v>0.09891012323</v>
      </c>
      <c r="AC224" s="20">
        <f>IF(GDP!AB12="","",'External Cost'!AC1317/GDP!AB12)</f>
        <v>0.09551843657</v>
      </c>
      <c r="AD224" s="20">
        <f>IF(GDP!AC12="","",'External Cost'!AD1317/GDP!AC12)</f>
        <v>0.09141272414</v>
      </c>
      <c r="AE224" s="20">
        <f>IF(GDP!AD12="","",'External Cost'!AE1317/GDP!AD12)</f>
        <v>0.08468965239</v>
      </c>
      <c r="AF224" s="20">
        <f>IF(GDP!AE12="","",'External Cost'!AF1317/GDP!AE12)</f>
        <v>0.07882815256</v>
      </c>
      <c r="AG224" s="12"/>
    </row>
    <row r="225" ht="14.25" hidden="1" customHeight="1" outlineLevel="1">
      <c r="B225" s="7" t="s">
        <v>8</v>
      </c>
      <c r="C225" s="20" t="str">
        <f>IF(GDP!B13="","",'External Cost'!C1318/GDP!B13)</f>
        <v/>
      </c>
      <c r="D225" s="20" t="str">
        <f>IF(GDP!C13="","",'External Cost'!D1318/GDP!C13)</f>
        <v/>
      </c>
      <c r="E225" s="20" t="str">
        <f>IF(GDP!D13="","",'External Cost'!E1318/GDP!D13)</f>
        <v/>
      </c>
      <c r="F225" s="20" t="str">
        <f>IF(GDP!E13="","",'External Cost'!F1318/GDP!E13)</f>
        <v/>
      </c>
      <c r="G225" s="20" t="str">
        <f>IF(GDP!F13="","",'External Cost'!G1318/GDP!F13)</f>
        <v/>
      </c>
      <c r="H225" s="20">
        <f>IF(GDP!G13="","",'External Cost'!H1318/GDP!G13)</f>
        <v>2.112056507</v>
      </c>
      <c r="I225" s="20">
        <f>IF(GDP!H13="","",'External Cost'!I1318/GDP!H13)</f>
        <v>1.875370249</v>
      </c>
      <c r="J225" s="20">
        <f>IF(GDP!I13="","",'External Cost'!J1318/GDP!I13)</f>
        <v>1.726235257</v>
      </c>
      <c r="K225" s="20">
        <f>IF(GDP!J13="","",'External Cost'!K1318/GDP!J13)</f>
        <v>1.653828211</v>
      </c>
      <c r="L225" s="20">
        <f>IF(GDP!K13="","",'External Cost'!L1318/GDP!K13)</f>
        <v>1.713260501</v>
      </c>
      <c r="M225" s="20">
        <f>IF(GDP!L13="","",'External Cost'!M1318/GDP!L13)</f>
        <v>1.378008075</v>
      </c>
      <c r="N225" s="20">
        <f>IF(GDP!M13="","",'External Cost'!N1318/GDP!M13)</f>
        <v>1.247786272</v>
      </c>
      <c r="O225" s="20">
        <f>IF(GDP!N13="","",'External Cost'!O1318/GDP!N13)</f>
        <v>1.106834143</v>
      </c>
      <c r="P225" s="20">
        <f>IF(GDP!O13="","",'External Cost'!P1318/GDP!O13)</f>
        <v>1.075383178</v>
      </c>
      <c r="Q225" s="20">
        <f>IF(GDP!P13="","",'External Cost'!Q1318/GDP!P13)</f>
        <v>0.9454551252</v>
      </c>
      <c r="R225" s="20">
        <f>IF(GDP!Q13="","",'External Cost'!R1318/GDP!Q13)</f>
        <v>0.8755476391</v>
      </c>
      <c r="S225" s="20">
        <f>IF(GDP!R13="","",'External Cost'!S1318/GDP!R13)</f>
        <v>0.7552871497</v>
      </c>
      <c r="T225" s="20">
        <f>IF(GDP!S13="","",'External Cost'!T1318/GDP!S13)</f>
        <v>0.6976099097</v>
      </c>
      <c r="U225" s="20">
        <f>IF(GDP!T13="","",'External Cost'!U1318/GDP!T13)</f>
        <v>0.6259341661</v>
      </c>
      <c r="V225" s="20">
        <f>IF(GDP!U13="","",'External Cost'!V1318/GDP!U13)</f>
        <v>0.6319340999</v>
      </c>
      <c r="W225" s="20">
        <f>IF(GDP!V13="","",'External Cost'!W1318/GDP!V13)</f>
        <v>0.5780021673</v>
      </c>
      <c r="X225" s="20">
        <f>IF(GDP!W13="","",'External Cost'!X1318/GDP!W13)</f>
        <v>0.558469362</v>
      </c>
      <c r="Y225" s="20">
        <f>IF(GDP!X13="","",'External Cost'!Y1318/GDP!X13)</f>
        <v>0.5380161689</v>
      </c>
      <c r="Z225" s="20">
        <f>IF(GDP!Y13="","",'External Cost'!Z1318/GDP!Y13)</f>
        <v>0.5073963613</v>
      </c>
      <c r="AA225" s="20">
        <f>IF(GDP!Z13="","",'External Cost'!AA1318/GDP!Z13)</f>
        <v>0.4609657038</v>
      </c>
      <c r="AB225" s="20">
        <f>IF(GDP!AA13="","",'External Cost'!AB1318/GDP!AA13)</f>
        <v>0.478603282</v>
      </c>
      <c r="AC225" s="20">
        <f>IF(GDP!AB13="","",'External Cost'!AC1318/GDP!AB13)</f>
        <v>0.4448948322</v>
      </c>
      <c r="AD225" s="20">
        <f>IF(GDP!AC13="","",'External Cost'!AD1318/GDP!AC13)</f>
        <v>0.4174495989</v>
      </c>
      <c r="AE225" s="20">
        <f>IF(GDP!AD13="","",'External Cost'!AE1318/GDP!AD13)</f>
        <v>0.3791068965</v>
      </c>
      <c r="AF225" s="20">
        <f>IF(GDP!AE13="","",'External Cost'!AF1318/GDP!AE13)</f>
        <v>0.3501014788</v>
      </c>
      <c r="AG225" s="12"/>
    </row>
    <row r="226" ht="14.25" hidden="1" customHeight="1" outlineLevel="1">
      <c r="B226" s="7" t="s">
        <v>19</v>
      </c>
      <c r="C226" s="20" t="str">
        <f>IF(GDP!B14="","",'External Cost'!C1319/GDP!B14)</f>
        <v/>
      </c>
      <c r="D226" s="20" t="str">
        <f>IF(GDP!C14="","",'External Cost'!D1319/GDP!C14)</f>
        <v/>
      </c>
      <c r="E226" s="20" t="str">
        <f>IF(GDP!D14="","",'External Cost'!E1319/GDP!D14)</f>
        <v/>
      </c>
      <c r="F226" s="20" t="str">
        <f>IF(GDP!E14="","",'External Cost'!F1319/GDP!E14)</f>
        <v/>
      </c>
      <c r="G226" s="20" t="str">
        <f>IF(GDP!F14="","",'External Cost'!G1319/GDP!F14)</f>
        <v/>
      </c>
      <c r="H226" s="20">
        <f>IF(GDP!G14="","",'External Cost'!H1319/GDP!G14)</f>
        <v>0.8680307148</v>
      </c>
      <c r="I226" s="20">
        <f>IF(GDP!H14="","",'External Cost'!I1319/GDP!H14)</f>
        <v>0.7203027725</v>
      </c>
      <c r="J226" s="20">
        <f>IF(GDP!I14="","",'External Cost'!J1319/GDP!I14)</f>
        <v>0.6581765055</v>
      </c>
      <c r="K226" s="20">
        <f>IF(GDP!J14="","",'External Cost'!K1319/GDP!J14)</f>
        <v>0.6098552375</v>
      </c>
      <c r="L226" s="20">
        <f>IF(GDP!K14="","",'External Cost'!L1319/GDP!K14)</f>
        <v>0.5632633938</v>
      </c>
      <c r="M226" s="20">
        <f>IF(GDP!L14="","",'External Cost'!M1319/GDP!L14)</f>
        <v>0.4857195591</v>
      </c>
      <c r="N226" s="20">
        <f>IF(GDP!M14="","",'External Cost'!N1319/GDP!M14)</f>
        <v>0.4427522811</v>
      </c>
      <c r="O226" s="20">
        <f>IF(GDP!N14="","",'External Cost'!O1319/GDP!N14)</f>
        <v>0.3818487897</v>
      </c>
      <c r="P226" s="20">
        <f>IF(GDP!O14="","",'External Cost'!P1319/GDP!O14)</f>
        <v>0.3761050972</v>
      </c>
      <c r="Q226" s="20">
        <f>IF(GDP!P14="","",'External Cost'!Q1319/GDP!P14)</f>
        <v>0.3386160629</v>
      </c>
      <c r="R226" s="20">
        <f>IF(GDP!Q14="","",'External Cost'!R1319/GDP!Q14)</f>
        <v>0.3328531693</v>
      </c>
      <c r="S226" s="20">
        <f>IF(GDP!R14="","",'External Cost'!S1319/GDP!R14)</f>
        <v>0.3173759082</v>
      </c>
      <c r="T226" s="20">
        <f>IF(GDP!S14="","",'External Cost'!T1319/GDP!S14)</f>
        <v>0.3139656426</v>
      </c>
      <c r="U226" s="20">
        <f>IF(GDP!T14="","",'External Cost'!U1319/GDP!T14)</f>
        <v>0.3022324794</v>
      </c>
      <c r="V226" s="20">
        <f>IF(GDP!U14="","",'External Cost'!V1319/GDP!U14)</f>
        <v>0.285872048</v>
      </c>
      <c r="W226" s="20">
        <f>IF(GDP!V14="","",'External Cost'!W1319/GDP!V14)</f>
        <v>0.2728832361</v>
      </c>
      <c r="X226" s="20">
        <f>IF(GDP!W14="","",'External Cost'!X1319/GDP!W14)</f>
        <v>0.2339148468</v>
      </c>
      <c r="Y226" s="20">
        <f>IF(GDP!X14="","",'External Cost'!Y1319/GDP!X14)</f>
        <v>0.2487468759</v>
      </c>
      <c r="Z226" s="20">
        <f>IF(GDP!Y14="","",'External Cost'!Z1319/GDP!Y14)</f>
        <v>0.2353102622</v>
      </c>
      <c r="AA226" s="20">
        <f>IF(GDP!Z14="","",'External Cost'!AA1319/GDP!Z14)</f>
        <v>0.2172941873</v>
      </c>
      <c r="AB226" s="20">
        <f>IF(GDP!AA14="","",'External Cost'!AB1319/GDP!AA14)</f>
        <v>0.2140542667</v>
      </c>
      <c r="AC226" s="20">
        <f>IF(GDP!AB14="","",'External Cost'!AC1319/GDP!AB14)</f>
        <v>0.2052611802</v>
      </c>
      <c r="AD226" s="20">
        <f>IF(GDP!AC14="","",'External Cost'!AD1319/GDP!AC14)</f>
        <v>0.2018063117</v>
      </c>
      <c r="AE226" s="20">
        <f>IF(GDP!AD14="","",'External Cost'!AE1319/GDP!AD14)</f>
        <v>0.1847075068</v>
      </c>
      <c r="AF226" s="20">
        <f>IF(GDP!AE14="","",'External Cost'!AF1319/GDP!AE14)</f>
        <v>0.1785412615</v>
      </c>
      <c r="AG226" s="12"/>
    </row>
    <row r="227" ht="14.25" hidden="1" customHeight="1" outlineLevel="1">
      <c r="B227" s="7" t="s">
        <v>9</v>
      </c>
      <c r="C227" s="20" t="str">
        <f>IF(GDP!B15="","",'External Cost'!C1320/GDP!B15)</f>
        <v/>
      </c>
      <c r="D227" s="20" t="str">
        <f>IF(GDP!C15="","",'External Cost'!D1320/GDP!C15)</f>
        <v/>
      </c>
      <c r="E227" s="20" t="str">
        <f>IF(GDP!D15="","",'External Cost'!E1320/GDP!D15)</f>
        <v/>
      </c>
      <c r="F227" s="20" t="str">
        <f>IF(GDP!E15="","",'External Cost'!F1320/GDP!E15)</f>
        <v/>
      </c>
      <c r="G227" s="20" t="str">
        <f>IF(GDP!F15="","",'External Cost'!G1320/GDP!F15)</f>
        <v/>
      </c>
      <c r="H227" s="20">
        <f>IF(GDP!G15="","",'External Cost'!H1320/GDP!G15)</f>
        <v>0.396559975</v>
      </c>
      <c r="I227" s="20">
        <f>IF(GDP!H15="","",'External Cost'!I1320/GDP!H15)</f>
        <v>0.3925620955</v>
      </c>
      <c r="J227" s="20">
        <f>IF(GDP!I15="","",'External Cost'!J1320/GDP!I15)</f>
        <v>0.3712847627</v>
      </c>
      <c r="K227" s="20">
        <f>IF(GDP!J15="","",'External Cost'!K1320/GDP!J15)</f>
        <v>0.3455832791</v>
      </c>
      <c r="L227" s="20">
        <f>IF(GDP!K15="","",'External Cost'!L1320/GDP!K15)</f>
        <v>0.3241800362</v>
      </c>
      <c r="M227" s="20">
        <f>IF(GDP!L15="","",'External Cost'!M1320/GDP!L15)</f>
        <v>0.291717561</v>
      </c>
      <c r="N227" s="20">
        <f>IF(GDP!M15="","",'External Cost'!N1320/GDP!M15)</f>
        <v>0.2622576201</v>
      </c>
      <c r="O227" s="20">
        <f>IF(GDP!N15="","",'External Cost'!O1320/GDP!N15)</f>
        <v>0.2507619909</v>
      </c>
      <c r="P227" s="20">
        <f>IF(GDP!O15="","",'External Cost'!P1320/GDP!O15)</f>
        <v>0.2356502459</v>
      </c>
      <c r="Q227" s="20">
        <f>IF(GDP!P15="","",'External Cost'!Q1320/GDP!P15)</f>
        <v>0.1871098709</v>
      </c>
      <c r="R227" s="20">
        <f>IF(GDP!Q15="","",'External Cost'!R1320/GDP!Q15)</f>
        <v>0.1592013219</v>
      </c>
      <c r="S227" s="20">
        <f>IF(GDP!R15="","",'External Cost'!S1320/GDP!R15)</f>
        <v>0.1410260111</v>
      </c>
      <c r="T227" s="20">
        <f>IF(GDP!S15="","",'External Cost'!T1320/GDP!S15)</f>
        <v>0.1299690645</v>
      </c>
      <c r="U227" s="20">
        <f>IF(GDP!T15="","",'External Cost'!U1320/GDP!T15)</f>
        <v>0.1116731562</v>
      </c>
      <c r="V227" s="20">
        <f>IF(GDP!U15="","",'External Cost'!V1320/GDP!U15)</f>
        <v>0.1062431667</v>
      </c>
      <c r="W227" s="20">
        <f>IF(GDP!V15="","",'External Cost'!W1320/GDP!V15)</f>
        <v>0.1032959438</v>
      </c>
      <c r="X227" s="20">
        <f>IF(GDP!W15="","",'External Cost'!X1320/GDP!W15)</f>
        <v>0.0994257865</v>
      </c>
      <c r="Y227" s="20">
        <f>IF(GDP!X15="","",'External Cost'!Y1320/GDP!X15)</f>
        <v>0.08969718427</v>
      </c>
      <c r="Z227" s="20">
        <f>IF(GDP!Y15="","",'External Cost'!Z1320/GDP!Y15)</f>
        <v>0.08362747708</v>
      </c>
      <c r="AA227" s="20">
        <f>IF(GDP!Z15="","",'External Cost'!AA1320/GDP!Z15)</f>
        <v>0.09221962858</v>
      </c>
      <c r="AB227" s="20">
        <f>IF(GDP!AA15="","",'External Cost'!AB1320/GDP!AA15)</f>
        <v>0.08436199284</v>
      </c>
      <c r="AC227" s="20">
        <f>IF(GDP!AB15="","",'External Cost'!AC1320/GDP!AB15)</f>
        <v>0.08800757978</v>
      </c>
      <c r="AD227" s="20">
        <f>IF(GDP!AC15="","",'External Cost'!AD1320/GDP!AC15)</f>
        <v>0.08159699041</v>
      </c>
      <c r="AE227" s="20">
        <f>IF(GDP!AD15="","",'External Cost'!AE1320/GDP!AD15)</f>
        <v>0.07646288323</v>
      </c>
      <c r="AF227" s="20">
        <f>IF(GDP!AE15="","",'External Cost'!AF1320/GDP!AE15)</f>
        <v>0.07060155194</v>
      </c>
      <c r="AG227" s="12"/>
    </row>
    <row r="228" ht="14.25" hidden="1" customHeight="1" outlineLevel="1">
      <c r="B228" s="7" t="s">
        <v>20</v>
      </c>
      <c r="C228" s="20" t="str">
        <f>IF(GDP!B16="","",'External Cost'!C1321/GDP!B16)</f>
        <v/>
      </c>
      <c r="D228" s="20" t="str">
        <f>IF(GDP!C16="","",'External Cost'!D1321/GDP!C16)</f>
        <v/>
      </c>
      <c r="E228" s="20" t="str">
        <f>IF(GDP!D16="","",'External Cost'!E1321/GDP!D16)</f>
        <v/>
      </c>
      <c r="F228" s="20" t="str">
        <f>IF(GDP!E16="","",'External Cost'!F1321/GDP!E16)</f>
        <v/>
      </c>
      <c r="G228" s="20" t="str">
        <f>IF(GDP!F16="","",'External Cost'!G1321/GDP!F16)</f>
        <v/>
      </c>
      <c r="H228" s="20">
        <f>IF(GDP!G16="","",'External Cost'!H1321/GDP!G16)</f>
        <v>2.848868852</v>
      </c>
      <c r="I228" s="20">
        <f>IF(GDP!H16="","",'External Cost'!I1321/GDP!H16)</f>
        <v>2.558075115</v>
      </c>
      <c r="J228" s="20">
        <f>IF(GDP!I16="","",'External Cost'!J1321/GDP!I16)</f>
        <v>2.260698503</v>
      </c>
      <c r="K228" s="20">
        <f>IF(GDP!J16="","",'External Cost'!K1321/GDP!J16)</f>
        <v>1.972100203</v>
      </c>
      <c r="L228" s="20">
        <f>IF(GDP!K16="","",'External Cost'!L1321/GDP!K16)</f>
        <v>1.780061734</v>
      </c>
      <c r="M228" s="20">
        <f>IF(GDP!L16="","",'External Cost'!M1321/GDP!L16)</f>
        <v>1.326409803</v>
      </c>
      <c r="N228" s="20">
        <f>IF(GDP!M16="","",'External Cost'!N1321/GDP!M16)</f>
        <v>1.241864828</v>
      </c>
      <c r="O228" s="20">
        <f>IF(GDP!N16="","",'External Cost'!O1321/GDP!N16)</f>
        <v>1.154505634</v>
      </c>
      <c r="P228" s="20">
        <f>IF(GDP!O16="","",'External Cost'!P1321/GDP!O16)</f>
        <v>1.186409943</v>
      </c>
      <c r="Q228" s="20">
        <f>IF(GDP!P16="","",'External Cost'!Q1321/GDP!P16)</f>
        <v>1.149438454</v>
      </c>
      <c r="R228" s="20">
        <f>IF(GDP!Q16="","",'External Cost'!R1321/GDP!Q16)</f>
        <v>0.9379669821</v>
      </c>
      <c r="S228" s="20">
        <f>IF(GDP!R16="","",'External Cost'!S1321/GDP!R16)</f>
        <v>0.7405400602</v>
      </c>
      <c r="T228" s="20">
        <f>IF(GDP!S16="","",'External Cost'!T1321/GDP!S16)</f>
        <v>0.571583142</v>
      </c>
      <c r="U228" s="20">
        <f>IF(GDP!T16="","",'External Cost'!U1321/GDP!T16)</f>
        <v>0.5012608161</v>
      </c>
      <c r="V228" s="20">
        <f>IF(GDP!U16="","",'External Cost'!V1321/GDP!U16)</f>
        <v>0.6215182317</v>
      </c>
      <c r="W228" s="20">
        <f>IF(GDP!V16="","",'External Cost'!W1321/GDP!V16)</f>
        <v>0.6705348287</v>
      </c>
      <c r="X228" s="20">
        <f>IF(GDP!W16="","",'External Cost'!X1321/GDP!W16)</f>
        <v>0.3383431308</v>
      </c>
      <c r="Y228" s="20">
        <f>IF(GDP!X16="","",'External Cost'!Y1321/GDP!X16)</f>
        <v>0.2993673416</v>
      </c>
      <c r="Z228" s="20">
        <f>IF(GDP!Y16="","",'External Cost'!Z1321/GDP!Y16)</f>
        <v>0.2780175203</v>
      </c>
      <c r="AA228" s="20">
        <f>IF(GDP!Z16="","",'External Cost'!AA1321/GDP!Z16)</f>
        <v>0.2806335917</v>
      </c>
      <c r="AB228" s="20">
        <f>IF(GDP!AA16="","",'External Cost'!AB1321/GDP!AA16)</f>
        <v>0.2497044253</v>
      </c>
      <c r="AC228" s="20">
        <f>IF(GDP!AB16="","",'External Cost'!AC1321/GDP!AB16)</f>
        <v>0.2288261114</v>
      </c>
      <c r="AD228" s="20">
        <f>IF(GDP!AC16="","",'External Cost'!AD1321/GDP!AC16)</f>
        <v>0.2190880071</v>
      </c>
      <c r="AE228" s="20">
        <f>IF(GDP!AD16="","",'External Cost'!AE1321/GDP!AD16)</f>
        <v>0.2192899882</v>
      </c>
      <c r="AF228" s="20">
        <f>IF(GDP!AE16="","",'External Cost'!AF1321/GDP!AE16)</f>
        <v>0.1999382805</v>
      </c>
      <c r="AG228" s="12"/>
    </row>
    <row r="229" ht="14.25" hidden="1" customHeight="1" outlineLevel="1">
      <c r="B229" s="7" t="s">
        <v>21</v>
      </c>
      <c r="C229" s="20" t="str">
        <f>IF(GDP!B17="","",'External Cost'!C1322/GDP!B17)</f>
        <v/>
      </c>
      <c r="D229" s="20" t="str">
        <f>IF(GDP!C17="","",'External Cost'!D1322/GDP!C17)</f>
        <v/>
      </c>
      <c r="E229" s="20" t="str">
        <f>IF(GDP!D17="","",'External Cost'!E1322/GDP!D17)</f>
        <v/>
      </c>
      <c r="F229" s="20" t="str">
        <f>IF(GDP!E17="","",'External Cost'!F1322/GDP!E17)</f>
        <v/>
      </c>
      <c r="G229" s="20" t="str">
        <f>IF(GDP!F17="","",'External Cost'!G1322/GDP!F17)</f>
        <v/>
      </c>
      <c r="H229" s="20">
        <f>IF(GDP!G17="","",'External Cost'!H1322/GDP!G17)</f>
        <v>1.374809924</v>
      </c>
      <c r="I229" s="20">
        <f>IF(GDP!H17="","",'External Cost'!I1322/GDP!H17)</f>
        <v>1.186788093</v>
      </c>
      <c r="J229" s="20">
        <f>IF(GDP!I17="","",'External Cost'!J1322/GDP!I17)</f>
        <v>0.8495706426</v>
      </c>
      <c r="K229" s="20">
        <f>IF(GDP!J17="","",'External Cost'!K1322/GDP!J17)</f>
        <v>0.7376240063</v>
      </c>
      <c r="L229" s="20">
        <f>IF(GDP!K17="","",'External Cost'!L1322/GDP!K17)</f>
        <v>0.6026769352</v>
      </c>
      <c r="M229" s="20">
        <f>IF(GDP!L17="","",'External Cost'!M1322/GDP!L17)</f>
        <v>0.3878342346</v>
      </c>
      <c r="N229" s="20">
        <f>IF(GDP!M17="","",'External Cost'!N1322/GDP!M17)</f>
        <v>0.3882022306</v>
      </c>
      <c r="O229" s="20">
        <f>IF(GDP!N17="","",'External Cost'!O1322/GDP!N17)</f>
        <v>0.355782062</v>
      </c>
      <c r="P229" s="20">
        <f>IF(GDP!O17="","",'External Cost'!P1322/GDP!O17)</f>
        <v>0.3048604978</v>
      </c>
      <c r="Q229" s="20">
        <f>IF(GDP!P17="","",'External Cost'!Q1322/GDP!P17)</f>
        <v>0.2889309099</v>
      </c>
      <c r="R229" s="20">
        <f>IF(GDP!Q17="","",'External Cost'!R1322/GDP!Q17)</f>
        <v>0.2762057898</v>
      </c>
      <c r="S229" s="20">
        <f>IF(GDP!R17="","",'External Cost'!S1322/GDP!R17)</f>
        <v>0.2433524868</v>
      </c>
      <c r="T229" s="20">
        <f>IF(GDP!S17="","",'External Cost'!T1322/GDP!S17)</f>
        <v>0.2013406919</v>
      </c>
      <c r="U229" s="20">
        <f>IF(GDP!T17="","",'External Cost'!U1322/GDP!T17)</f>
        <v>0.1704155</v>
      </c>
      <c r="V229" s="20">
        <f>IF(GDP!U17="","",'External Cost'!V1322/GDP!U17)</f>
        <v>0.1752913414</v>
      </c>
      <c r="W229" s="20">
        <f>IF(GDP!V17="","",'External Cost'!W1322/GDP!V17)</f>
        <v>0.1610363786</v>
      </c>
      <c r="X229" s="20">
        <f>IF(GDP!W17="","",'External Cost'!X1322/GDP!W17)</f>
        <v>0.1473451052</v>
      </c>
      <c r="Y229" s="20">
        <f>IF(GDP!X17="","",'External Cost'!Y1322/GDP!X17)</f>
        <v>0.1367478704</v>
      </c>
      <c r="Z229" s="20">
        <f>IF(GDP!Y17="","",'External Cost'!Z1322/GDP!Y17)</f>
        <v>0.1192228876</v>
      </c>
      <c r="AA229" s="20">
        <f>IF(GDP!Z17="","",'External Cost'!AA1322/GDP!Z17)</f>
        <v>0.1166054823</v>
      </c>
      <c r="AB229" s="20">
        <f>IF(GDP!AA17="","",'External Cost'!AB1322/GDP!AA17)</f>
        <v>0.1172857028</v>
      </c>
      <c r="AC229" s="20">
        <f>IF(GDP!AB17="","",'External Cost'!AC1322/GDP!AB17)</f>
        <v>0.1135509109</v>
      </c>
      <c r="AD229" s="20">
        <f>IF(GDP!AC17="","",'External Cost'!AD1322/GDP!AC17)</f>
        <v>0.1050654007</v>
      </c>
      <c r="AE229" s="20">
        <f>IF(GDP!AD17="","",'External Cost'!AE1322/GDP!AD17)</f>
        <v>0.09796553253</v>
      </c>
      <c r="AF229" s="20">
        <f>IF(GDP!AE17="","",'External Cost'!AF1322/GDP!AE17)</f>
        <v>0.09190961566</v>
      </c>
      <c r="AG229" s="12"/>
    </row>
    <row r="230" ht="14.25" hidden="1" customHeight="1" outlineLevel="1">
      <c r="B230" s="7" t="s">
        <v>22</v>
      </c>
      <c r="C230" s="20" t="str">
        <f>IF(GDP!B18="","",'External Cost'!C1323/GDP!B18)</f>
        <v/>
      </c>
      <c r="D230" s="20" t="str">
        <f>IF(GDP!C18="","",'External Cost'!D1323/GDP!C18)</f>
        <v/>
      </c>
      <c r="E230" s="20" t="str">
        <f>IF(GDP!D18="","",'External Cost'!E1323/GDP!D18)</f>
        <v/>
      </c>
      <c r="F230" s="20" t="str">
        <f>IF(GDP!E18="","",'External Cost'!F1323/GDP!E18)</f>
        <v/>
      </c>
      <c r="G230" s="20" t="str">
        <f>IF(GDP!F18="","",'External Cost'!G1323/GDP!F18)</f>
        <v/>
      </c>
      <c r="H230" s="20">
        <f>IF(GDP!G18="","",'External Cost'!H1323/GDP!G18)</f>
        <v>0.5733282851</v>
      </c>
      <c r="I230" s="20">
        <f>IF(GDP!H18="","",'External Cost'!I1323/GDP!H18)</f>
        <v>0.5476128465</v>
      </c>
      <c r="J230" s="20">
        <f>IF(GDP!I18="","",'External Cost'!J1323/GDP!I18)</f>
        <v>0.4268301318</v>
      </c>
      <c r="K230" s="20">
        <f>IF(GDP!J18="","",'External Cost'!K1323/GDP!J18)</f>
        <v>0.308115499</v>
      </c>
      <c r="L230" s="20">
        <f>IF(GDP!K18="","",'External Cost'!L1323/GDP!K18)</f>
        <v>0.2832699929</v>
      </c>
      <c r="M230" s="20">
        <f>IF(GDP!L18="","",'External Cost'!M1323/GDP!L18)</f>
        <v>0.2684212638</v>
      </c>
      <c r="N230" s="20">
        <f>IF(GDP!M18="","",'External Cost'!N1323/GDP!M18)</f>
        <v>0.2732188778</v>
      </c>
      <c r="O230" s="20">
        <f>IF(GDP!N18="","",'External Cost'!O1323/GDP!N18)</f>
        <v>0.2563594644</v>
      </c>
      <c r="P230" s="20">
        <f>IF(GDP!O18="","",'External Cost'!P1323/GDP!O18)</f>
        <v>0.2562492468</v>
      </c>
      <c r="Q230" s="20">
        <f>IF(GDP!P18="","",'External Cost'!Q1323/GDP!P18)</f>
        <v>0.2624007744</v>
      </c>
      <c r="R230" s="20">
        <f>IF(GDP!Q18="","",'External Cost'!R1323/GDP!Q18)</f>
        <v>0.2482994997</v>
      </c>
      <c r="S230" s="20">
        <f>IF(GDP!R18="","",'External Cost'!S1323/GDP!R18)</f>
        <v>0.2081606467</v>
      </c>
      <c r="T230" s="20">
        <f>IF(GDP!S18="","",'External Cost'!T1323/GDP!S18)</f>
        <v>0.17281698</v>
      </c>
      <c r="U230" s="20">
        <f>IF(GDP!T18="","",'External Cost'!U1323/GDP!T18)</f>
        <v>0.1533906105</v>
      </c>
      <c r="V230" s="20">
        <f>IF(GDP!U18="","",'External Cost'!V1323/GDP!U18)</f>
        <v>0.1446922104</v>
      </c>
      <c r="W230" s="20">
        <f>IF(GDP!V18="","",'External Cost'!W1323/GDP!V18)</f>
        <v>0.1364620826</v>
      </c>
      <c r="X230" s="20">
        <f>IF(GDP!W18="","",'External Cost'!X1323/GDP!W18)</f>
        <v>0.1281153781</v>
      </c>
      <c r="Y230" s="20">
        <f>IF(GDP!X18="","",'External Cost'!Y1323/GDP!X18)</f>
        <v>0.1174161563</v>
      </c>
      <c r="Z230" s="20">
        <f>IF(GDP!Y18="","",'External Cost'!Z1323/GDP!Y18)</f>
        <v>0.1038420059</v>
      </c>
      <c r="AA230" s="20">
        <f>IF(GDP!Z18="","",'External Cost'!AA1323/GDP!Z18)</f>
        <v>0.09538895799</v>
      </c>
      <c r="AB230" s="20">
        <f>IF(GDP!AA18="","",'External Cost'!AB1323/GDP!AA18)</f>
        <v>0.08387022457</v>
      </c>
      <c r="AC230" s="20">
        <f>IF(GDP!AB18="","",'External Cost'!AC1323/GDP!AB18)</f>
        <v>0.07578940242</v>
      </c>
      <c r="AD230" s="20">
        <f>IF(GDP!AC18="","",'External Cost'!AD1323/GDP!AC18)</f>
        <v>0.06996543491</v>
      </c>
      <c r="AE230" s="20">
        <f>IF(GDP!AD18="","",'External Cost'!AE1323/GDP!AD18)</f>
        <v>0.0657297572</v>
      </c>
      <c r="AF230" s="20">
        <f>IF(GDP!AE18="","",'External Cost'!AF1323/GDP!AE18)</f>
        <v>0.06033091404</v>
      </c>
      <c r="AG230" s="12"/>
    </row>
    <row r="231" ht="14.25" hidden="1" customHeight="1" outlineLevel="1">
      <c r="B231" s="7" t="s">
        <v>17</v>
      </c>
      <c r="C231" s="20" t="str">
        <f>IF(GDP!B19="","",'External Cost'!C1324/GDP!B19)</f>
        <v/>
      </c>
      <c r="D231" s="20" t="str">
        <f>IF(GDP!C19="","",'External Cost'!D1324/GDP!C19)</f>
        <v/>
      </c>
      <c r="E231" s="20" t="str">
        <f>IF(GDP!D19="","",'External Cost'!E1324/GDP!D19)</f>
        <v/>
      </c>
      <c r="F231" s="20" t="str">
        <f>IF(GDP!E19="","",'External Cost'!F1324/GDP!E19)</f>
        <v/>
      </c>
      <c r="G231" s="20" t="str">
        <f>IF(GDP!F19="","",'External Cost'!G1324/GDP!F19)</f>
        <v/>
      </c>
      <c r="H231" s="20">
        <f>IF(GDP!G19="","",'External Cost'!H1324/GDP!G19)</f>
        <v>3.041417001</v>
      </c>
      <c r="I231" s="20">
        <f>IF(GDP!H19="","",'External Cost'!I1324/GDP!H19)</f>
        <v>2.911257137</v>
      </c>
      <c r="J231" s="20">
        <f>IF(GDP!I19="","",'External Cost'!J1324/GDP!I19)</f>
        <v>2.558976786</v>
      </c>
      <c r="K231" s="20">
        <f>IF(GDP!J19="","",'External Cost'!K1324/GDP!J19)</f>
        <v>2.341850489</v>
      </c>
      <c r="L231" s="20">
        <f>IF(GDP!K19="","",'External Cost'!L1324/GDP!K19)</f>
        <v>2.155372825</v>
      </c>
      <c r="M231" s="20">
        <f>IF(GDP!L19="","",'External Cost'!M1324/GDP!L19)</f>
        <v>1.7191758</v>
      </c>
      <c r="N231" s="20">
        <f>IF(GDP!M19="","",'External Cost'!N1324/GDP!M19)</f>
        <v>1.39652704</v>
      </c>
      <c r="O231" s="20">
        <f>IF(GDP!N19="","",'External Cost'!O1324/GDP!N19)</f>
        <v>0.9831730226</v>
      </c>
      <c r="P231" s="20">
        <f>IF(GDP!O19="","",'External Cost'!P1324/GDP!O19)</f>
        <v>0.9732003095</v>
      </c>
      <c r="Q231" s="20">
        <f>IF(GDP!P19="","",'External Cost'!Q1324/GDP!P19)</f>
        <v>0.7727929693</v>
      </c>
      <c r="R231" s="20">
        <f>IF(GDP!Q19="","",'External Cost'!R1324/GDP!Q19)</f>
        <v>0.5940211324</v>
      </c>
      <c r="S231" s="20">
        <f>IF(GDP!R19="","",'External Cost'!S1324/GDP!R19)</f>
        <v>0.5636297523</v>
      </c>
      <c r="T231" s="20">
        <f>IF(GDP!S19="","",'External Cost'!T1324/GDP!S19)</f>
        <v>0.4958841505</v>
      </c>
      <c r="U231" s="20">
        <f>IF(GDP!T19="","",'External Cost'!U1324/GDP!T19)</f>
        <v>0.4501482044</v>
      </c>
      <c r="V231" s="20">
        <f>IF(GDP!U19="","",'External Cost'!V1324/GDP!U19)</f>
        <v>0.5449923132</v>
      </c>
      <c r="W231" s="20">
        <f>IF(GDP!V19="","",'External Cost'!W1324/GDP!V19)</f>
        <v>0.517617698</v>
      </c>
      <c r="X231" s="20">
        <f>IF(GDP!W19="","",'External Cost'!X1324/GDP!W19)</f>
        <v>0.521556897</v>
      </c>
      <c r="Y231" s="20">
        <f>IF(GDP!X19="","",'External Cost'!Y1324/GDP!X19)</f>
        <v>0.5237534388</v>
      </c>
      <c r="Z231" s="20">
        <f>IF(GDP!Y19="","",'External Cost'!Z1324/GDP!Y19)</f>
        <v>0.5136356358</v>
      </c>
      <c r="AA231" s="20">
        <f>IF(GDP!Z19="","",'External Cost'!AA1324/GDP!Z19)</f>
        <v>0.4589663566</v>
      </c>
      <c r="AB231" s="20">
        <f>IF(GDP!AA19="","",'External Cost'!AB1324/GDP!AA19)</f>
        <v>0.4447767871</v>
      </c>
      <c r="AC231" s="20">
        <f>IF(GDP!AB19="","",'External Cost'!AC1324/GDP!AB19)</f>
        <v>0.4196508819</v>
      </c>
      <c r="AD231" s="20">
        <f>IF(GDP!AC19="","",'External Cost'!AD1324/GDP!AC19)</f>
        <v>0.3794653496</v>
      </c>
      <c r="AE231" s="20">
        <f>IF(GDP!AD19="","",'External Cost'!AE1324/GDP!AD19)</f>
        <v>0.3311598717</v>
      </c>
      <c r="AF231" s="20">
        <f>IF(GDP!AE19="","",'External Cost'!AF1324/GDP!AE19)</f>
        <v>0.2972257893</v>
      </c>
      <c r="AG231" s="12"/>
    </row>
    <row r="232" ht="14.25" hidden="1" customHeight="1" outlineLevel="1">
      <c r="B232" s="7" t="s">
        <v>23</v>
      </c>
      <c r="C232" s="20" t="str">
        <f>IF(GDP!B20="","",'External Cost'!C1325/GDP!B20)</f>
        <v/>
      </c>
      <c r="D232" s="20" t="str">
        <f>IF(GDP!C20="","",'External Cost'!D1325/GDP!C20)</f>
        <v/>
      </c>
      <c r="E232" s="20" t="str">
        <f>IF(GDP!D20="","",'External Cost'!E1325/GDP!D20)</f>
        <v/>
      </c>
      <c r="F232" s="20" t="str">
        <f>IF(GDP!E20="","",'External Cost'!F1325/GDP!E20)</f>
        <v/>
      </c>
      <c r="G232" s="20" t="str">
        <f>IF(GDP!F20="","",'External Cost'!G1325/GDP!F20)</f>
        <v/>
      </c>
      <c r="H232" s="20">
        <f>IF(GDP!G20="","",'External Cost'!H1325/GDP!G20)</f>
        <v>0.3374081501</v>
      </c>
      <c r="I232" s="20">
        <f>IF(GDP!H20="","",'External Cost'!I1325/GDP!H20)</f>
        <v>0.3191656547</v>
      </c>
      <c r="J232" s="20">
        <f>IF(GDP!I20="","",'External Cost'!J1325/GDP!I20)</f>
        <v>0.2976629228</v>
      </c>
      <c r="K232" s="20">
        <f>IF(GDP!J20="","",'External Cost'!K1325/GDP!J20)</f>
        <v>0.2705544977</v>
      </c>
      <c r="L232" s="20">
        <f>IF(GDP!K20="","",'External Cost'!L1325/GDP!K20)</f>
        <v>0.2464593111</v>
      </c>
      <c r="M232" s="20">
        <f>IF(GDP!L20="","",'External Cost'!M1325/GDP!L20)</f>
        <v>0.2075579209</v>
      </c>
      <c r="N232" s="20">
        <f>IF(GDP!M20="","",'External Cost'!N1325/GDP!M20)</f>
        <v>0.2112750958</v>
      </c>
      <c r="O232" s="20">
        <f>IF(GDP!N20="","",'External Cost'!O1325/GDP!N20)</f>
        <v>0.2053230041</v>
      </c>
      <c r="P232" s="20">
        <f>IF(GDP!O20="","",'External Cost'!P1325/GDP!O20)</f>
        <v>0.2041772323</v>
      </c>
      <c r="Q232" s="20">
        <f>IF(GDP!P20="","",'External Cost'!Q1325/GDP!P20)</f>
        <v>0.2077178091</v>
      </c>
      <c r="R232" s="20">
        <f>IF(GDP!Q20="","",'External Cost'!R1325/GDP!Q20)</f>
        <v>0.2193271268</v>
      </c>
      <c r="S232" s="20">
        <f>IF(GDP!R20="","",'External Cost'!S1325/GDP!R20)</f>
        <v>0.2121038423</v>
      </c>
      <c r="T232" s="20">
        <f>IF(GDP!S20="","",'External Cost'!T1325/GDP!S20)</f>
        <v>0.2030683695</v>
      </c>
      <c r="U232" s="20">
        <f>IF(GDP!T20="","",'External Cost'!U1325/GDP!T20)</f>
        <v>0.1736530889</v>
      </c>
      <c r="V232" s="20">
        <f>IF(GDP!U20="","",'External Cost'!V1325/GDP!U20)</f>
        <v>0.1489350486</v>
      </c>
      <c r="W232" s="20">
        <f>IF(GDP!V20="","",'External Cost'!W1325/GDP!V20)</f>
        <v>0.1482424323</v>
      </c>
      <c r="X232" s="20">
        <f>IF(GDP!W20="","",'External Cost'!X1325/GDP!W20)</f>
        <v>0.1358837709</v>
      </c>
      <c r="Y232" s="20">
        <f>IF(GDP!X20="","",'External Cost'!Y1325/GDP!X20)</f>
        <v>0.1619699409</v>
      </c>
      <c r="Z232" s="20">
        <f>IF(GDP!Y20="","",'External Cost'!Z1325/GDP!Y20)</f>
        <v>0.1067856148</v>
      </c>
      <c r="AA232" s="20">
        <f>IF(GDP!Z20="","",'External Cost'!AA1325/GDP!Z20)</f>
        <v>0.106650861</v>
      </c>
      <c r="AB232" s="20">
        <f>IF(GDP!AA20="","",'External Cost'!AB1325/GDP!AA20)</f>
        <v>0.06319705503</v>
      </c>
      <c r="AC232" s="20">
        <f>IF(GDP!AB20="","",'External Cost'!AC1325/GDP!AB20)</f>
        <v>0.0540606616</v>
      </c>
      <c r="AD232" s="20">
        <f>IF(GDP!AC20="","",'External Cost'!AD1325/GDP!AC20)</f>
        <v>0.04436476175</v>
      </c>
      <c r="AE232" s="20">
        <f>IF(GDP!AD20="","",'External Cost'!AE1325/GDP!AD20)</f>
        <v>0.04064020363</v>
      </c>
      <c r="AF232" s="20">
        <f>IF(GDP!AE20="","",'External Cost'!AF1325/GDP!AE20)</f>
        <v>0.0386758904</v>
      </c>
      <c r="AG232" s="12"/>
    </row>
    <row r="233" ht="14.25" hidden="1" customHeight="1" outlineLevel="1">
      <c r="B233" s="7" t="s">
        <v>24</v>
      </c>
      <c r="C233" s="20" t="str">
        <f>IF(GDP!B21="","",'External Cost'!C1326/GDP!B21)</f>
        <v/>
      </c>
      <c r="D233" s="20" t="str">
        <f>IF(GDP!C21="","",'External Cost'!D1326/GDP!C21)</f>
        <v/>
      </c>
      <c r="E233" s="20" t="str">
        <f>IF(GDP!D21="","",'External Cost'!E1326/GDP!D21)</f>
        <v/>
      </c>
      <c r="F233" s="20" t="str">
        <f>IF(GDP!E21="","",'External Cost'!F1326/GDP!E21)</f>
        <v/>
      </c>
      <c r="G233" s="20" t="str">
        <f>IF(GDP!F21="","",'External Cost'!G1326/GDP!F21)</f>
        <v/>
      </c>
      <c r="H233" s="20">
        <f>IF(GDP!G21="","",'External Cost'!H1326/GDP!G21)</f>
        <v>0.4212336813</v>
      </c>
      <c r="I233" s="20">
        <f>IF(GDP!H21="","",'External Cost'!I1326/GDP!H21)</f>
        <v>0.3977445531</v>
      </c>
      <c r="J233" s="20">
        <f>IF(GDP!I21="","",'External Cost'!J1326/GDP!I21)</f>
        <v>0.3579646305</v>
      </c>
      <c r="K233" s="20">
        <f>IF(GDP!J21="","",'External Cost'!K1326/GDP!J21)</f>
        <v>0.3199717646</v>
      </c>
      <c r="L233" s="20">
        <f>IF(GDP!K21="","",'External Cost'!L1326/GDP!K21)</f>
        <v>0.2887513421</v>
      </c>
      <c r="M233" s="20">
        <f>IF(GDP!L21="","",'External Cost'!M1326/GDP!L21)</f>
        <v>0.2527153199</v>
      </c>
      <c r="N233" s="20">
        <f>IF(GDP!M21="","",'External Cost'!N1326/GDP!M21)</f>
        <v>0.2321811393</v>
      </c>
      <c r="O233" s="20">
        <f>IF(GDP!N21="","",'External Cost'!O1326/GDP!N21)</f>
        <v>0.2154667136</v>
      </c>
      <c r="P233" s="20">
        <f>IF(GDP!O21="","",'External Cost'!P1326/GDP!O21)</f>
        <v>0.2061509607</v>
      </c>
      <c r="Q233" s="20">
        <f>IF(GDP!P21="","",'External Cost'!Q1326/GDP!P21)</f>
        <v>0.1969600827</v>
      </c>
      <c r="R233" s="20">
        <f>IF(GDP!Q21="","",'External Cost'!R1326/GDP!Q21)</f>
        <v>0.1852146111</v>
      </c>
      <c r="S233" s="20">
        <f>IF(GDP!R21="","",'External Cost'!S1326/GDP!R21)</f>
        <v>0.1730165292</v>
      </c>
      <c r="T233" s="20">
        <f>IF(GDP!S21="","",'External Cost'!T1326/GDP!S21)</f>
        <v>0.1591647236</v>
      </c>
      <c r="U233" s="20">
        <f>IF(GDP!T21="","",'External Cost'!U1326/GDP!T21)</f>
        <v>0.1455929856</v>
      </c>
      <c r="V233" s="20">
        <f>IF(GDP!U21="","",'External Cost'!V1326/GDP!U21)</f>
        <v>0.1404047201</v>
      </c>
      <c r="W233" s="20">
        <f>IF(GDP!V21="","",'External Cost'!W1326/GDP!V21)</f>
        <v>0.137363408</v>
      </c>
      <c r="X233" s="20">
        <f>IF(GDP!W21="","",'External Cost'!X1326/GDP!W21)</f>
        <v>0.1278021741</v>
      </c>
      <c r="Y233" s="20">
        <f>IF(GDP!X21="","",'External Cost'!Y1326/GDP!X21)</f>
        <v>0.1215642232</v>
      </c>
      <c r="Z233" s="20">
        <f>IF(GDP!Y21="","",'External Cost'!Z1326/GDP!Y21)</f>
        <v>0.1171312248</v>
      </c>
      <c r="AA233" s="20">
        <f>IF(GDP!Z21="","",'External Cost'!AA1326/GDP!Z21)</f>
        <v>0.1111869865</v>
      </c>
      <c r="AB233" s="20">
        <f>IF(GDP!AA21="","",'External Cost'!AB1326/GDP!AA21)</f>
        <v>0.1096266727</v>
      </c>
      <c r="AC233" s="20">
        <f>IF(GDP!AB21="","",'External Cost'!AC1326/GDP!AB21)</f>
        <v>0.1042244285</v>
      </c>
      <c r="AD233" s="20">
        <f>IF(GDP!AC21="","",'External Cost'!AD1326/GDP!AC21)</f>
        <v>0.09821367025</v>
      </c>
      <c r="AE233" s="20">
        <f>IF(GDP!AD21="","",'External Cost'!AE1326/GDP!AD21)</f>
        <v>0.09072683199</v>
      </c>
      <c r="AF233" s="20">
        <f>IF(GDP!AE21="","",'External Cost'!AF1326/GDP!AE21)</f>
        <v>0.08257120564</v>
      </c>
      <c r="AG233" s="12"/>
    </row>
    <row r="234" ht="14.25" hidden="1" customHeight="1" outlineLevel="1">
      <c r="B234" s="7" t="s">
        <v>5</v>
      </c>
      <c r="C234" s="20" t="str">
        <f>IF(GDP!B22="","",'External Cost'!C1327/GDP!B22)</f>
        <v/>
      </c>
      <c r="D234" s="20" t="str">
        <f>IF(GDP!C22="","",'External Cost'!D1327/GDP!C22)</f>
        <v/>
      </c>
      <c r="E234" s="20" t="str">
        <f>IF(GDP!D22="","",'External Cost'!E1327/GDP!D22)</f>
        <v/>
      </c>
      <c r="F234" s="20" t="str">
        <f>IF(GDP!E22="","",'External Cost'!F1327/GDP!E22)</f>
        <v/>
      </c>
      <c r="G234" s="20" t="str">
        <f>IF(GDP!F22="","",'External Cost'!G1327/GDP!F22)</f>
        <v/>
      </c>
      <c r="H234" s="20">
        <f>IF(GDP!G22="","",'External Cost'!H1327/GDP!G22)</f>
        <v>0.2526729647</v>
      </c>
      <c r="I234" s="20">
        <f>IF(GDP!H22="","",'External Cost'!I1327/GDP!H22)</f>
        <v>0.2566403737</v>
      </c>
      <c r="J234" s="20">
        <f>IF(GDP!I22="","",'External Cost'!J1327/GDP!I22)</f>
        <v>0.2414822513</v>
      </c>
      <c r="K234" s="20">
        <f>IF(GDP!J22="","",'External Cost'!K1327/GDP!J22)</f>
        <v>0.2341112706</v>
      </c>
      <c r="L234" s="20">
        <f>IF(GDP!K22="","",'External Cost'!L1327/GDP!K22)</f>
        <v>0.2164170663</v>
      </c>
      <c r="M234" s="20">
        <f>IF(GDP!L22="","",'External Cost'!M1327/GDP!L22)</f>
        <v>0.206962224</v>
      </c>
      <c r="N234" s="20">
        <f>IF(GDP!M22="","",'External Cost'!N1327/GDP!M22)</f>
        <v>0.2052224705</v>
      </c>
      <c r="O234" s="20">
        <f>IF(GDP!N22="","",'External Cost'!O1327/GDP!N22)</f>
        <v>0.2030949725</v>
      </c>
      <c r="P234" s="20">
        <f>IF(GDP!O22="","",'External Cost'!P1327/GDP!O22)</f>
        <v>0.208422701</v>
      </c>
      <c r="Q234" s="20">
        <f>IF(GDP!P22="","",'External Cost'!Q1327/GDP!P22)</f>
        <v>0.1939274961</v>
      </c>
      <c r="R234" s="20">
        <f>IF(GDP!Q22="","",'External Cost'!R1327/GDP!Q22)</f>
        <v>0.1861026767</v>
      </c>
      <c r="S234" s="20">
        <f>IF(GDP!R22="","",'External Cost'!S1327/GDP!R22)</f>
        <v>0.1748310372</v>
      </c>
      <c r="T234" s="20">
        <f>IF(GDP!S22="","",'External Cost'!T1327/GDP!S22)</f>
        <v>0.1597320315</v>
      </c>
      <c r="U234" s="20">
        <f>IF(GDP!T22="","",'External Cost'!U1327/GDP!T22)</f>
        <v>0.1489667844</v>
      </c>
      <c r="V234" s="20">
        <f>IF(GDP!U22="","",'External Cost'!V1327/GDP!U22)</f>
        <v>0.1422384339</v>
      </c>
      <c r="W234" s="20">
        <f>IF(GDP!V22="","",'External Cost'!W1327/GDP!V22)</f>
        <v>0.1411483414</v>
      </c>
      <c r="X234" s="20">
        <f>IF(GDP!W22="","",'External Cost'!X1327/GDP!W22)</f>
        <v>0.129883263</v>
      </c>
      <c r="Y234" s="20">
        <f>IF(GDP!X22="","",'External Cost'!Y1327/GDP!X22)</f>
        <v>0.1236765326</v>
      </c>
      <c r="Z234" s="20">
        <f>IF(GDP!Y22="","",'External Cost'!Z1327/GDP!Y22)</f>
        <v>0.1210695413</v>
      </c>
      <c r="AA234" s="20">
        <f>IF(GDP!Z22="","",'External Cost'!AA1327/GDP!Z22)</f>
        <v>0.1131064184</v>
      </c>
      <c r="AB234" s="20">
        <f>IF(GDP!AA22="","",'External Cost'!AB1327/GDP!AA22)</f>
        <v>0.1091311509</v>
      </c>
      <c r="AC234" s="20">
        <f>IF(GDP!AB22="","",'External Cost'!AC1327/GDP!AB22)</f>
        <v>0.1032926318</v>
      </c>
      <c r="AD234" s="20">
        <f>IF(GDP!AC22="","",'External Cost'!AD1327/GDP!AC22)</f>
        <v>0.09863799599</v>
      </c>
      <c r="AE234" s="20">
        <f>IF(GDP!AD22="","",'External Cost'!AE1327/GDP!AD22)</f>
        <v>0.08949087252</v>
      </c>
      <c r="AF234" s="20">
        <f>IF(GDP!AE22="","",'External Cost'!AF1327/GDP!AE22)</f>
        <v>0.08540018643</v>
      </c>
      <c r="AG234" s="12"/>
    </row>
    <row r="235" ht="14.25" hidden="1" customHeight="1" outlineLevel="1">
      <c r="B235" s="7" t="s">
        <v>26</v>
      </c>
      <c r="C235" s="20" t="str">
        <f>IF(GDP!B23="","",'External Cost'!C1328/GDP!B23)</f>
        <v/>
      </c>
      <c r="D235" s="20" t="str">
        <f>IF(GDP!C23="","",'External Cost'!D1328/GDP!C23)</f>
        <v/>
      </c>
      <c r="E235" s="20" t="str">
        <f>IF(GDP!D23="","",'External Cost'!E1328/GDP!D23)</f>
        <v/>
      </c>
      <c r="F235" s="20" t="str">
        <f>IF(GDP!E23="","",'External Cost'!F1328/GDP!E23)</f>
        <v/>
      </c>
      <c r="G235" s="20" t="str">
        <f>IF(GDP!F23="","",'External Cost'!G1328/GDP!F23)</f>
        <v/>
      </c>
      <c r="H235" s="20">
        <f>IF(GDP!G23="","",'External Cost'!H1328/GDP!G23)</f>
        <v>2.639211534</v>
      </c>
      <c r="I235" s="20">
        <f>IF(GDP!H23="","",'External Cost'!I1328/GDP!H23)</f>
        <v>2.269385227</v>
      </c>
      <c r="J235" s="20">
        <f>IF(GDP!I23="","",'External Cost'!J1328/GDP!I23)</f>
        <v>1.894290105</v>
      </c>
      <c r="K235" s="20">
        <f>IF(GDP!J23="","",'External Cost'!K1328/GDP!J23)</f>
        <v>1.558422433</v>
      </c>
      <c r="L235" s="20">
        <f>IF(GDP!K23="","",'External Cost'!L1328/GDP!K23)</f>
        <v>1.427371103</v>
      </c>
      <c r="M235" s="20">
        <f>IF(GDP!L23="","",'External Cost'!M1328/GDP!L23)</f>
        <v>1.110320166</v>
      </c>
      <c r="N235" s="20">
        <f>IF(GDP!M23="","",'External Cost'!N1328/GDP!M23)</f>
        <v>0.9430910182</v>
      </c>
      <c r="O235" s="20">
        <f>IF(GDP!N23="","",'External Cost'!O1328/GDP!N23)</f>
        <v>0.9186200473</v>
      </c>
      <c r="P235" s="20">
        <f>IF(GDP!O23="","",'External Cost'!P1328/GDP!O23)</f>
        <v>1.001795483</v>
      </c>
      <c r="Q235" s="20">
        <f>IF(GDP!P23="","",'External Cost'!Q1328/GDP!P23)</f>
        <v>0.9233770175</v>
      </c>
      <c r="R235" s="20">
        <f>IF(GDP!Q23="","",'External Cost'!R1328/GDP!Q23)</f>
        <v>0.7728950603</v>
      </c>
      <c r="S235" s="20">
        <f>IF(GDP!R23="","",'External Cost'!S1328/GDP!R23)</f>
        <v>0.7243404218</v>
      </c>
      <c r="T235" s="20">
        <f>IF(GDP!S23="","",'External Cost'!T1328/GDP!S23)</f>
        <v>0.6190564713</v>
      </c>
      <c r="U235" s="20">
        <f>IF(GDP!T23="","",'External Cost'!U1328/GDP!T23)</f>
        <v>0.4954817802</v>
      </c>
      <c r="V235" s="20">
        <f>IF(GDP!U23="","",'External Cost'!V1328/GDP!U23)</f>
        <v>0.5336956331</v>
      </c>
      <c r="W235" s="20">
        <f>IF(GDP!V23="","",'External Cost'!W1328/GDP!V23)</f>
        <v>0.4896133037</v>
      </c>
      <c r="X235" s="20">
        <f>IF(GDP!W23="","",'External Cost'!X1328/GDP!W23)</f>
        <v>0.4526824537</v>
      </c>
      <c r="Y235" s="20">
        <f>IF(GDP!X23="","",'External Cost'!Y1328/GDP!X23)</f>
        <v>0.4308260519</v>
      </c>
      <c r="Z235" s="20">
        <f>IF(GDP!Y23="","",'External Cost'!Z1328/GDP!Y23)</f>
        <v>0.4122150354</v>
      </c>
      <c r="AA235" s="20">
        <f>IF(GDP!Z23="","",'External Cost'!AA1328/GDP!Z23)</f>
        <v>0.3805267678</v>
      </c>
      <c r="AB235" s="20">
        <f>IF(GDP!AA23="","",'External Cost'!AB1328/GDP!AA23)</f>
        <v>0.3593439086</v>
      </c>
      <c r="AC235" s="20">
        <f>IF(GDP!AB23="","",'External Cost'!AC1328/GDP!AB23)</f>
        <v>0.3551275092</v>
      </c>
      <c r="AD235" s="20">
        <f>IF(GDP!AC23="","",'External Cost'!AD1328/GDP!AC23)</f>
        <v>0.3336823055</v>
      </c>
      <c r="AE235" s="20">
        <f>IF(GDP!AD23="","",'External Cost'!AE1328/GDP!AD23)</f>
        <v>0.3089108588</v>
      </c>
      <c r="AF235" s="20">
        <f>IF(GDP!AE23="","",'External Cost'!AF1328/GDP!AE23)</f>
        <v>0.2720723186</v>
      </c>
      <c r="AG235" s="12"/>
    </row>
    <row r="236" ht="14.25" hidden="1" customHeight="1" outlineLevel="1">
      <c r="B236" s="7" t="s">
        <v>27</v>
      </c>
      <c r="C236" s="20" t="str">
        <f>IF(GDP!B24="","",'External Cost'!C1329/GDP!B24)</f>
        <v/>
      </c>
      <c r="D236" s="20" t="str">
        <f>IF(GDP!C24="","",'External Cost'!D1329/GDP!C24)</f>
        <v/>
      </c>
      <c r="E236" s="20" t="str">
        <f>IF(GDP!D24="","",'External Cost'!E1329/GDP!D24)</f>
        <v/>
      </c>
      <c r="F236" s="20" t="str">
        <f>IF(GDP!E24="","",'External Cost'!F1329/GDP!E24)</f>
        <v/>
      </c>
      <c r="G236" s="20" t="str">
        <f>IF(GDP!F24="","",'External Cost'!G1329/GDP!F24)</f>
        <v/>
      </c>
      <c r="H236" s="20">
        <f>IF(GDP!G24="","",'External Cost'!H1329/GDP!G24)</f>
        <v>0.9718026323</v>
      </c>
      <c r="I236" s="20">
        <f>IF(GDP!H24="","",'External Cost'!I1329/GDP!H24)</f>
        <v>0.7183326984</v>
      </c>
      <c r="J236" s="20">
        <f>IF(GDP!I24="","",'External Cost'!J1329/GDP!I24)</f>
        <v>0.7007748964</v>
      </c>
      <c r="K236" s="20">
        <f>IF(GDP!J24="","",'External Cost'!K1329/GDP!J24)</f>
        <v>0.7961478125</v>
      </c>
      <c r="L236" s="20">
        <f>IF(GDP!K24="","",'External Cost'!L1329/GDP!K24)</f>
        <v>0.6758063957</v>
      </c>
      <c r="M236" s="20">
        <f>IF(GDP!L24="","",'External Cost'!M1329/GDP!L24)</f>
        <v>0.5139652902</v>
      </c>
      <c r="N236" s="20">
        <f>IF(GDP!M24="","",'External Cost'!N1329/GDP!M24)</f>
        <v>0.4850719688</v>
      </c>
      <c r="O236" s="20">
        <f>IF(GDP!N24="","",'External Cost'!O1329/GDP!N24)</f>
        <v>0.4698905266</v>
      </c>
      <c r="P236" s="20">
        <f>IF(GDP!O24="","",'External Cost'!P1329/GDP!O24)</f>
        <v>0.4099254765</v>
      </c>
      <c r="Q236" s="20">
        <f>IF(GDP!P24="","",'External Cost'!Q1329/GDP!P24)</f>
        <v>0.3923064848</v>
      </c>
      <c r="R236" s="20">
        <f>IF(GDP!Q24="","",'External Cost'!R1329/GDP!Q24)</f>
        <v>0.3810664875</v>
      </c>
      <c r="S236" s="20">
        <f>IF(GDP!R24="","",'External Cost'!S1329/GDP!R24)</f>
        <v>0.3377772739</v>
      </c>
      <c r="T236" s="20">
        <f>IF(GDP!S24="","",'External Cost'!T1329/GDP!S24)</f>
        <v>0.3015097891</v>
      </c>
      <c r="U236" s="20">
        <f>IF(GDP!T24="","",'External Cost'!U1329/GDP!T24)</f>
        <v>0.2756633767</v>
      </c>
      <c r="V236" s="20">
        <f>IF(GDP!U24="","",'External Cost'!V1329/GDP!U24)</f>
        <v>0.2636879211</v>
      </c>
      <c r="W236" s="20">
        <f>IF(GDP!V24="","",'External Cost'!W1329/GDP!V24)</f>
        <v>0.2475535905</v>
      </c>
      <c r="X236" s="20">
        <f>IF(GDP!W24="","",'External Cost'!X1329/GDP!W24)</f>
        <v>0.2541371566</v>
      </c>
      <c r="Y236" s="20">
        <f>IF(GDP!X24="","",'External Cost'!Y1329/GDP!X24)</f>
        <v>0.2486963114</v>
      </c>
      <c r="Z236" s="20">
        <f>IF(GDP!Y24="","",'External Cost'!Z1329/GDP!Y24)</f>
        <v>0.2301267033</v>
      </c>
      <c r="AA236" s="20">
        <f>IF(GDP!Z24="","",'External Cost'!AA1329/GDP!Z24)</f>
        <v>0.217787406</v>
      </c>
      <c r="AB236" s="20">
        <f>IF(GDP!AA24="","",'External Cost'!AB1329/GDP!AA24)</f>
        <v>0.2152867207</v>
      </c>
      <c r="AC236" s="20">
        <f>IF(GDP!AB24="","",'External Cost'!AC1329/GDP!AB24)</f>
        <v>0.2085729597</v>
      </c>
      <c r="AD236" s="20">
        <f>IF(GDP!AC24="","",'External Cost'!AD1329/GDP!AC24)</f>
        <v>0.2115702578</v>
      </c>
      <c r="AE236" s="20">
        <f>IF(GDP!AD24="","",'External Cost'!AE1329/GDP!AD24)</f>
        <v>0.1867570908</v>
      </c>
      <c r="AF236" s="20">
        <f>IF(GDP!AE24="","",'External Cost'!AF1329/GDP!AE24)</f>
        <v>0.1756108656</v>
      </c>
      <c r="AG236" s="12"/>
    </row>
    <row r="237" ht="14.25" hidden="1" customHeight="1" outlineLevel="1">
      <c r="B237" s="7" t="s">
        <v>28</v>
      </c>
      <c r="C237" s="20" t="str">
        <f>IF(GDP!B25="","",'External Cost'!C1330/GDP!B25)</f>
        <v/>
      </c>
      <c r="D237" s="20" t="str">
        <f>IF(GDP!C25="","",'External Cost'!D1330/GDP!C25)</f>
        <v/>
      </c>
      <c r="E237" s="20" t="str">
        <f>IF(GDP!D25="","",'External Cost'!E1330/GDP!D25)</f>
        <v/>
      </c>
      <c r="F237" s="20" t="str">
        <f>IF(GDP!E25="","",'External Cost'!F1330/GDP!E25)</f>
        <v/>
      </c>
      <c r="G237" s="20" t="str">
        <f>IF(GDP!F25="","",'External Cost'!G1330/GDP!F25)</f>
        <v/>
      </c>
      <c r="H237" s="20">
        <f>IF(GDP!G25="","",'External Cost'!H1330/GDP!G25)</f>
        <v>4.74199992</v>
      </c>
      <c r="I237" s="20">
        <f>IF(GDP!H25="","",'External Cost'!I1330/GDP!H25)</f>
        <v>5.223410046</v>
      </c>
      <c r="J237" s="20">
        <f>IF(GDP!I25="","",'External Cost'!J1330/GDP!I25)</f>
        <v>4.789870691</v>
      </c>
      <c r="K237" s="20">
        <f>IF(GDP!J25="","",'External Cost'!K1330/GDP!J25)</f>
        <v>3.511917751</v>
      </c>
      <c r="L237" s="20">
        <f>IF(GDP!K25="","",'External Cost'!L1330/GDP!K25)</f>
        <v>3.451020922</v>
      </c>
      <c r="M237" s="20">
        <f>IF(GDP!L25="","",'External Cost'!M1330/GDP!L25)</f>
        <v>2.773869511</v>
      </c>
      <c r="N237" s="20">
        <f>IF(GDP!M25="","",'External Cost'!N1330/GDP!M25)</f>
        <v>2.376700305</v>
      </c>
      <c r="O237" s="20">
        <f>IF(GDP!N25="","",'External Cost'!O1330/GDP!N25)</f>
        <v>2.250113044</v>
      </c>
      <c r="P237" s="20">
        <f>IF(GDP!O25="","",'External Cost'!P1330/GDP!O25)</f>
        <v>2.386127584</v>
      </c>
      <c r="Q237" s="20">
        <f>IF(GDP!P25="","",'External Cost'!Q1330/GDP!P25)</f>
        <v>2.091245015</v>
      </c>
      <c r="R237" s="20">
        <f>IF(GDP!Q25="","",'External Cost'!R1330/GDP!Q25)</f>
        <v>1.64336499</v>
      </c>
      <c r="S237" s="20">
        <f>IF(GDP!R25="","",'External Cost'!S1330/GDP!R25)</f>
        <v>1.353047131</v>
      </c>
      <c r="T237" s="20">
        <f>IF(GDP!S25="","",'External Cost'!T1330/GDP!S25)</f>
        <v>0.9598143618</v>
      </c>
      <c r="U237" s="20">
        <f>IF(GDP!T25="","",'External Cost'!U1330/GDP!T25)</f>
        <v>0.8731521076</v>
      </c>
      <c r="V237" s="20">
        <f>IF(GDP!U25="","",'External Cost'!V1330/GDP!U25)</f>
        <v>0.9131587091</v>
      </c>
      <c r="W237" s="20">
        <f>IF(GDP!V25="","",'External Cost'!W1330/GDP!V25)</f>
        <v>0.8665329962</v>
      </c>
      <c r="X237" s="20">
        <f>IF(GDP!W25="","",'External Cost'!X1330/GDP!W25)</f>
        <v>0.7935977117</v>
      </c>
      <c r="Y237" s="20">
        <f>IF(GDP!X25="","",'External Cost'!Y1330/GDP!X25)</f>
        <v>0.7592313197</v>
      </c>
      <c r="Z237" s="20">
        <f>IF(GDP!Y25="","",'External Cost'!Z1330/GDP!Y25)</f>
        <v>0.6416212551</v>
      </c>
      <c r="AA237" s="20">
        <f>IF(GDP!Z25="","",'External Cost'!AA1330/GDP!Z25)</f>
        <v>0.5974812005</v>
      </c>
      <c r="AB237" s="20">
        <f>IF(GDP!AA25="","",'External Cost'!AB1330/GDP!AA25)</f>
        <v>0.5417084287</v>
      </c>
      <c r="AC237" s="20">
        <f>IF(GDP!AB25="","",'External Cost'!AC1330/GDP!AB25)</f>
        <v>0.4836379378</v>
      </c>
      <c r="AD237" s="20">
        <f>IF(GDP!AC25="","",'External Cost'!AD1330/GDP!AC25)</f>
        <v>0.4364123246</v>
      </c>
      <c r="AE237" s="20">
        <f>IF(GDP!AD25="","",'External Cost'!AE1330/GDP!AD25)</f>
        <v>0.404031331</v>
      </c>
      <c r="AF237" s="20">
        <f>IF(GDP!AE25="","",'External Cost'!AF1330/GDP!AE25)</f>
        <v>0.3763026327</v>
      </c>
      <c r="AG237" s="12"/>
    </row>
    <row r="238" ht="14.25" hidden="1" customHeight="1" outlineLevel="1">
      <c r="B238" s="7" t="s">
        <v>30</v>
      </c>
      <c r="C238" s="20" t="str">
        <f>IF(GDP!B26="","",'External Cost'!C1331/GDP!B26)</f>
        <v/>
      </c>
      <c r="D238" s="20" t="str">
        <f>IF(GDP!C26="","",'External Cost'!D1331/GDP!C26)</f>
        <v/>
      </c>
      <c r="E238" s="20" t="str">
        <f>IF(GDP!D26="","",'External Cost'!E1331/GDP!D26)</f>
        <v/>
      </c>
      <c r="F238" s="20" t="str">
        <f>IF(GDP!E26="","",'External Cost'!F1331/GDP!E26)</f>
        <v/>
      </c>
      <c r="G238" s="20" t="str">
        <f>IF(GDP!F26="","",'External Cost'!G1331/GDP!F26)</f>
        <v/>
      </c>
      <c r="H238" s="20">
        <f>IF(GDP!G26="","",'External Cost'!H1331/GDP!G26)</f>
        <v>1.938073858</v>
      </c>
      <c r="I238" s="20">
        <f>IF(GDP!H26="","",'External Cost'!I1331/GDP!H26)</f>
        <v>1.809578716</v>
      </c>
      <c r="J238" s="20">
        <f>IF(GDP!I26="","",'External Cost'!J1331/GDP!I26)</f>
        <v>1.698789405</v>
      </c>
      <c r="K238" s="20">
        <f>IF(GDP!J26="","",'External Cost'!K1331/GDP!J26)</f>
        <v>1.48777223</v>
      </c>
      <c r="L238" s="20">
        <f>IF(GDP!K26="","",'External Cost'!L1331/GDP!K26)</f>
        <v>1.296117382</v>
      </c>
      <c r="M238" s="20">
        <f>IF(GDP!L26="","",'External Cost'!M1331/GDP!L26)</f>
        <v>1.24181576</v>
      </c>
      <c r="N238" s="20">
        <f>IF(GDP!M26="","",'External Cost'!N1331/GDP!M26)</f>
        <v>1.113355403</v>
      </c>
      <c r="O238" s="20">
        <f>IF(GDP!N26="","",'External Cost'!O1331/GDP!N26)</f>
        <v>0.9734288779</v>
      </c>
      <c r="P238" s="20">
        <f>IF(GDP!O26="","",'External Cost'!P1331/GDP!O26)</f>
        <v>0.9164489003</v>
      </c>
      <c r="Q238" s="20">
        <f>IF(GDP!P26="","",'External Cost'!Q1331/GDP!P26)</f>
        <v>0.8230038426</v>
      </c>
      <c r="R238" s="20">
        <f>IF(GDP!Q26="","",'External Cost'!R1331/GDP!Q26)</f>
        <v>0.8003012969</v>
      </c>
      <c r="S238" s="20">
        <f>IF(GDP!R26="","",'External Cost'!S1331/GDP!R26)</f>
        <v>0.6402466923</v>
      </c>
      <c r="T238" s="20">
        <f>IF(GDP!S26="","",'External Cost'!T1331/GDP!S26)</f>
        <v>0.5937965384</v>
      </c>
      <c r="U238" s="20">
        <f>IF(GDP!T26="","",'External Cost'!U1331/GDP!T26)</f>
        <v>0.5459028057</v>
      </c>
      <c r="V238" s="20">
        <f>IF(GDP!U26="","",'External Cost'!V1331/GDP!U26)</f>
        <v>0.5052697194</v>
      </c>
      <c r="W238" s="20">
        <f>IF(GDP!V26="","",'External Cost'!W1331/GDP!V26)</f>
        <v>0.5002698124</v>
      </c>
      <c r="X238" s="20">
        <f>IF(GDP!W26="","",'External Cost'!X1331/GDP!W26)</f>
        <v>0.4840306085</v>
      </c>
      <c r="Y238" s="20">
        <f>IF(GDP!X26="","",'External Cost'!Y1331/GDP!X26)</f>
        <v>0.4768935796</v>
      </c>
      <c r="Z238" s="20">
        <f>IF(GDP!Y26="","",'External Cost'!Z1331/GDP!Y26)</f>
        <v>0.4679877134</v>
      </c>
      <c r="AA238" s="20">
        <f>IF(GDP!Z26="","",'External Cost'!AA1331/GDP!Z26)</f>
        <v>0.4187471583</v>
      </c>
      <c r="AB238" s="20">
        <f>IF(GDP!AA26="","",'External Cost'!AB1331/GDP!AA26)</f>
        <v>0.4100063126</v>
      </c>
      <c r="AC238" s="20">
        <f>IF(GDP!AB26="","",'External Cost'!AC1331/GDP!AB26)</f>
        <v>0.3937229826</v>
      </c>
      <c r="AD238" s="20">
        <f>IF(GDP!AC26="","",'External Cost'!AD1331/GDP!AC26)</f>
        <v>0.3634798158</v>
      </c>
      <c r="AE238" s="20">
        <f>IF(GDP!AD26="","",'External Cost'!AE1331/GDP!AD26)</f>
        <v>0.3240364134</v>
      </c>
      <c r="AF238" s="20">
        <f>IF(GDP!AE26="","",'External Cost'!AF1331/GDP!AE26)</f>
        <v>0.2758319759</v>
      </c>
      <c r="AG238" s="12"/>
    </row>
    <row r="239" ht="14.25" hidden="1" customHeight="1" outlineLevel="1">
      <c r="B239" s="7" t="s">
        <v>29</v>
      </c>
      <c r="C239" s="20" t="str">
        <f>IF(GDP!B27="","",'External Cost'!C1332/GDP!B27)</f>
        <v/>
      </c>
      <c r="D239" s="20" t="str">
        <f>IF(GDP!C27="","",'External Cost'!D1332/GDP!C27)</f>
        <v/>
      </c>
      <c r="E239" s="20" t="str">
        <f>IF(GDP!D27="","",'External Cost'!E1332/GDP!D27)</f>
        <v/>
      </c>
      <c r="F239" s="20" t="str">
        <f>IF(GDP!E27="","",'External Cost'!F1332/GDP!E27)</f>
        <v/>
      </c>
      <c r="G239" s="20" t="str">
        <f>IF(GDP!F27="","",'External Cost'!G1332/GDP!F27)</f>
        <v/>
      </c>
      <c r="H239" s="20">
        <f>IF(GDP!G27="","",'External Cost'!H1332/GDP!G27)</f>
        <v>2.943972347</v>
      </c>
      <c r="I239" s="20">
        <f>IF(GDP!H27="","",'External Cost'!I1332/GDP!H27)</f>
        <v>2.558841538</v>
      </c>
      <c r="J239" s="20">
        <f>IF(GDP!I27="","",'External Cost'!J1332/GDP!I27)</f>
        <v>2.128860984</v>
      </c>
      <c r="K239" s="20">
        <f>IF(GDP!J27="","",'External Cost'!K1332/GDP!J27)</f>
        <v>2.023324857</v>
      </c>
      <c r="L239" s="20">
        <f>IF(GDP!K27="","",'External Cost'!L1332/GDP!K27)</f>
        <v>2.016940631</v>
      </c>
      <c r="M239" s="20">
        <f>IF(GDP!L27="","",'External Cost'!M1332/GDP!L27)</f>
        <v>1.827402038</v>
      </c>
      <c r="N239" s="20">
        <f>IF(GDP!M27="","",'External Cost'!N1332/GDP!M27)</f>
        <v>1.72381653</v>
      </c>
      <c r="O239" s="20">
        <f>IF(GDP!N27="","",'External Cost'!O1332/GDP!N27)</f>
        <v>1.341168958</v>
      </c>
      <c r="P239" s="20">
        <f>IF(GDP!O27="","",'External Cost'!P1332/GDP!O27)</f>
        <v>1.139249503</v>
      </c>
      <c r="Q239" s="20">
        <f>IF(GDP!P27="","",'External Cost'!Q1332/GDP!P27)</f>
        <v>0.9401691585</v>
      </c>
      <c r="R239" s="20">
        <f>IF(GDP!Q27="","",'External Cost'!R1332/GDP!Q27)</f>
        <v>0.8993986529</v>
      </c>
      <c r="S239" s="20">
        <f>IF(GDP!R27="","",'External Cost'!S1332/GDP!R27)</f>
        <v>0.7151434003</v>
      </c>
      <c r="T239" s="20">
        <f>IF(GDP!S27="","",'External Cost'!T1332/GDP!S27)</f>
        <v>0.5311970475</v>
      </c>
      <c r="U239" s="20">
        <f>IF(GDP!T27="","",'External Cost'!U1332/GDP!T27)</f>
        <v>0.4326614916</v>
      </c>
      <c r="V239" s="20">
        <f>IF(GDP!U27="","",'External Cost'!V1332/GDP!U27)</f>
        <v>0.411993532</v>
      </c>
      <c r="W239" s="20">
        <f>IF(GDP!V27="","",'External Cost'!W1332/GDP!V27)</f>
        <v>0.4053785584</v>
      </c>
      <c r="X239" s="20">
        <f>IF(GDP!W27="","",'External Cost'!X1332/GDP!W27)</f>
        <v>0.3680607495</v>
      </c>
      <c r="Y239" s="20">
        <f>IF(GDP!X27="","",'External Cost'!Y1332/GDP!X27)</f>
        <v>0.3549563458</v>
      </c>
      <c r="Z239" s="20">
        <f>IF(GDP!Y27="","",'External Cost'!Z1332/GDP!Y27)</f>
        <v>0.3353183967</v>
      </c>
      <c r="AA239" s="20">
        <f>IF(GDP!Z27="","",'External Cost'!AA1332/GDP!Z27)</f>
        <v>0.2807799926</v>
      </c>
      <c r="AB239" s="20">
        <f>IF(GDP!AA27="","",'External Cost'!AB1332/GDP!AA27)</f>
        <v>0.3081255122</v>
      </c>
      <c r="AC239" s="20">
        <f>IF(GDP!AB27="","",'External Cost'!AC1332/GDP!AB27)</f>
        <v>0.2711558268</v>
      </c>
      <c r="AD239" s="20">
        <f>IF(GDP!AC27="","",'External Cost'!AD1332/GDP!AC27)</f>
        <v>0.2666391099</v>
      </c>
      <c r="AE239" s="20">
        <f>IF(GDP!AD27="","",'External Cost'!AE1332/GDP!AD27)</f>
        <v>0.228232221</v>
      </c>
      <c r="AF239" s="20">
        <f>IF(GDP!AE27="","",'External Cost'!AF1332/GDP!AE27)</f>
        <v>0.2077254838</v>
      </c>
      <c r="AG239" s="12"/>
    </row>
    <row r="240" ht="14.25" hidden="1" customHeight="1" outlineLevel="1">
      <c r="B240" s="7" t="s">
        <v>13</v>
      </c>
      <c r="C240" s="20">
        <f>IF(GDP!B28="","",'External Cost'!C1333/GDP!B28)</f>
        <v>0.3048347204</v>
      </c>
      <c r="D240" s="20">
        <f>IF(GDP!C28="","",'External Cost'!D1333/GDP!C28)</f>
        <v>0.2671237283</v>
      </c>
      <c r="E240" s="20">
        <f>IF(GDP!D28="","",'External Cost'!E1333/GDP!D28)</f>
        <v>0.2744683242</v>
      </c>
      <c r="F240" s="20">
        <f>IF(GDP!E28="","",'External Cost'!F1333/GDP!E28)</f>
        <v>0.2813486132</v>
      </c>
      <c r="G240" s="20">
        <f>IF(GDP!F28="","",'External Cost'!G1333/GDP!F28)</f>
        <v>0.244992086</v>
      </c>
      <c r="H240" s="20">
        <f>IF(GDP!G28="","",'External Cost'!H1333/GDP!G28)</f>
        <v>0.1925338185</v>
      </c>
      <c r="I240" s="20">
        <f>IF(GDP!H28="","",'External Cost'!I1333/GDP!H28)</f>
        <v>0.1817804765</v>
      </c>
      <c r="J240" s="20">
        <f>IF(GDP!I28="","",'External Cost'!J1333/GDP!I28)</f>
        <v>0.1650521961</v>
      </c>
      <c r="K240" s="20">
        <f>IF(GDP!J28="","",'External Cost'!K1333/GDP!J28)</f>
        <v>0.1481970167</v>
      </c>
      <c r="L240" s="20">
        <f>IF(GDP!K28="","",'External Cost'!L1333/GDP!K28)</f>
        <v>0.1368064504</v>
      </c>
      <c r="M240" s="20">
        <f>IF(GDP!L28="","",'External Cost'!M1333/GDP!L28)</f>
        <v>0.1186856359</v>
      </c>
      <c r="N240" s="20">
        <f>IF(GDP!M28="","",'External Cost'!N1333/GDP!M28)</f>
        <v>0.1183562654</v>
      </c>
      <c r="O240" s="20">
        <f>IF(GDP!N28="","",'External Cost'!O1333/GDP!N28)</f>
        <v>0.1146680794</v>
      </c>
      <c r="P240" s="20">
        <f>IF(GDP!O28="","",'External Cost'!P1333/GDP!O28)</f>
        <v>0.1176888229</v>
      </c>
      <c r="Q240" s="20">
        <f>IF(GDP!P28="","",'External Cost'!Q1333/GDP!P28)</f>
        <v>0.1071335247</v>
      </c>
      <c r="R240" s="20">
        <f>IF(GDP!Q28="","",'External Cost'!R1333/GDP!Q28)</f>
        <v>0.08811884308</v>
      </c>
      <c r="S240" s="20">
        <f>IF(GDP!R28="","",'External Cost'!S1333/GDP!R28)</f>
        <v>0.09100249038</v>
      </c>
      <c r="T240" s="20">
        <f>IF(GDP!S28="","",'External Cost'!T1333/GDP!S28)</f>
        <v>0.08568608311</v>
      </c>
      <c r="U240" s="20">
        <f>IF(GDP!T28="","",'External Cost'!U1333/GDP!T28)</f>
        <v>0.07232855522</v>
      </c>
      <c r="V240" s="20">
        <f>IF(GDP!U28="","",'External Cost'!V1333/GDP!U28)</f>
        <v>0.06418218546</v>
      </c>
      <c r="W240" s="20">
        <f>IF(GDP!V28="","",'External Cost'!W1333/GDP!V28)</f>
        <v>0.07592619353</v>
      </c>
      <c r="X240" s="20">
        <f>IF(GDP!W28="","",'External Cost'!X1333/GDP!W28)</f>
        <v>0.06416626814</v>
      </c>
      <c r="Y240" s="20">
        <f>IF(GDP!X28="","",'External Cost'!Y1333/GDP!X28)</f>
        <v>0.05661333829</v>
      </c>
      <c r="Z240" s="20">
        <f>IF(GDP!Y28="","",'External Cost'!Z1333/GDP!Y28)</f>
        <v>0.05817193793</v>
      </c>
      <c r="AA240" s="20">
        <f>IF(GDP!Z28="","",'External Cost'!AA1333/GDP!Z28)</f>
        <v>0.05328114216</v>
      </c>
      <c r="AB240" s="20">
        <f>IF(GDP!AA28="","",'External Cost'!AB1333/GDP!AA28)</f>
        <v>0.04873306573</v>
      </c>
      <c r="AC240" s="20">
        <f>IF(GDP!AB28="","",'External Cost'!AC1333/GDP!AB28)</f>
        <v>0.04963513443</v>
      </c>
      <c r="AD240" s="20">
        <f>IF(GDP!AC28="","",'External Cost'!AD1333/GDP!AC28)</f>
        <v>0.04575991052</v>
      </c>
      <c r="AE240" s="20">
        <f>IF(GDP!AD28="","",'External Cost'!AE1333/GDP!AD28)</f>
        <v>0.04830024325</v>
      </c>
      <c r="AF240" s="20">
        <f>IF(GDP!AE28="","",'External Cost'!AF1333/GDP!AE28)</f>
        <v>0.0412675493</v>
      </c>
      <c r="AG240" s="12"/>
    </row>
    <row r="241" ht="14.25" hidden="1" customHeight="1" outlineLevel="1">
      <c r="B241" s="7" t="s">
        <v>32</v>
      </c>
      <c r="C241" s="20" t="str">
        <f>IF(GDP!B29="","",'External Cost'!C1334/GDP!B29)</f>
        <v/>
      </c>
      <c r="D241" s="20" t="str">
        <f>IF(GDP!C29="","",'External Cost'!D1334/GDP!C29)</f>
        <v/>
      </c>
      <c r="E241" s="20" t="str">
        <f>IF(GDP!D29="","",'External Cost'!E1334/GDP!D29)</f>
        <v/>
      </c>
      <c r="F241" s="20">
        <f>IF(GDP!E29="","",'External Cost'!F1334/GDP!E29)</f>
        <v>0.1186729023</v>
      </c>
      <c r="G241" s="20">
        <f>IF(GDP!F29="","",'External Cost'!G1334/GDP!F29)</f>
        <v>0.0953341599</v>
      </c>
      <c r="H241" s="20">
        <f>IF(GDP!G29="","",'External Cost'!H1334/GDP!G29)</f>
        <v>0.08269905358</v>
      </c>
      <c r="I241" s="20">
        <f>IF(GDP!H29="","",'External Cost'!I1334/GDP!H29)</f>
        <v>0.07285675452</v>
      </c>
      <c r="J241" s="20">
        <f>IF(GDP!I29="","",'External Cost'!J1334/GDP!I29)</f>
        <v>0.06522127104</v>
      </c>
      <c r="K241" s="20">
        <f>IF(GDP!J29="","",'External Cost'!K1334/GDP!J29)</f>
        <v>0.0616654474</v>
      </c>
      <c r="L241" s="20">
        <f>IF(GDP!K29="","",'External Cost'!L1334/GDP!K29)</f>
        <v>0.05433759259</v>
      </c>
      <c r="M241" s="20">
        <f>IF(GDP!L29="","",'External Cost'!M1334/GDP!L29)</f>
        <v>0.04693336553</v>
      </c>
      <c r="N241" s="20">
        <f>IF(GDP!M29="","",'External Cost'!N1334/GDP!M29)</f>
        <v>0.04810408384</v>
      </c>
      <c r="O241" s="20">
        <f>IF(GDP!N29="","",'External Cost'!O1334/GDP!N29)</f>
        <v>0.04532611662</v>
      </c>
      <c r="P241" s="20">
        <f>IF(GDP!O29="","",'External Cost'!P1334/GDP!O29)</f>
        <v>0.04475937926</v>
      </c>
      <c r="Q241" s="20">
        <f>IF(GDP!P29="","",'External Cost'!Q1334/GDP!P29)</f>
        <v>0.04372391764</v>
      </c>
      <c r="R241" s="20">
        <f>IF(GDP!Q29="","",'External Cost'!R1334/GDP!Q29)</f>
        <v>0.04163612464</v>
      </c>
      <c r="S241" s="20">
        <f>IF(GDP!R29="","",'External Cost'!S1334/GDP!R29)</f>
        <v>0.03525434641</v>
      </c>
      <c r="T241" s="20">
        <f>IF(GDP!S29="","",'External Cost'!T1334/GDP!S29)</f>
        <v>0.03415921493</v>
      </c>
      <c r="U241" s="20">
        <f>IF(GDP!T29="","",'External Cost'!U1334/GDP!T29)</f>
        <v>0.03089131935</v>
      </c>
      <c r="V241" s="20">
        <f>IF(GDP!U29="","",'External Cost'!V1334/GDP!U29)</f>
        <v>0.03176641316</v>
      </c>
      <c r="W241" s="20">
        <f>IF(GDP!V29="","",'External Cost'!W1334/GDP!V29)</f>
        <v>0.02835863579</v>
      </c>
      <c r="X241" s="20">
        <f>IF(GDP!W29="","",'External Cost'!X1334/GDP!W29)</f>
        <v>0.02406763085</v>
      </c>
      <c r="Y241" s="20">
        <f>IF(GDP!X29="","",'External Cost'!Y1334/GDP!X29)</f>
        <v>0.02144266441</v>
      </c>
      <c r="Z241" s="20">
        <f>IF(GDP!Y29="","",'External Cost'!Z1334/GDP!Y29)</f>
        <v>0.02072024568</v>
      </c>
      <c r="AA241" s="20">
        <f>IF(GDP!Z29="","",'External Cost'!AA1334/GDP!Z29)</f>
        <v>0.01960417438</v>
      </c>
      <c r="AB241" s="20">
        <f>IF(GDP!AA29="","",'External Cost'!AB1334/GDP!AA29)</f>
        <v>0.01859713057</v>
      </c>
      <c r="AC241" s="20">
        <f>IF(GDP!AB29="","",'External Cost'!AC1334/GDP!AB29)</f>
        <v>0.01800782604</v>
      </c>
      <c r="AD241" s="20">
        <f>IF(GDP!AC29="","",'External Cost'!AD1334/GDP!AC29)</f>
        <v>0.01850150261</v>
      </c>
      <c r="AE241" s="20">
        <f>IF(GDP!AD29="","",'External Cost'!AE1334/GDP!AD29)</f>
        <v>0.0178857216</v>
      </c>
      <c r="AF241" s="20">
        <f>IF(GDP!AE29="","",'External Cost'!AF1334/GDP!AE29)</f>
        <v>0.01624065672</v>
      </c>
      <c r="AG241" s="12"/>
    </row>
    <row r="242" ht="14.25" hidden="1" customHeight="1" outlineLevel="1">
      <c r="B242" s="7" t="s">
        <v>25</v>
      </c>
      <c r="C242" s="20">
        <f>IF(GDP!B30="","",'External Cost'!C1335/GDP!B30)</f>
        <v>0.2119570821</v>
      </c>
      <c r="D242" s="20">
        <f>IF(GDP!C30="","",'External Cost'!D1335/GDP!C30)</f>
        <v>0.1789320706</v>
      </c>
      <c r="E242" s="20">
        <f>IF(GDP!D30="","",'External Cost'!E1335/GDP!D30)</f>
        <v>0.1648241898</v>
      </c>
      <c r="F242" s="20">
        <f>IF(GDP!E30="","",'External Cost'!F1335/GDP!E30)</f>
        <v>0.1556564812</v>
      </c>
      <c r="G242" s="20">
        <f>IF(GDP!F30="","",'External Cost'!G1335/GDP!F30)</f>
        <v>0.1369372509</v>
      </c>
      <c r="H242" s="20">
        <f>IF(GDP!G30="","",'External Cost'!H1335/GDP!G30)</f>
        <v>0.1222755425</v>
      </c>
      <c r="I242" s="20">
        <f>IF(GDP!H30="","",'External Cost'!I1335/GDP!H30)</f>
        <v>0.1125372577</v>
      </c>
      <c r="J242" s="20">
        <f>IF(GDP!I30="","",'External Cost'!J1335/GDP!I30)</f>
        <v>0.1061153475</v>
      </c>
      <c r="K242" s="20">
        <f>IF(GDP!J30="","",'External Cost'!K1335/GDP!J30)</f>
        <v>0.1056112044</v>
      </c>
      <c r="L242" s="20">
        <f>IF(GDP!K30="","",'External Cost'!L1335/GDP!K30)</f>
        <v>0.09262169344</v>
      </c>
      <c r="M242" s="20">
        <f>IF(GDP!L30="","",'External Cost'!M1335/GDP!L30)</f>
        <v>0.07329443145</v>
      </c>
      <c r="N242" s="20">
        <f>IF(GDP!M30="","",'External Cost'!N1335/GDP!M30)</f>
        <v>0.06879453718</v>
      </c>
      <c r="O242" s="20">
        <f>IF(GDP!N30="","",'External Cost'!O1335/GDP!N30)</f>
        <v>0.0627393555</v>
      </c>
      <c r="P242" s="20">
        <f>IF(GDP!O30="","",'External Cost'!P1335/GDP!O30)</f>
        <v>0.06218047254</v>
      </c>
      <c r="Q242" s="20">
        <f>IF(GDP!P30="","",'External Cost'!Q1335/GDP!P30)</f>
        <v>0.05826926889</v>
      </c>
      <c r="R242" s="20">
        <f>IF(GDP!Q30="","",'External Cost'!R1335/GDP!Q30)</f>
        <v>0.05079216315</v>
      </c>
      <c r="S242" s="20">
        <f>IF(GDP!R30="","",'External Cost'!S1335/GDP!R30)</f>
        <v>0.04407093062</v>
      </c>
      <c r="T242" s="20">
        <f>IF(GDP!S30="","",'External Cost'!T1335/GDP!S30)</f>
        <v>0.04197100206</v>
      </c>
      <c r="U242" s="20">
        <f>IF(GDP!T30="","",'External Cost'!U1335/GDP!T30)</f>
        <v>0.03684069042</v>
      </c>
      <c r="V242" s="20">
        <f>IF(GDP!U30="","",'External Cost'!V1335/GDP!U30)</f>
        <v>0.03783024965</v>
      </c>
      <c r="W242" s="20">
        <f>IF(GDP!V30="","",'External Cost'!W1335/GDP!V30)</f>
        <v>0.03568473399</v>
      </c>
      <c r="X242" s="20">
        <f>IF(GDP!W30="","",'External Cost'!X1335/GDP!W30)</f>
        <v>0.03096716813</v>
      </c>
      <c r="Y242" s="20">
        <f>IF(GDP!X30="","",'External Cost'!Y1335/GDP!X30)</f>
        <v>0.02874271672</v>
      </c>
      <c r="Z242" s="20">
        <f>IF(GDP!Y30="","",'External Cost'!Z1335/GDP!Y30)</f>
        <v>0.02751344688</v>
      </c>
      <c r="AA242" s="20">
        <f>IF(GDP!Z30="","",'External Cost'!AA1335/GDP!Z30)</f>
        <v>0.02846220986</v>
      </c>
      <c r="AB242" s="20">
        <f>IF(GDP!AA30="","",'External Cost'!AB1335/GDP!AA30)</f>
        <v>0.03232650237</v>
      </c>
      <c r="AC242" s="20">
        <f>IF(GDP!AB30="","",'External Cost'!AC1335/GDP!AB30)</f>
        <v>0.03214295743</v>
      </c>
      <c r="AD242" s="20">
        <f>IF(GDP!AC30="","",'External Cost'!AD1335/GDP!AC30)</f>
        <v>0.02943128774</v>
      </c>
      <c r="AE242" s="20">
        <f>IF(GDP!AD30="","",'External Cost'!AE1335/GDP!AD30)</f>
        <v>0.02828446166</v>
      </c>
      <c r="AF242" s="20">
        <f>IF(GDP!AE30="","",'External Cost'!AF1335/GDP!AE30)</f>
        <v>0.02708189251</v>
      </c>
      <c r="AG242" s="12"/>
    </row>
    <row r="243" ht="14.25" hidden="1" customHeight="1" outlineLevel="1">
      <c r="B243" s="7" t="s">
        <v>33</v>
      </c>
      <c r="C243" s="20">
        <f>IF(GDP!B31="","",'External Cost'!C1336/GDP!B31)</f>
        <v>0.3145179561</v>
      </c>
      <c r="D243" s="20">
        <f>IF(GDP!C31="","",'External Cost'!D1336/GDP!C31)</f>
        <v>0.2947275686</v>
      </c>
      <c r="E243" s="20">
        <f>IF(GDP!D31="","",'External Cost'!E1336/GDP!D31)</f>
        <v>0.282212706</v>
      </c>
      <c r="F243" s="20">
        <f>IF(GDP!E31="","",'External Cost'!F1336/GDP!E31)</f>
        <v>0.2377356685</v>
      </c>
      <c r="G243" s="20">
        <f>IF(GDP!F31="","",'External Cost'!G1336/GDP!F31)</f>
        <v>0.2069974368</v>
      </c>
      <c r="H243" s="20">
        <f>IF(GDP!G31="","",'External Cost'!H1336/GDP!G31)</f>
        <v>0.1825525118</v>
      </c>
      <c r="I243" s="20">
        <f>IF(GDP!H31="","",'External Cost'!I1336/GDP!H31)</f>
        <v>0.1748880032</v>
      </c>
      <c r="J243" s="20">
        <f>IF(GDP!I31="","",'External Cost'!J1336/GDP!I31)</f>
        <v>0.1700604495</v>
      </c>
      <c r="K243" s="20">
        <f>IF(GDP!J31="","",'External Cost'!K1336/GDP!J31)</f>
        <v>0.1579233981</v>
      </c>
      <c r="L243" s="20">
        <f>IF(GDP!K31="","",'External Cost'!L1336/GDP!K31)</f>
        <v>0.1441811738</v>
      </c>
      <c r="M243" s="20">
        <f>IF(GDP!L31="","",'External Cost'!M1336/GDP!L31)</f>
        <v>0.1287648234</v>
      </c>
      <c r="N243" s="20">
        <f>IF(GDP!M31="","",'External Cost'!N1336/GDP!M31)</f>
        <v>0.1180890951</v>
      </c>
      <c r="O243" s="20">
        <f>IF(GDP!N31="","",'External Cost'!O1336/GDP!N31)</f>
        <v>0.108502788</v>
      </c>
      <c r="P243" s="20">
        <f>IF(GDP!O31="","",'External Cost'!P1336/GDP!O31)</f>
        <v>0.1103549692</v>
      </c>
      <c r="Q243" s="20">
        <f>IF(GDP!P31="","",'External Cost'!Q1336/GDP!P31)</f>
        <v>0.1077907402</v>
      </c>
      <c r="R243" s="20">
        <f>IF(GDP!Q31="","",'External Cost'!R1336/GDP!Q31)</f>
        <v>0.1038260568</v>
      </c>
      <c r="S243" s="20">
        <f>IF(GDP!R31="","",'External Cost'!S1336/GDP!R31)</f>
        <v>0.09808144408</v>
      </c>
      <c r="T243" s="20">
        <f>IF(GDP!S31="","",'External Cost'!T1336/GDP!S31)</f>
        <v>0.09394317384</v>
      </c>
      <c r="U243" s="20">
        <f>IF(GDP!T31="","",'External Cost'!U1336/GDP!T31)</f>
        <v>0.087013545</v>
      </c>
      <c r="V243" s="20">
        <f>IF(GDP!U31="","",'External Cost'!V1336/GDP!U31)</f>
        <v>0.07977627502</v>
      </c>
      <c r="W243" s="20">
        <f>IF(GDP!V31="","",'External Cost'!W1336/GDP!V31)</f>
        <v>0.07035307145</v>
      </c>
      <c r="X243" s="20">
        <f>IF(GDP!W31="","",'External Cost'!X1336/GDP!W31)</f>
        <v>0.05797953961</v>
      </c>
      <c r="Y243" s="20">
        <f>IF(GDP!X31="","",'External Cost'!Y1336/GDP!X31)</f>
        <v>0.05592521077</v>
      </c>
      <c r="Z243" s="20">
        <f>IF(GDP!Y31="","",'External Cost'!Z1336/GDP!Y31)</f>
        <v>0.05566996582</v>
      </c>
      <c r="AA243" s="20">
        <f>IF(GDP!Z31="","",'External Cost'!AA1336/GDP!Z31)</f>
        <v>0.05125882773</v>
      </c>
      <c r="AB243" s="20">
        <f>IF(GDP!AA31="","",'External Cost'!AB1336/GDP!AA31)</f>
        <v>0.0425962751</v>
      </c>
      <c r="AC243" s="20">
        <f>IF(GDP!AB31="","",'External Cost'!AC1336/GDP!AB31)</f>
        <v>0.0422140603</v>
      </c>
      <c r="AD243" s="20">
        <f>IF(GDP!AC31="","",'External Cost'!AD1336/GDP!AC31)</f>
        <v>0.04149342376</v>
      </c>
      <c r="AE243" s="20">
        <f>IF(GDP!AD31="","",'External Cost'!AE1336/GDP!AD31)</f>
        <v>0.04047722556</v>
      </c>
      <c r="AF243" s="20">
        <f>IF(GDP!AE31="","",'External Cost'!AF1336/GDP!AE31)</f>
        <v>0.03719332525</v>
      </c>
      <c r="AG243" s="12"/>
    </row>
    <row r="244" ht="14.25" hidden="1" customHeight="1" outlineLevel="1">
      <c r="B244" s="7" t="s">
        <v>35</v>
      </c>
      <c r="C244" s="20">
        <f>IF(GDP!B32="","",'External Cost'!C1337/GDP!B32)</f>
        <v>1.119195951</v>
      </c>
      <c r="D244" s="20">
        <f>IF(GDP!C32="","",'External Cost'!D1337/GDP!C32)</f>
        <v>1.021095601</v>
      </c>
      <c r="E244" s="20">
        <f>IF(GDP!D32="","",'External Cost'!E1337/GDP!D32)</f>
        <v>1.00161302</v>
      </c>
      <c r="F244" s="20">
        <f>IF(GDP!E32="","",'External Cost'!F1337/GDP!E32)</f>
        <v>0.9293020761</v>
      </c>
      <c r="G244" s="20">
        <f>IF(GDP!F32="","",'External Cost'!G1337/GDP!F32)</f>
        <v>0.822080512</v>
      </c>
      <c r="H244" s="20">
        <f>IF(GDP!G32="","",'External Cost'!H1337/GDP!G32)</f>
        <v>0.7075139111</v>
      </c>
      <c r="I244" s="20">
        <f>IF(GDP!H32="","",'External Cost'!I1337/GDP!H32)</f>
        <v>0.6010958437</v>
      </c>
      <c r="J244" s="20">
        <f>IF(GDP!I32="","",'External Cost'!J1337/GDP!I32)</f>
        <v>0.4350788986</v>
      </c>
      <c r="K244" s="20">
        <f>IF(GDP!J32="","",'External Cost'!K1337/GDP!J32)</f>
        <v>0.3906286959</v>
      </c>
      <c r="L244" s="20">
        <f>IF(GDP!K32="","",'External Cost'!L1337/GDP!K32)</f>
        <v>0.318931938</v>
      </c>
      <c r="M244" s="20">
        <f>IF(GDP!L32="","",'External Cost'!M1337/GDP!L32)</f>
        <v>0.2626403922</v>
      </c>
      <c r="N244" s="20">
        <f>IF(GDP!M32="","",'External Cost'!N1337/GDP!M32)</f>
        <v>0.2517735393</v>
      </c>
      <c r="O244" s="20">
        <f>IF(GDP!N32="","",'External Cost'!O1337/GDP!N32)</f>
        <v>0.2265549718</v>
      </c>
      <c r="P244" s="20">
        <f>IF(GDP!O32="","",'External Cost'!P1337/GDP!O32)</f>
        <v>0.2334641356</v>
      </c>
      <c r="Q244" s="20">
        <f>IF(GDP!P32="","",'External Cost'!Q1337/GDP!P32)</f>
        <v>0.2039973286</v>
      </c>
      <c r="R244" s="20">
        <f>IF(GDP!Q32="","",'External Cost'!R1337/GDP!Q32)</f>
        <v>0.1854133915</v>
      </c>
      <c r="S244" s="20">
        <f>IF(GDP!R32="","",'External Cost'!S1337/GDP!R32)</f>
        <v>0.1689631791</v>
      </c>
      <c r="T244" s="20">
        <f>IF(GDP!S32="","",'External Cost'!T1337/GDP!S32)</f>
        <v>0.1518017681</v>
      </c>
      <c r="U244" s="20">
        <f>IF(GDP!T32="","",'External Cost'!U1337/GDP!T32)</f>
        <v>0.1578947739</v>
      </c>
      <c r="V244" s="20">
        <f>IF(GDP!U32="","",'External Cost'!V1337/GDP!U32)</f>
        <v>0.1626980061</v>
      </c>
      <c r="W244" s="20">
        <f>IF(GDP!V32="","",'External Cost'!W1337/GDP!V32)</f>
        <v>0.1545006925</v>
      </c>
      <c r="X244" s="20">
        <f>IF(GDP!W32="","",'External Cost'!X1337/GDP!W32)</f>
        <v>0.1411557961</v>
      </c>
      <c r="Y244" s="20">
        <f>IF(GDP!X32="","",'External Cost'!Y1337/GDP!X32)</f>
        <v>0.1320781772</v>
      </c>
      <c r="Z244" s="20">
        <f>IF(GDP!Y32="","",'External Cost'!Z1337/GDP!Y32)</f>
        <v>0.1279098554</v>
      </c>
      <c r="AA244" s="20">
        <f>IF(GDP!Z32="","",'External Cost'!AA1337/GDP!Z32)</f>
        <v>0.1078930301</v>
      </c>
      <c r="AB244" s="20">
        <f>IF(GDP!AA32="","",'External Cost'!AB1337/GDP!AA32)</f>
        <v>0.09013213246</v>
      </c>
      <c r="AC244" s="20">
        <f>IF(GDP!AB32="","",'External Cost'!AC1337/GDP!AB32)</f>
        <v>0.09123521919</v>
      </c>
      <c r="AD244" s="20">
        <f>IF(GDP!AC32="","",'External Cost'!AD1337/GDP!AC32)</f>
        <v>0.09314346895</v>
      </c>
      <c r="AE244" s="20">
        <f>IF(GDP!AD32="","",'External Cost'!AE1337/GDP!AD32)</f>
        <v>0.08914390037</v>
      </c>
      <c r="AF244" s="20">
        <f>IF(GDP!AE32="","",'External Cost'!AF1337/GDP!AE32)</f>
        <v>0.08250439531</v>
      </c>
      <c r="AG244" s="12"/>
    </row>
    <row r="245" ht="14.25" hidden="1" customHeight="1" outlineLevel="1">
      <c r="B245" s="7" t="s">
        <v>34</v>
      </c>
      <c r="C245" s="20" t="str">
        <f>IF(GDP!B33="","",'External Cost'!C1338/GDP!B33)</f>
        <v/>
      </c>
      <c r="D245" s="20" t="str">
        <f>IF(GDP!C33="","",'External Cost'!D1338/GDP!C33)</f>
        <v/>
      </c>
      <c r="E245" s="20" t="str">
        <f>IF(GDP!D33="","",'External Cost'!E1338/GDP!D33)</f>
        <v/>
      </c>
      <c r="F245" s="20" t="str">
        <f>IF(GDP!E33="","",'External Cost'!F1338/GDP!E33)</f>
        <v/>
      </c>
      <c r="G245" s="20" t="str">
        <f>IF(GDP!F33="","",'External Cost'!G1338/GDP!F33)</f>
        <v/>
      </c>
      <c r="H245" s="20" t="str">
        <f>IF(GDP!G33="","",'External Cost'!H1338/GDP!G33)</f>
        <v/>
      </c>
      <c r="I245" s="20" t="str">
        <f>IF(GDP!H33="","",'External Cost'!I1338/GDP!H33)</f>
        <v/>
      </c>
      <c r="J245" s="20" t="str">
        <f>IF(GDP!I33="","",'External Cost'!J1338/GDP!I33)</f>
        <v/>
      </c>
      <c r="K245" s="20">
        <f>IF(GDP!J33="","",'External Cost'!K1338/GDP!J33)</f>
        <v>0.7529451296</v>
      </c>
      <c r="L245" s="20">
        <f>IF(GDP!K33="","",'External Cost'!L1338/GDP!K33)</f>
        <v>0.5797596595</v>
      </c>
      <c r="M245" s="20">
        <f>IF(GDP!L33="","",'External Cost'!M1338/GDP!L33)</f>
        <v>0.6542742873</v>
      </c>
      <c r="N245" s="20">
        <f>IF(GDP!M33="","",'External Cost'!N1338/GDP!M33)</f>
        <v>0.7874798525</v>
      </c>
      <c r="O245" s="20">
        <f>IF(GDP!N33="","",'External Cost'!O1338/GDP!N33)</f>
        <v>0.6446843643</v>
      </c>
      <c r="P245" s="20">
        <f>IF(GDP!O33="","",'External Cost'!P1338/GDP!O33)</f>
        <v>0.5788848942</v>
      </c>
      <c r="Q245" s="20">
        <f>IF(GDP!P33="","",'External Cost'!Q1338/GDP!P33)</f>
        <v>0.5434954144</v>
      </c>
      <c r="R245" s="20">
        <f>IF(GDP!Q33="","",'External Cost'!R1338/GDP!Q33)</f>
        <v>0.4516245457</v>
      </c>
      <c r="S245" s="20">
        <f>IF(GDP!R33="","",'External Cost'!S1338/GDP!R33)</f>
        <v>0.4323732778</v>
      </c>
      <c r="T245" s="20">
        <f>IF(GDP!S33="","",'External Cost'!T1338/GDP!S33)</f>
        <v>0.4035050376</v>
      </c>
      <c r="U245" s="20">
        <f>IF(GDP!T33="","",'External Cost'!U1338/GDP!T33)</f>
        <v>0.3740015914</v>
      </c>
      <c r="V245" s="20">
        <f>IF(GDP!U33="","",'External Cost'!V1338/GDP!U33)</f>
        <v>0.422225728</v>
      </c>
      <c r="W245" s="20">
        <f>IF(GDP!V33="","",'External Cost'!W1338/GDP!V33)</f>
        <v>0.3298277105</v>
      </c>
      <c r="X245" s="20">
        <f>IF(GDP!W33="","",'External Cost'!X1338/GDP!W33)</f>
        <v>0.3205831743</v>
      </c>
      <c r="Y245" s="20">
        <f>IF(GDP!X33="","",'External Cost'!Y1338/GDP!X33)</f>
        <v>0.2900182837</v>
      </c>
      <c r="Z245" s="20">
        <f>IF(GDP!Y33="","",'External Cost'!Z1338/GDP!Y33)</f>
        <v>0.2430407828</v>
      </c>
      <c r="AA245" s="20">
        <f>IF(GDP!Z33="","",'External Cost'!AA1338/GDP!Z33)</f>
        <v>0.2556705704</v>
      </c>
      <c r="AB245" s="20">
        <f>IF(GDP!AA33="","",'External Cost'!AB1338/GDP!AA33)</f>
        <v>0.2268272692</v>
      </c>
      <c r="AC245" s="20">
        <f>IF(GDP!AB33="","",'External Cost'!AC1338/GDP!AB33)</f>
        <v>0.2375067674</v>
      </c>
      <c r="AD245" s="20">
        <f>IF(GDP!AC33="","",'External Cost'!AD1338/GDP!AC33)</f>
        <v>0.2531886427</v>
      </c>
      <c r="AE245" s="20">
        <f>IF(GDP!AD33="","",'External Cost'!AE1338/GDP!AD33)</f>
        <v>0.2939647855</v>
      </c>
      <c r="AF245" s="20">
        <f>IF(GDP!AE33="","",'External Cost'!AF1338/GDP!AE33)</f>
        <v>0.2842188458</v>
      </c>
      <c r="AG245" s="12"/>
    </row>
    <row r="246" ht="14.25" customHeight="1" collapsed="1"/>
    <row r="247" ht="14.25" customHeight="1">
      <c r="B247" s="17" t="s">
        <v>153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9"/>
    </row>
    <row r="248" ht="14.25" hidden="1" customHeight="1" outlineLevel="1">
      <c r="C248" s="7">
        <v>1990.0</v>
      </c>
      <c r="D248" s="7">
        <v>1991.0</v>
      </c>
      <c r="E248" s="7">
        <v>1992.0</v>
      </c>
      <c r="F248" s="7">
        <v>1993.0</v>
      </c>
      <c r="G248" s="7">
        <v>1994.0</v>
      </c>
      <c r="H248" s="7">
        <v>1995.0</v>
      </c>
      <c r="I248" s="7">
        <v>1996.0</v>
      </c>
      <c r="J248" s="7">
        <v>1997.0</v>
      </c>
      <c r="K248" s="7">
        <v>1998.0</v>
      </c>
      <c r="L248" s="7">
        <v>1999.0</v>
      </c>
      <c r="M248" s="7">
        <v>2000.0</v>
      </c>
      <c r="N248" s="7">
        <v>2001.0</v>
      </c>
      <c r="O248" s="7">
        <v>2002.0</v>
      </c>
      <c r="P248" s="7">
        <v>2003.0</v>
      </c>
      <c r="Q248" s="7">
        <v>2004.0</v>
      </c>
      <c r="R248" s="7">
        <v>2005.0</v>
      </c>
      <c r="S248" s="7">
        <v>2006.0</v>
      </c>
      <c r="T248" s="7">
        <v>2007.0</v>
      </c>
      <c r="U248" s="7">
        <v>2008.0</v>
      </c>
      <c r="V248" s="7">
        <v>2009.0</v>
      </c>
      <c r="W248" s="7">
        <v>2010.0</v>
      </c>
      <c r="X248" s="7">
        <v>2011.0</v>
      </c>
      <c r="Y248" s="7">
        <v>2012.0</v>
      </c>
      <c r="Z248" s="7">
        <v>2013.0</v>
      </c>
      <c r="AA248" s="7">
        <v>2014.0</v>
      </c>
      <c r="AB248" s="7">
        <v>2015.0</v>
      </c>
      <c r="AC248" s="7">
        <v>2016.0</v>
      </c>
      <c r="AD248" s="7">
        <v>2017.0</v>
      </c>
      <c r="AE248" s="7">
        <v>2018.0</v>
      </c>
      <c r="AF248" s="7">
        <v>2019.0</v>
      </c>
      <c r="AG248" s="7">
        <v>2020.0</v>
      </c>
    </row>
    <row r="249" ht="14.25" hidden="1" customHeight="1" outlineLevel="1">
      <c r="B249" s="7" t="s">
        <v>6</v>
      </c>
      <c r="C249" s="20" t="str">
        <f>IF(GDP!B3="","",'External Cost'!C1342/GDP!B3)</f>
        <v/>
      </c>
      <c r="D249" s="20" t="str">
        <f>IF(GDP!C3="","",'External Cost'!D1342/GDP!C3)</f>
        <v/>
      </c>
      <c r="E249" s="20" t="str">
        <f>IF(GDP!D3="","",'External Cost'!E1342/GDP!D3)</f>
        <v/>
      </c>
      <c r="F249" s="20" t="str">
        <f>IF(GDP!E3="","",'External Cost'!F1342/GDP!E3)</f>
        <v/>
      </c>
      <c r="G249" s="20" t="str">
        <f>IF(GDP!F3="","",'External Cost'!G1342/GDP!F3)</f>
        <v/>
      </c>
      <c r="H249" s="20">
        <f>IF(GDP!G3="","",'External Cost'!H1342/GDP!G3)</f>
        <v>1.013743145</v>
      </c>
      <c r="I249" s="20">
        <f>IF(GDP!H3="","",'External Cost'!I1342/GDP!H3)</f>
        <v>1.008741194</v>
      </c>
      <c r="J249" s="20">
        <f>IF(GDP!I3="","",'External Cost'!J1342/GDP!I3)</f>
        <v>0.9544257285</v>
      </c>
      <c r="K249" s="20">
        <f>IF(GDP!J3="","",'External Cost'!K1342/GDP!J3)</f>
        <v>0.9068157454</v>
      </c>
      <c r="L249" s="20">
        <f>IF(GDP!K3="","",'External Cost'!L1342/GDP!K3)</f>
        <v>0.8128611081</v>
      </c>
      <c r="M249" s="20">
        <f>IF(GDP!L3="","",'External Cost'!M1342/GDP!L3)</f>
        <v>0.7345815153</v>
      </c>
      <c r="N249" s="20">
        <f>IF(GDP!M3="","",'External Cost'!N1342/GDP!M3)</f>
        <v>0.6939595764</v>
      </c>
      <c r="O249" s="20">
        <f>IF(GDP!N3="","",'External Cost'!O1342/GDP!N3)</f>
        <v>0.653375249</v>
      </c>
      <c r="P249" s="20">
        <f>IF(GDP!O3="","",'External Cost'!P1342/GDP!O3)</f>
        <v>0.6306697091</v>
      </c>
      <c r="Q249" s="20">
        <f>IF(GDP!P3="","",'External Cost'!Q1342/GDP!P3)</f>
        <v>0.6006884091</v>
      </c>
      <c r="R249" s="20">
        <f>IF(GDP!Q3="","",'External Cost'!R1342/GDP!Q3)</f>
        <v>0.5487934293</v>
      </c>
      <c r="S249" s="20">
        <f>IF(GDP!R3="","",'External Cost'!S1342/GDP!R3)</f>
        <v>0.5114747154</v>
      </c>
      <c r="T249" s="20">
        <f>IF(GDP!S3="","",'External Cost'!T1342/GDP!S3)</f>
        <v>0.4636317341</v>
      </c>
      <c r="U249" s="20">
        <f>IF(GDP!T3="","",'External Cost'!U1342/GDP!T3)</f>
        <v>0.4336792444</v>
      </c>
      <c r="V249" s="20">
        <f>IF(GDP!U3="","",'External Cost'!V1342/GDP!U3)</f>
        <v>0.392027749</v>
      </c>
      <c r="W249" s="20">
        <f>IF(GDP!V3="","",'External Cost'!W1342/GDP!V3)</f>
        <v>0.3847741996</v>
      </c>
      <c r="X249" s="20">
        <f>IF(GDP!W3="","",'External Cost'!X1342/GDP!W3)</f>
        <v>0.3355714308</v>
      </c>
      <c r="Y249" s="20">
        <f>IF(GDP!X3="","",'External Cost'!Y1342/GDP!X3)</f>
        <v>0.3184193036</v>
      </c>
      <c r="Z249" s="20">
        <f>IF(GDP!Y3="","",'External Cost'!Z1342/GDP!Y3)</f>
        <v>0.3099429262</v>
      </c>
      <c r="AA249" s="20">
        <f>IF(GDP!Z3="","",'External Cost'!AA1342/GDP!Z3)</f>
        <v>0.2808363967</v>
      </c>
      <c r="AB249" s="20">
        <f>IF(GDP!AA3="","",'External Cost'!AB1342/GDP!AA3)</f>
        <v>0.2810519608</v>
      </c>
      <c r="AC249" s="20">
        <f>IF(GDP!AB3="","",'External Cost'!AC1342/GDP!AB3)</f>
        <v>0.2669689481</v>
      </c>
      <c r="AD249" s="20">
        <f>IF(GDP!AC3="","",'External Cost'!AD1342/GDP!AC3)</f>
        <v>0.2505507048</v>
      </c>
      <c r="AE249" s="20">
        <f>IF(GDP!AD3="","",'External Cost'!AE1342/GDP!AD3)</f>
        <v>0.2385330467</v>
      </c>
      <c r="AF249" s="20">
        <f>IF(GDP!AE3="","",'External Cost'!AF1342/GDP!AE3)</f>
        <v>0.2242447908</v>
      </c>
      <c r="AG249" s="12"/>
    </row>
    <row r="250" ht="14.25" hidden="1" customHeight="1" outlineLevel="1">
      <c r="B250" s="7" t="s">
        <v>7</v>
      </c>
      <c r="C250" s="20" t="str">
        <f>IF(GDP!B4="","",'External Cost'!C1343/GDP!B4)</f>
        <v/>
      </c>
      <c r="D250" s="20" t="str">
        <f>IF(GDP!C4="","",'External Cost'!D1343/GDP!C4)</f>
        <v/>
      </c>
      <c r="E250" s="20" t="str">
        <f>IF(GDP!D4="","",'External Cost'!E1343/GDP!D4)</f>
        <v/>
      </c>
      <c r="F250" s="20" t="str">
        <f>IF(GDP!E4="","",'External Cost'!F1343/GDP!E4)</f>
        <v/>
      </c>
      <c r="G250" s="20" t="str">
        <f>IF(GDP!F4="","",'External Cost'!G1343/GDP!F4)</f>
        <v/>
      </c>
      <c r="H250" s="20">
        <f>IF(GDP!G4="","",'External Cost'!H1343/GDP!G4)</f>
        <v>8.80545734</v>
      </c>
      <c r="I250" s="20">
        <f>IF(GDP!H4="","",'External Cost'!I1343/GDP!H4)</f>
        <v>13.00170485</v>
      </c>
      <c r="J250" s="20">
        <f>IF(GDP!I4="","",'External Cost'!J1343/GDP!I4)</f>
        <v>11.81621579</v>
      </c>
      <c r="K250" s="20">
        <f>IF(GDP!J4="","",'External Cost'!K1343/GDP!J4)</f>
        <v>8.638963011</v>
      </c>
      <c r="L250" s="20">
        <f>IF(GDP!K4="","",'External Cost'!L1343/GDP!K4)</f>
        <v>7.612414351</v>
      </c>
      <c r="M250" s="20">
        <f>IF(GDP!L4="","",'External Cost'!M1343/GDP!L4)</f>
        <v>6.686387874</v>
      </c>
      <c r="N250" s="20">
        <f>IF(GDP!M4="","",'External Cost'!N1343/GDP!M4)</f>
        <v>6.061038317</v>
      </c>
      <c r="O250" s="20">
        <f>IF(GDP!N4="","",'External Cost'!O1343/GDP!N4)</f>
        <v>5.319144814</v>
      </c>
      <c r="P250" s="20">
        <f>IF(GDP!O4="","",'External Cost'!P1343/GDP!O4)</f>
        <v>5.442915383</v>
      </c>
      <c r="Q250" s="20">
        <f>IF(GDP!P4="","",'External Cost'!Q1343/GDP!P4)</f>
        <v>4.561826397</v>
      </c>
      <c r="R250" s="20">
        <f>IF(GDP!Q4="","",'External Cost'!R1343/GDP!Q4)</f>
        <v>3.967480982</v>
      </c>
      <c r="S250" s="20">
        <f>IF(GDP!R4="","",'External Cost'!S1343/GDP!R4)</f>
        <v>3.52463319</v>
      </c>
      <c r="T250" s="20">
        <f>IF(GDP!S4="","",'External Cost'!T1343/GDP!S4)</f>
        <v>3.099739655</v>
      </c>
      <c r="U250" s="20">
        <f>IF(GDP!T4="","",'External Cost'!U1343/GDP!T4)</f>
        <v>2.434911152</v>
      </c>
      <c r="V250" s="20">
        <f>IF(GDP!U4="","",'External Cost'!V1343/GDP!U4)</f>
        <v>1.978068767</v>
      </c>
      <c r="W250" s="20">
        <f>IF(GDP!V4="","",'External Cost'!W1343/GDP!V4)</f>
        <v>1.906957365</v>
      </c>
      <c r="X250" s="20">
        <f>IF(GDP!W4="","",'External Cost'!X1343/GDP!W4)</f>
        <v>2.053904016</v>
      </c>
      <c r="Y250" s="20">
        <f>IF(GDP!X4="","",'External Cost'!Y1343/GDP!X4)</f>
        <v>1.751256111</v>
      </c>
      <c r="Z250" s="20">
        <f>IF(GDP!Y4="","",'External Cost'!Z1343/GDP!Y4)</f>
        <v>1.537355237</v>
      </c>
      <c r="AA250" s="20">
        <f>IF(GDP!Z4="","",'External Cost'!AA1343/GDP!Z4)</f>
        <v>1.529647737</v>
      </c>
      <c r="AB250" s="20">
        <f>IF(GDP!AA4="","",'External Cost'!AB1343/GDP!AA4)</f>
        <v>1.444518408</v>
      </c>
      <c r="AC250" s="20">
        <f>IF(GDP!AB4="","",'External Cost'!AC1343/GDP!AB4)</f>
        <v>1.241579152</v>
      </c>
      <c r="AD250" s="20">
        <f>IF(GDP!AC4="","",'External Cost'!AD1343/GDP!AC4)</f>
        <v>1.173240247</v>
      </c>
      <c r="AE250" s="20">
        <f>IF(GDP!AD4="","",'External Cost'!AE1343/GDP!AD4)</f>
        <v>1.046027944</v>
      </c>
      <c r="AF250" s="20">
        <f>IF(GDP!AE4="","",'External Cost'!AF1343/GDP!AE4)</f>
        <v>0.884525771</v>
      </c>
      <c r="AG250" s="12"/>
    </row>
    <row r="251" ht="14.25" hidden="1" customHeight="1" outlineLevel="1">
      <c r="B251" s="7" t="s">
        <v>10</v>
      </c>
      <c r="C251" s="20" t="str">
        <f>IF(GDP!B5="","",'External Cost'!C1344/GDP!B5)</f>
        <v/>
      </c>
      <c r="D251" s="20" t="str">
        <f>IF(GDP!C5="","",'External Cost'!D1344/GDP!C5)</f>
        <v/>
      </c>
      <c r="E251" s="20" t="str">
        <f>IF(GDP!D5="","",'External Cost'!E1344/GDP!D5)</f>
        <v/>
      </c>
      <c r="F251" s="20" t="str">
        <f>IF(GDP!E5="","",'External Cost'!F1344/GDP!E5)</f>
        <v/>
      </c>
      <c r="G251" s="20" t="str">
        <f>IF(GDP!F5="","",'External Cost'!G1344/GDP!F5)</f>
        <v/>
      </c>
      <c r="H251" s="20">
        <f>IF(GDP!G5="","",'External Cost'!H1344/GDP!G5)</f>
        <v>5.721332441</v>
      </c>
      <c r="I251" s="20">
        <f>IF(GDP!H5="","",'External Cost'!I1344/GDP!H5)</f>
        <v>4.791466913</v>
      </c>
      <c r="J251" s="20">
        <f>IF(GDP!I5="","",'External Cost'!J1344/GDP!I5)</f>
        <v>4.007559593</v>
      </c>
      <c r="K251" s="20">
        <f>IF(GDP!J5="","",'External Cost'!K1344/GDP!J5)</f>
        <v>3.039369965</v>
      </c>
      <c r="L251" s="20">
        <f>IF(GDP!K5="","",'External Cost'!L1344/GDP!K5)</f>
        <v>2.483705036</v>
      </c>
      <c r="M251" s="20">
        <f>IF(GDP!L5="","",'External Cost'!M1344/GDP!L5)</f>
        <v>2.320582912</v>
      </c>
      <c r="N251" s="20">
        <f>IF(GDP!M5="","",'External Cost'!N1344/GDP!M5)</f>
        <v>2.010239472</v>
      </c>
      <c r="O251" s="20">
        <f>IF(GDP!N5="","",'External Cost'!O1344/GDP!N5)</f>
        <v>1.684783413</v>
      </c>
      <c r="P251" s="20">
        <f>IF(GDP!O5="","",'External Cost'!P1344/GDP!O5)</f>
        <v>1.671871942</v>
      </c>
      <c r="Q251" s="20">
        <f>IF(GDP!P5="","",'External Cost'!Q1344/GDP!P5)</f>
        <v>1.524165108</v>
      </c>
      <c r="R251" s="20">
        <f>IF(GDP!Q5="","",'External Cost'!R1344/GDP!Q5)</f>
        <v>1.293313291</v>
      </c>
      <c r="S251" s="20">
        <f>IF(GDP!R5="","",'External Cost'!S1344/GDP!R5)</f>
        <v>1.155104374</v>
      </c>
      <c r="T251" s="20">
        <f>IF(GDP!S5="","",'External Cost'!T1344/GDP!S5)</f>
        <v>1.042315187</v>
      </c>
      <c r="U251" s="20">
        <f>IF(GDP!T5="","",'External Cost'!U1344/GDP!T5)</f>
        <v>0.8397322728</v>
      </c>
      <c r="V251" s="20">
        <f>IF(GDP!U5="","",'External Cost'!V1344/GDP!U5)</f>
        <v>0.8648522656</v>
      </c>
      <c r="W251" s="20">
        <f>IF(GDP!V5="","",'External Cost'!W1344/GDP!V5)</f>
        <v>0.8374499733</v>
      </c>
      <c r="X251" s="20">
        <f>IF(GDP!W5="","",'External Cost'!X1344/GDP!W5)</f>
        <v>0.7871874787</v>
      </c>
      <c r="Y251" s="20">
        <f>IF(GDP!X5="","",'External Cost'!Y1344/GDP!X5)</f>
        <v>0.7753281062</v>
      </c>
      <c r="Z251" s="20">
        <f>IF(GDP!Y5="","",'External Cost'!Z1344/GDP!Y5)</f>
        <v>0.7733281546</v>
      </c>
      <c r="AA251" s="20">
        <f>IF(GDP!Z5="","",'External Cost'!AA1344/GDP!Z5)</f>
        <v>0.7633128042</v>
      </c>
      <c r="AB251" s="20">
        <f>IF(GDP!AA5="","",'External Cost'!AB1344/GDP!AA5)</f>
        <v>0.7161838191</v>
      </c>
      <c r="AC251" s="20">
        <f>IF(GDP!AB5="","",'External Cost'!AC1344/GDP!AB5)</f>
        <v>0.6650969399</v>
      </c>
      <c r="AD251" s="20">
        <f>IF(GDP!AC5="","",'External Cost'!AD1344/GDP!AC5)</f>
        <v>0.6126615553</v>
      </c>
      <c r="AE251" s="20">
        <f>IF(GDP!AD5="","",'External Cost'!AE1344/GDP!AD5)</f>
        <v>0.5642610191</v>
      </c>
      <c r="AF251" s="20">
        <f>IF(GDP!AE5="","",'External Cost'!AF1344/GDP!AE5)</f>
        <v>0.5121800096</v>
      </c>
      <c r="AG251" s="12"/>
    </row>
    <row r="252" ht="14.25" hidden="1" customHeight="1" outlineLevel="1">
      <c r="B252" s="7" t="s">
        <v>11</v>
      </c>
      <c r="C252" s="20">
        <f>IF(GDP!B6="","",'External Cost'!C1345/GDP!B6)</f>
        <v>0.6642056003</v>
      </c>
      <c r="D252" s="20">
        <f>IF(GDP!C6="","",'External Cost'!D1345/GDP!C6)</f>
        <v>0.7250677214</v>
      </c>
      <c r="E252" s="20">
        <f>IF(GDP!D6="","",'External Cost'!E1345/GDP!D6)</f>
        <v>0.6288125724</v>
      </c>
      <c r="F252" s="20">
        <f>IF(GDP!E6="","",'External Cost'!F1345/GDP!E6)</f>
        <v>0.5849390157</v>
      </c>
      <c r="G252" s="20">
        <f>IF(GDP!F6="","",'External Cost'!G1345/GDP!F6)</f>
        <v>0.5481272085</v>
      </c>
      <c r="H252" s="20">
        <f>IF(GDP!G6="","",'External Cost'!H1345/GDP!G6)</f>
        <v>0.4924938611</v>
      </c>
      <c r="I252" s="20">
        <f>IF(GDP!H6="","",'External Cost'!I1345/GDP!H6)</f>
        <v>0.5306032915</v>
      </c>
      <c r="J252" s="20">
        <f>IF(GDP!I6="","",'External Cost'!J1345/GDP!I6)</f>
        <v>0.4459594182</v>
      </c>
      <c r="K252" s="20">
        <f>IF(GDP!J6="","",'External Cost'!K1345/GDP!J6)</f>
        <v>0.4042511842</v>
      </c>
      <c r="L252" s="20">
        <f>IF(GDP!K6="","",'External Cost'!L1345/GDP!K6)</f>
        <v>0.3657653141</v>
      </c>
      <c r="M252" s="20">
        <f>IF(GDP!L6="","",'External Cost'!M1345/GDP!L6)</f>
        <v>0.317772285</v>
      </c>
      <c r="N252" s="20">
        <f>IF(GDP!M6="","",'External Cost'!N1345/GDP!M6)</f>
        <v>0.3085083646</v>
      </c>
      <c r="O252" s="20">
        <f>IF(GDP!N6="","",'External Cost'!O1345/GDP!N6)</f>
        <v>0.2986678001</v>
      </c>
      <c r="P252" s="20">
        <f>IF(GDP!O6="","",'External Cost'!P1345/GDP!O6)</f>
        <v>0.3094648901</v>
      </c>
      <c r="Q252" s="20">
        <f>IF(GDP!P6="","",'External Cost'!Q1345/GDP!P6)</f>
        <v>0.2760574766</v>
      </c>
      <c r="R252" s="20">
        <f>IF(GDP!Q6="","",'External Cost'!R1345/GDP!Q6)</f>
        <v>0.249413568</v>
      </c>
      <c r="S252" s="20">
        <f>IF(GDP!R6="","",'External Cost'!S1345/GDP!R6)</f>
        <v>0.2542477526</v>
      </c>
      <c r="T252" s="20">
        <f>IF(GDP!S6="","",'External Cost'!T1345/GDP!S6)</f>
        <v>0.2348203929</v>
      </c>
      <c r="U252" s="20">
        <f>IF(GDP!T6="","",'External Cost'!U1345/GDP!T6)</f>
        <v>0.2136672784</v>
      </c>
      <c r="V252" s="20">
        <f>IF(GDP!U6="","",'External Cost'!V1345/GDP!U6)</f>
        <v>0.2075374592</v>
      </c>
      <c r="W252" s="20">
        <f>IF(GDP!V6="","",'External Cost'!W1345/GDP!V6)</f>
        <v>0.1953701403</v>
      </c>
      <c r="X252" s="20">
        <f>IF(GDP!W6="","",'External Cost'!X1345/GDP!W6)</f>
        <v>0.1762924593</v>
      </c>
      <c r="Y252" s="20">
        <f>IF(GDP!X6="","",'External Cost'!Y1345/GDP!X6)</f>
        <v>0.1584672288</v>
      </c>
      <c r="Z252" s="20">
        <f>IF(GDP!Y6="","",'External Cost'!Z1345/GDP!Y6)</f>
        <v>0.1578334821</v>
      </c>
      <c r="AA252" s="20">
        <f>IF(GDP!Z6="","",'External Cost'!AA1345/GDP!Z6)</f>
        <v>0.1444702619</v>
      </c>
      <c r="AB252" s="20">
        <f>IF(GDP!AA6="","",'External Cost'!AB1345/GDP!AA6)</f>
        <v>0.1335377069</v>
      </c>
      <c r="AC252" s="20">
        <f>IF(GDP!AB6="","",'External Cost'!AC1345/GDP!AB6)</f>
        <v>0.1344420389</v>
      </c>
      <c r="AD252" s="20">
        <f>IF(GDP!AC6="","",'External Cost'!AD1345/GDP!AC6)</f>
        <v>0.1242613331</v>
      </c>
      <c r="AE252" s="20">
        <f>IF(GDP!AD6="","",'External Cost'!AE1345/GDP!AD6)</f>
        <v>0.1229959859</v>
      </c>
      <c r="AF252" s="20">
        <f>IF(GDP!AE6="","",'External Cost'!AF1345/GDP!AE6)</f>
        <v>0.109986605</v>
      </c>
      <c r="AG252" s="12"/>
    </row>
    <row r="253" ht="14.25" hidden="1" customHeight="1" outlineLevel="1">
      <c r="B253" s="7" t="s">
        <v>15</v>
      </c>
      <c r="C253" s="20">
        <f>IF(GDP!B7="","",'External Cost'!C1346/GDP!B7)</f>
        <v>1.44508279</v>
      </c>
      <c r="D253" s="20">
        <f>IF(GDP!C7="","",'External Cost'!D1346/GDP!C7)</f>
        <v>1.008929511</v>
      </c>
      <c r="E253" s="20">
        <f>IF(GDP!D7="","",'External Cost'!E1346/GDP!D7)</f>
        <v>0.8401175949</v>
      </c>
      <c r="F253" s="20">
        <f>IF(GDP!E7="","",'External Cost'!F1346/GDP!E7)</f>
        <v>0.747749235</v>
      </c>
      <c r="G253" s="20">
        <f>IF(GDP!F7="","",'External Cost'!G1346/GDP!F7)</f>
        <v>0.6648712531</v>
      </c>
      <c r="H253" s="20">
        <f>IF(GDP!G7="","",'External Cost'!H1346/GDP!G7)</f>
        <v>0.5813954874</v>
      </c>
      <c r="I253" s="20">
        <f>IF(GDP!H7="","",'External Cost'!I1346/GDP!H7)</f>
        <v>0.5640586467</v>
      </c>
      <c r="J253" s="20">
        <f>IF(GDP!I7="","",'External Cost'!J1346/GDP!I7)</f>
        <v>0.5391032618</v>
      </c>
      <c r="K253" s="20">
        <f>IF(GDP!J7="","",'External Cost'!K1346/GDP!J7)</f>
        <v>0.5017817657</v>
      </c>
      <c r="L253" s="20">
        <f>IF(GDP!K7="","",'External Cost'!L1346/GDP!K7)</f>
        <v>0.4643693657</v>
      </c>
      <c r="M253" s="20">
        <f>IF(GDP!L7="","",'External Cost'!M1346/GDP!L7)</f>
        <v>0.4441061424</v>
      </c>
      <c r="N253" s="20">
        <f>IF(GDP!M7="","",'External Cost'!N1346/GDP!M7)</f>
        <v>0.4275040747</v>
      </c>
      <c r="O253" s="20">
        <f>IF(GDP!N7="","",'External Cost'!O1346/GDP!N7)</f>
        <v>0.4173023578</v>
      </c>
      <c r="P253" s="20">
        <f>IF(GDP!O7="","",'External Cost'!P1346/GDP!O7)</f>
        <v>0.4073383649</v>
      </c>
      <c r="Q253" s="20">
        <f>IF(GDP!P7="","",'External Cost'!Q1346/GDP!P7)</f>
        <v>0.3874899368</v>
      </c>
      <c r="R253" s="20">
        <f>IF(GDP!Q7="","",'External Cost'!R1346/GDP!Q7)</f>
        <v>0.3719408</v>
      </c>
      <c r="S253" s="20">
        <f>IF(GDP!R7="","",'External Cost'!S1346/GDP!R7)</f>
        <v>0.3562786053</v>
      </c>
      <c r="T253" s="20">
        <f>IF(GDP!S7="","",'External Cost'!T1346/GDP!S7)</f>
        <v>0.3318158114</v>
      </c>
      <c r="U253" s="20">
        <f>IF(GDP!T7="","",'External Cost'!U1346/GDP!T7)</f>
        <v>0.3203491133</v>
      </c>
      <c r="V253" s="20">
        <f>IF(GDP!U7="","",'External Cost'!V1346/GDP!U7)</f>
        <v>0.3089972635</v>
      </c>
      <c r="W253" s="20">
        <f>IF(GDP!V7="","",'External Cost'!W1346/GDP!V7)</f>
        <v>0.3055354141</v>
      </c>
      <c r="X253" s="20">
        <f>IF(GDP!W7="","",'External Cost'!X1346/GDP!W7)</f>
        <v>0.2838615298</v>
      </c>
      <c r="Y253" s="20">
        <f>IF(GDP!X7="","",'External Cost'!Y1346/GDP!X7)</f>
        <v>0.2764129986</v>
      </c>
      <c r="Z253" s="20">
        <f>IF(GDP!Y7="","",'External Cost'!Z1346/GDP!Y7)</f>
        <v>0.2731952307</v>
      </c>
      <c r="AA253" s="20">
        <f>IF(GDP!Z7="","",'External Cost'!AA1346/GDP!Z7)</f>
        <v>0.2523592196</v>
      </c>
      <c r="AB253" s="20">
        <f>IF(GDP!AA7="","",'External Cost'!AB1346/GDP!AA7)</f>
        <v>0.2438713047</v>
      </c>
      <c r="AC253" s="20">
        <f>IF(GDP!AB7="","",'External Cost'!AC1346/GDP!AB7)</f>
        <v>0.2328025995</v>
      </c>
      <c r="AD253" s="20">
        <f>IF(GDP!AC7="","",'External Cost'!AD1346/GDP!AC7)</f>
        <v>0.2192159002</v>
      </c>
      <c r="AE253" s="20">
        <f>IF(GDP!AD7="","",'External Cost'!AE1346/GDP!AD7)</f>
        <v>0.2048965231</v>
      </c>
      <c r="AF253" s="20">
        <f>IF(GDP!AE7="","",'External Cost'!AF1346/GDP!AE7)</f>
        <v>0.1882762194</v>
      </c>
      <c r="AG253" s="12"/>
    </row>
    <row r="254" ht="14.25" hidden="1" customHeight="1" outlineLevel="1">
      <c r="B254" s="7" t="s">
        <v>12</v>
      </c>
      <c r="C254" s="20" t="str">
        <f>IF(GDP!B8="","",'External Cost'!C1347/GDP!B8)</f>
        <v/>
      </c>
      <c r="D254" s="20" t="str">
        <f>IF(GDP!C8="","",'External Cost'!D1347/GDP!C8)</f>
        <v/>
      </c>
      <c r="E254" s="20" t="str">
        <f>IF(GDP!D8="","",'External Cost'!E1347/GDP!D8)</f>
        <v/>
      </c>
      <c r="F254" s="20" t="str">
        <f>IF(GDP!E8="","",'External Cost'!F1347/GDP!E8)</f>
        <v/>
      </c>
      <c r="G254" s="20" t="str">
        <f>IF(GDP!F8="","",'External Cost'!G1347/GDP!F8)</f>
        <v/>
      </c>
      <c r="H254" s="20">
        <f>IF(GDP!G8="","",'External Cost'!H1347/GDP!G8)</f>
        <v>5.103967612</v>
      </c>
      <c r="I254" s="20">
        <f>IF(GDP!H8="","",'External Cost'!I1347/GDP!H8)</f>
        <v>3.912821379</v>
      </c>
      <c r="J254" s="20">
        <f>IF(GDP!I8="","",'External Cost'!J1347/GDP!I8)</f>
        <v>3.025627896</v>
      </c>
      <c r="K254" s="20">
        <f>IF(GDP!J8="","",'External Cost'!K1347/GDP!J8)</f>
        <v>2.413065474</v>
      </c>
      <c r="L254" s="20">
        <f>IF(GDP!K8="","",'External Cost'!L1347/GDP!K8)</f>
        <v>2.148685515</v>
      </c>
      <c r="M254" s="20">
        <f>IF(GDP!L8="","",'External Cost'!M1347/GDP!L8)</f>
        <v>1.749209933</v>
      </c>
      <c r="N254" s="20">
        <f>IF(GDP!M8="","",'External Cost'!N1347/GDP!M8)</f>
        <v>1.567895761</v>
      </c>
      <c r="O254" s="20">
        <f>IF(GDP!N8="","",'External Cost'!O1347/GDP!N8)</f>
        <v>1.364096672</v>
      </c>
      <c r="P254" s="20">
        <f>IF(GDP!O8="","",'External Cost'!P1347/GDP!O8)</f>
        <v>1.225875045</v>
      </c>
      <c r="Q254" s="20">
        <f>IF(GDP!P8="","",'External Cost'!Q1347/GDP!P8)</f>
        <v>1.182351133</v>
      </c>
      <c r="R254" s="20">
        <f>IF(GDP!Q8="","",'External Cost'!R1347/GDP!Q8)</f>
        <v>1.120228678</v>
      </c>
      <c r="S254" s="20">
        <f>IF(GDP!R8="","",'External Cost'!S1347/GDP!R8)</f>
        <v>0.8327382013</v>
      </c>
      <c r="T254" s="20">
        <f>IF(GDP!S8="","",'External Cost'!T1347/GDP!S8)</f>
        <v>0.8366197003</v>
      </c>
      <c r="U254" s="20">
        <f>IF(GDP!T8="","",'External Cost'!U1347/GDP!T8)</f>
        <v>0.7403223509</v>
      </c>
      <c r="V254" s="20">
        <f>IF(GDP!U8="","",'External Cost'!V1347/GDP!U8)</f>
        <v>0.6664528075</v>
      </c>
      <c r="W254" s="20">
        <f>IF(GDP!V8="","",'External Cost'!W1347/GDP!V8)</f>
        <v>0.8251786346</v>
      </c>
      <c r="X254" s="20">
        <f>IF(GDP!W8="","",'External Cost'!X1347/GDP!W8)</f>
        <v>0.7395202197</v>
      </c>
      <c r="Y254" s="20">
        <f>IF(GDP!X8="","",'External Cost'!Y1347/GDP!X8)</f>
        <v>0.6383244855</v>
      </c>
      <c r="Z254" s="20">
        <f>IF(GDP!Y8="","",'External Cost'!Z1347/GDP!Y8)</f>
        <v>0.7168546508</v>
      </c>
      <c r="AA254" s="20">
        <f>IF(GDP!Z8="","",'External Cost'!AA1347/GDP!Z8)</f>
        <v>0.6541144557</v>
      </c>
      <c r="AB254" s="20">
        <f>IF(GDP!AA8="","",'External Cost'!AB1347/GDP!AA8)</f>
        <v>0.5269905397</v>
      </c>
      <c r="AC254" s="20">
        <f>IF(GDP!AB8="","",'External Cost'!AC1347/GDP!AB8)</f>
        <v>0.543279999</v>
      </c>
      <c r="AD254" s="20">
        <f>IF(GDP!AC8="","",'External Cost'!AD1347/GDP!AC8)</f>
        <v>0.5477115283</v>
      </c>
      <c r="AE254" s="20">
        <f>IF(GDP!AD8="","",'External Cost'!AE1347/GDP!AD8)</f>
        <v>0.4734859197</v>
      </c>
      <c r="AF254" s="20">
        <f>IF(GDP!AE8="","",'External Cost'!AF1347/GDP!AE8)</f>
        <v>0.3216965679</v>
      </c>
      <c r="AG254" s="12"/>
    </row>
    <row r="255" ht="14.25" hidden="1" customHeight="1" outlineLevel="1">
      <c r="B255" s="7" t="s">
        <v>18</v>
      </c>
      <c r="C255" s="20" t="str">
        <f>IF(GDP!B9="","",'External Cost'!C1348/GDP!B9)</f>
        <v/>
      </c>
      <c r="D255" s="20" t="str">
        <f>IF(GDP!C9="","",'External Cost'!D1348/GDP!C9)</f>
        <v/>
      </c>
      <c r="E255" s="20" t="str">
        <f>IF(GDP!D9="","",'External Cost'!E1348/GDP!D9)</f>
        <v/>
      </c>
      <c r="F255" s="20" t="str">
        <f>IF(GDP!E9="","",'External Cost'!F1348/GDP!E9)</f>
        <v/>
      </c>
      <c r="G255" s="20" t="str">
        <f>IF(GDP!F9="","",'External Cost'!G1348/GDP!F9)</f>
        <v/>
      </c>
      <c r="H255" s="20">
        <f>IF(GDP!G9="","",'External Cost'!H1348/GDP!G9)</f>
        <v>1.139450751</v>
      </c>
      <c r="I255" s="20">
        <f>IF(GDP!H9="","",'External Cost'!I1348/GDP!H9)</f>
        <v>1.003593465</v>
      </c>
      <c r="J255" s="20">
        <f>IF(GDP!I9="","",'External Cost'!J1348/GDP!I9)</f>
        <v>0.8436780278</v>
      </c>
      <c r="K255" s="20">
        <f>IF(GDP!J9="","",'External Cost'!K1348/GDP!J9)</f>
        <v>0.7862418753</v>
      </c>
      <c r="L255" s="20">
        <f>IF(GDP!K9="","",'External Cost'!L1348/GDP!K9)</f>
        <v>0.6635808665</v>
      </c>
      <c r="M255" s="20">
        <f>IF(GDP!L9="","",'External Cost'!M1348/GDP!L9)</f>
        <v>0.5682184096</v>
      </c>
      <c r="N255" s="20">
        <f>IF(GDP!M9="","",'External Cost'!N1348/GDP!M9)</f>
        <v>0.5157408705</v>
      </c>
      <c r="O255" s="20">
        <f>IF(GDP!N9="","",'External Cost'!O1348/GDP!N9)</f>
        <v>0.4313785559</v>
      </c>
      <c r="P255" s="20">
        <f>IF(GDP!O9="","",'External Cost'!P1348/GDP!O9)</f>
        <v>0.3927552351</v>
      </c>
      <c r="Q255" s="20">
        <f>IF(GDP!P9="","",'External Cost'!Q1348/GDP!P9)</f>
        <v>0.3546113534</v>
      </c>
      <c r="R255" s="20">
        <f>IF(GDP!Q9="","",'External Cost'!R1348/GDP!Q9)</f>
        <v>0.3324490144</v>
      </c>
      <c r="S255" s="20">
        <f>IF(GDP!R9="","",'External Cost'!S1348/GDP!R9)</f>
        <v>0.2991702848</v>
      </c>
      <c r="T255" s="20">
        <f>IF(GDP!S9="","",'External Cost'!T1348/GDP!S9)</f>
        <v>0.2716684744</v>
      </c>
      <c r="U255" s="20">
        <f>IF(GDP!T9="","",'External Cost'!U1348/GDP!T9)</f>
        <v>0.276429713</v>
      </c>
      <c r="V255" s="20">
        <f>IF(GDP!U9="","",'External Cost'!V1348/GDP!U9)</f>
        <v>0.2751175565</v>
      </c>
      <c r="W255" s="20">
        <f>IF(GDP!V9="","",'External Cost'!W1348/GDP!V9)</f>
        <v>0.2775248009</v>
      </c>
      <c r="X255" s="20">
        <f>IF(GDP!W9="","",'External Cost'!X1348/GDP!W9)</f>
        <v>0.249992244</v>
      </c>
      <c r="Y255" s="20">
        <f>IF(GDP!X9="","",'External Cost'!Y1348/GDP!X9)</f>
        <v>0.2454964201</v>
      </c>
      <c r="Z255" s="20">
        <f>IF(GDP!Y9="","",'External Cost'!Z1348/GDP!Y9)</f>
        <v>0.2423298595</v>
      </c>
      <c r="AA255" s="20">
        <f>IF(GDP!Z9="","",'External Cost'!AA1348/GDP!Z9)</f>
        <v>0.2174356144</v>
      </c>
      <c r="AB255" s="20">
        <f>IF(GDP!AA9="","",'External Cost'!AB1348/GDP!AA9)</f>
        <v>0.1676889769</v>
      </c>
      <c r="AC255" s="20">
        <f>IF(GDP!AB9="","",'External Cost'!AC1348/GDP!AB9)</f>
        <v>0.1658230317</v>
      </c>
      <c r="AD255" s="20">
        <f>IF(GDP!AC9="","",'External Cost'!AD1348/GDP!AC9)</f>
        <v>0.1522448764</v>
      </c>
      <c r="AE255" s="20">
        <f>IF(GDP!AD9="","",'External Cost'!AE1348/GDP!AD9)</f>
        <v>0.1372675599</v>
      </c>
      <c r="AF255" s="20">
        <f>IF(GDP!AE9="","",'External Cost'!AF1348/GDP!AE9)</f>
        <v>0.1197035988</v>
      </c>
      <c r="AG255" s="12"/>
    </row>
    <row r="256" ht="14.25" hidden="1" customHeight="1" outlineLevel="1">
      <c r="B256" s="7" t="s">
        <v>16</v>
      </c>
      <c r="C256" s="20" t="str">
        <f>IF(GDP!B10="","",'External Cost'!C1349/GDP!B10)</f>
        <v/>
      </c>
      <c r="D256" s="20" t="str">
        <f>IF(GDP!C10="","",'External Cost'!D1349/GDP!C10)</f>
        <v/>
      </c>
      <c r="E256" s="20" t="str">
        <f>IF(GDP!D10="","",'External Cost'!E1349/GDP!D10)</f>
        <v/>
      </c>
      <c r="F256" s="20" t="str">
        <f>IF(GDP!E10="","",'External Cost'!F1349/GDP!E10)</f>
        <v/>
      </c>
      <c r="G256" s="20" t="str">
        <f>IF(GDP!F10="","",'External Cost'!G1349/GDP!F10)</f>
        <v/>
      </c>
      <c r="H256" s="20">
        <f>IF(GDP!G10="","",'External Cost'!H1349/GDP!G10)</f>
        <v>1.164527096</v>
      </c>
      <c r="I256" s="20">
        <f>IF(GDP!H10="","",'External Cost'!I1349/GDP!H10)</f>
        <v>1.085174462</v>
      </c>
      <c r="J256" s="20">
        <f>IF(GDP!I10="","",'External Cost'!J1349/GDP!I10)</f>
        <v>1.024442903</v>
      </c>
      <c r="K256" s="20">
        <f>IF(GDP!J10="","",'External Cost'!K1349/GDP!J10)</f>
        <v>1.0404409</v>
      </c>
      <c r="L256" s="20">
        <f>IF(GDP!K10="","",'External Cost'!L1349/GDP!K10)</f>
        <v>0.94945165</v>
      </c>
      <c r="M256" s="20">
        <f>IF(GDP!L10="","",'External Cost'!M1349/GDP!L10)</f>
        <v>0.9490351186</v>
      </c>
      <c r="N256" s="20">
        <f>IF(GDP!M10="","",'External Cost'!N1349/GDP!M10)</f>
        <v>0.851228287</v>
      </c>
      <c r="O256" s="20">
        <f>IF(GDP!N10="","",'External Cost'!O1349/GDP!N10)</f>
        <v>0.7860160615</v>
      </c>
      <c r="P256" s="20">
        <f>IF(GDP!O10="","",'External Cost'!P1349/GDP!O10)</f>
        <v>0.7299187915</v>
      </c>
      <c r="Q256" s="20">
        <f>IF(GDP!P10="","",'External Cost'!Q1349/GDP!P10)</f>
        <v>0.6810076151</v>
      </c>
      <c r="R256" s="20">
        <f>IF(GDP!Q10="","",'External Cost'!R1349/GDP!Q10)</f>
        <v>0.6719849298</v>
      </c>
      <c r="S256" s="20">
        <f>IF(GDP!R10="","",'External Cost'!S1349/GDP!R10)</f>
        <v>0.5965102751</v>
      </c>
      <c r="T256" s="20">
        <f>IF(GDP!S10="","",'External Cost'!T1349/GDP!S10)</f>
        <v>0.5643133122</v>
      </c>
      <c r="U256" s="20">
        <f>IF(GDP!T10="","",'External Cost'!U1349/GDP!T10)</f>
        <v>0.5178474173</v>
      </c>
      <c r="V256" s="20">
        <f>IF(GDP!U10="","",'External Cost'!V1349/GDP!U10)</f>
        <v>0.493584906</v>
      </c>
      <c r="W256" s="20">
        <f>IF(GDP!V10="","",'External Cost'!W1349/GDP!V10)</f>
        <v>0.4457617169</v>
      </c>
      <c r="X256" s="20">
        <f>IF(GDP!W10="","",'External Cost'!X1349/GDP!W10)</f>
        <v>0.4591651963</v>
      </c>
      <c r="Y256" s="20">
        <f>IF(GDP!X10="","",'External Cost'!Y1349/GDP!X10)</f>
        <v>0.4755470806</v>
      </c>
      <c r="Z256" s="20">
        <f>IF(GDP!Y10="","",'External Cost'!Z1349/GDP!Y10)</f>
        <v>0.4618856606</v>
      </c>
      <c r="AA256" s="20">
        <f>IF(GDP!Z10="","",'External Cost'!AA1349/GDP!Z10)</f>
        <v>0.4608537579</v>
      </c>
      <c r="AB256" s="20">
        <f>IF(GDP!AA10="","",'External Cost'!AB1349/GDP!AA10)</f>
        <v>0.4286943128</v>
      </c>
      <c r="AC256" s="20">
        <f>IF(GDP!AB10="","",'External Cost'!AC1349/GDP!AB10)</f>
        <v>0.4157417514</v>
      </c>
      <c r="AD256" s="20">
        <f>IF(GDP!AC10="","",'External Cost'!AD1349/GDP!AC10)</f>
        <v>0.4243103474</v>
      </c>
      <c r="AE256" s="20">
        <f>IF(GDP!AD10="","",'External Cost'!AE1349/GDP!AD10)</f>
        <v>0.3980089381</v>
      </c>
      <c r="AF256" s="20">
        <f>IF(GDP!AE10="","",'External Cost'!AF1349/GDP!AE10)</f>
        <v>0.3701669455</v>
      </c>
      <c r="AG256" s="12"/>
    </row>
    <row r="257" ht="14.25" hidden="1" customHeight="1" outlineLevel="1">
      <c r="B257" s="7" t="s">
        <v>31</v>
      </c>
      <c r="C257" s="20" t="str">
        <f>IF(GDP!B11="","",'External Cost'!C1350/GDP!B11)</f>
        <v/>
      </c>
      <c r="D257" s="20" t="str">
        <f>IF(GDP!C11="","",'External Cost'!D1350/GDP!C11)</f>
        <v/>
      </c>
      <c r="E257" s="20" t="str">
        <f>IF(GDP!D11="","",'External Cost'!E1350/GDP!D11)</f>
        <v/>
      </c>
      <c r="F257" s="20" t="str">
        <f>IF(GDP!E11="","",'External Cost'!F1350/GDP!E11)</f>
        <v/>
      </c>
      <c r="G257" s="20" t="str">
        <f>IF(GDP!F11="","",'External Cost'!G1350/GDP!F11)</f>
        <v/>
      </c>
      <c r="H257" s="20">
        <f>IF(GDP!G11="","",'External Cost'!H1350/GDP!G11)</f>
        <v>0.96331054</v>
      </c>
      <c r="I257" s="20">
        <f>IF(GDP!H11="","",'External Cost'!I1350/GDP!H11)</f>
        <v>0.8519383105</v>
      </c>
      <c r="J257" s="20">
        <f>IF(GDP!I11="","",'External Cost'!J1350/GDP!I11)</f>
        <v>0.8472203663</v>
      </c>
      <c r="K257" s="20">
        <f>IF(GDP!J11="","",'External Cost'!K1350/GDP!J11)</f>
        <v>0.7834691984</v>
      </c>
      <c r="L257" s="20">
        <f>IF(GDP!K11="","",'External Cost'!L1350/GDP!K11)</f>
        <v>0.7467760658</v>
      </c>
      <c r="M257" s="20">
        <f>IF(GDP!L11="","",'External Cost'!M1350/GDP!L11)</f>
        <v>0.6786916101</v>
      </c>
      <c r="N257" s="20">
        <f>IF(GDP!M11="","",'External Cost'!N1350/GDP!M11)</f>
        <v>0.6018439668</v>
      </c>
      <c r="O257" s="20">
        <f>IF(GDP!N11="","",'External Cost'!O1350/GDP!N11)</f>
        <v>0.5849722117</v>
      </c>
      <c r="P257" s="20">
        <f>IF(GDP!O11="","",'External Cost'!P1350/GDP!O11)</f>
        <v>0.533998055</v>
      </c>
      <c r="Q257" s="20">
        <f>IF(GDP!P11="","",'External Cost'!Q1350/GDP!P11)</f>
        <v>0.5071635989</v>
      </c>
      <c r="R257" s="20">
        <f>IF(GDP!Q11="","",'External Cost'!R1350/GDP!Q11)</f>
        <v>0.4712541615</v>
      </c>
      <c r="S257" s="20">
        <f>IF(GDP!R11="","",'External Cost'!S1350/GDP!R11)</f>
        <v>0.41992461</v>
      </c>
      <c r="T257" s="20">
        <f>IF(GDP!S11="","",'External Cost'!T1350/GDP!S11)</f>
        <v>0.3961059733</v>
      </c>
      <c r="U257" s="20">
        <f>IF(GDP!T11="","",'External Cost'!U1350/GDP!T11)</f>
        <v>0.3099327432</v>
      </c>
      <c r="V257" s="20">
        <f>IF(GDP!U11="","",'External Cost'!V1350/GDP!U11)</f>
        <v>0.2919525957</v>
      </c>
      <c r="W257" s="20">
        <f>IF(GDP!V11="","",'External Cost'!W1350/GDP!V11)</f>
        <v>0.2761819927</v>
      </c>
      <c r="X257" s="20">
        <f>IF(GDP!W11="","",'External Cost'!X1350/GDP!W11)</f>
        <v>0.2798086143</v>
      </c>
      <c r="Y257" s="20">
        <f>IF(GDP!X11="","",'External Cost'!Y1350/GDP!X11)</f>
        <v>0.2779537957</v>
      </c>
      <c r="Z257" s="20">
        <f>IF(GDP!Y11="","",'External Cost'!Z1350/GDP!Y11)</f>
        <v>0.2633765214</v>
      </c>
      <c r="AA257" s="20">
        <f>IF(GDP!Z11="","",'External Cost'!AA1350/GDP!Z11)</f>
        <v>0.257680585</v>
      </c>
      <c r="AB257" s="20">
        <f>IF(GDP!AA11="","",'External Cost'!AB1350/GDP!AA11)</f>
        <v>0.2555441722</v>
      </c>
      <c r="AC257" s="20">
        <f>IF(GDP!AB11="","",'External Cost'!AC1350/GDP!AB11)</f>
        <v>0.2367759773</v>
      </c>
      <c r="AD257" s="20">
        <f>IF(GDP!AC11="","",'External Cost'!AD1350/GDP!AC11)</f>
        <v>0.2328252779</v>
      </c>
      <c r="AE257" s="20">
        <f>IF(GDP!AD11="","",'External Cost'!AE1350/GDP!AD11)</f>
        <v>0.2236436389</v>
      </c>
      <c r="AF257" s="20">
        <f>IF(GDP!AE11="","",'External Cost'!AF1350/GDP!AE11)</f>
        <v>0.2036775442</v>
      </c>
      <c r="AG257" s="12"/>
    </row>
    <row r="258" ht="14.25" hidden="1" customHeight="1" outlineLevel="1">
      <c r="B258" s="7" t="s">
        <v>14</v>
      </c>
      <c r="C258" s="20">
        <f>IF(GDP!B12="","",'External Cost'!C1351/GDP!B12)</f>
        <v>0.897563211</v>
      </c>
      <c r="D258" s="20">
        <f>IF(GDP!C12="","",'External Cost'!D1351/GDP!C12)</f>
        <v>0.870153711</v>
      </c>
      <c r="E258" s="20">
        <f>IF(GDP!D12="","",'External Cost'!E1351/GDP!D12)</f>
        <v>0.7733178465</v>
      </c>
      <c r="F258" s="20">
        <f>IF(GDP!E12="","",'External Cost'!F1351/GDP!E12)</f>
        <v>0.6953652582</v>
      </c>
      <c r="G258" s="20">
        <f>IF(GDP!F12="","",'External Cost'!G1351/GDP!F12)</f>
        <v>0.6378636862</v>
      </c>
      <c r="H258" s="20">
        <f>IF(GDP!G12="","",'External Cost'!H1351/GDP!G12)</f>
        <v>0.60210651</v>
      </c>
      <c r="I258" s="20">
        <f>IF(GDP!H12="","",'External Cost'!I1351/GDP!H12)</f>
        <v>0.5838366199</v>
      </c>
      <c r="J258" s="20">
        <f>IF(GDP!I12="","",'External Cost'!J1351/GDP!I12)</f>
        <v>0.5426575219</v>
      </c>
      <c r="K258" s="20">
        <f>IF(GDP!J12="","",'External Cost'!K1351/GDP!J12)</f>
        <v>0.5216634047</v>
      </c>
      <c r="L258" s="20">
        <f>IF(GDP!K12="","",'External Cost'!L1351/GDP!K12)</f>
        <v>0.4756243916</v>
      </c>
      <c r="M258" s="20">
        <f>IF(GDP!L12="","",'External Cost'!M1351/GDP!L12)</f>
        <v>0.4263875837</v>
      </c>
      <c r="N258" s="20">
        <f>IF(GDP!M12="","",'External Cost'!N1351/GDP!M12)</f>
        <v>0.3976400223</v>
      </c>
      <c r="O258" s="20">
        <f>IF(GDP!N12="","",'External Cost'!O1351/GDP!N12)</f>
        <v>0.3699506243</v>
      </c>
      <c r="P258" s="20">
        <f>IF(GDP!O12="","",'External Cost'!P1351/GDP!O12)</f>
        <v>0.3554607597</v>
      </c>
      <c r="Q258" s="20">
        <f>IF(GDP!P12="","",'External Cost'!Q1351/GDP!P12)</f>
        <v>0.3320343473</v>
      </c>
      <c r="R258" s="20">
        <f>IF(GDP!Q12="","",'External Cost'!R1351/GDP!Q12)</f>
        <v>0.3123313201</v>
      </c>
      <c r="S258" s="20">
        <f>IF(GDP!R12="","",'External Cost'!S1351/GDP!R12)</f>
        <v>0.2841604227</v>
      </c>
      <c r="T258" s="20">
        <f>IF(GDP!S12="","",'External Cost'!T1351/GDP!S12)</f>
        <v>0.2610614847</v>
      </c>
      <c r="U258" s="20">
        <f>IF(GDP!T12="","",'External Cost'!U1351/GDP!T12)</f>
        <v>0.2447664807</v>
      </c>
      <c r="V258" s="20">
        <f>IF(GDP!U12="","",'External Cost'!V1351/GDP!U12)</f>
        <v>0.2392669679</v>
      </c>
      <c r="W258" s="20">
        <f>IF(GDP!V12="","",'External Cost'!W1351/GDP!V12)</f>
        <v>0.2322498567</v>
      </c>
      <c r="X258" s="20">
        <f>IF(GDP!W12="","",'External Cost'!X1351/GDP!W12)</f>
        <v>0.2091472048</v>
      </c>
      <c r="Y258" s="20">
        <f>IF(GDP!X12="","",'External Cost'!Y1351/GDP!X12)</f>
        <v>0.2053491053</v>
      </c>
      <c r="Z258" s="20">
        <f>IF(GDP!Y12="","",'External Cost'!Z1351/GDP!Y12)</f>
        <v>0.2000449704</v>
      </c>
      <c r="AA258" s="20">
        <f>IF(GDP!Z12="","",'External Cost'!AA1351/GDP!Z12)</f>
        <v>0.1827014432</v>
      </c>
      <c r="AB258" s="20">
        <f>IF(GDP!AA12="","",'External Cost'!AB1351/GDP!AA12)</f>
        <v>0.1795958802</v>
      </c>
      <c r="AC258" s="20">
        <f>IF(GDP!AB12="","",'External Cost'!AC1351/GDP!AB12)</f>
        <v>0.1768687222</v>
      </c>
      <c r="AD258" s="20">
        <f>IF(GDP!AC12="","",'External Cost'!AD1351/GDP!AC12)</f>
        <v>0.1727321844</v>
      </c>
      <c r="AE258" s="20">
        <f>IF(GDP!AD12="","",'External Cost'!AE1351/GDP!AD12)</f>
        <v>0.1607895448</v>
      </c>
      <c r="AF258" s="20">
        <f>IF(GDP!AE12="","",'External Cost'!AF1351/GDP!AE12)</f>
        <v>0.1514081018</v>
      </c>
      <c r="AG258" s="12"/>
    </row>
    <row r="259" ht="14.25" hidden="1" customHeight="1" outlineLevel="1">
      <c r="B259" s="7" t="s">
        <v>8</v>
      </c>
      <c r="C259" s="20" t="str">
        <f>IF(GDP!B13="","",'External Cost'!C1352/GDP!B13)</f>
        <v/>
      </c>
      <c r="D259" s="20" t="str">
        <f>IF(GDP!C13="","",'External Cost'!D1352/GDP!C13)</f>
        <v/>
      </c>
      <c r="E259" s="20" t="str">
        <f>IF(GDP!D13="","",'External Cost'!E1352/GDP!D13)</f>
        <v/>
      </c>
      <c r="F259" s="20" t="str">
        <f>IF(GDP!E13="","",'External Cost'!F1352/GDP!E13)</f>
        <v/>
      </c>
      <c r="G259" s="20" t="str">
        <f>IF(GDP!F13="","",'External Cost'!G1352/GDP!F13)</f>
        <v/>
      </c>
      <c r="H259" s="20">
        <f>IF(GDP!G13="","",'External Cost'!H1352/GDP!G13)</f>
        <v>2.453371085</v>
      </c>
      <c r="I259" s="20">
        <f>IF(GDP!H13="","",'External Cost'!I1352/GDP!H13)</f>
        <v>2.205711842</v>
      </c>
      <c r="J259" s="20">
        <f>IF(GDP!I13="","",'External Cost'!J1352/GDP!I13)</f>
        <v>2.063164714</v>
      </c>
      <c r="K259" s="20">
        <f>IF(GDP!J13="","",'External Cost'!K1352/GDP!J13)</f>
        <v>1.971593606</v>
      </c>
      <c r="L259" s="20">
        <f>IF(GDP!K13="","",'External Cost'!L1352/GDP!K13)</f>
        <v>2.051441402</v>
      </c>
      <c r="M259" s="20">
        <f>IF(GDP!L13="","",'External Cost'!M1352/GDP!L13)</f>
        <v>1.716370476</v>
      </c>
      <c r="N259" s="20">
        <f>IF(GDP!M13="","",'External Cost'!N1352/GDP!M13)</f>
        <v>1.554818791</v>
      </c>
      <c r="O259" s="20">
        <f>IF(GDP!N13="","",'External Cost'!O1352/GDP!N13)</f>
        <v>1.395091243</v>
      </c>
      <c r="P259" s="20">
        <f>IF(GDP!O13="","",'External Cost'!P1352/GDP!O13)</f>
        <v>1.373153189</v>
      </c>
      <c r="Q259" s="20">
        <f>IF(GDP!P13="","",'External Cost'!Q1352/GDP!P13)</f>
        <v>1.214982638</v>
      </c>
      <c r="R259" s="20">
        <f>IF(GDP!Q13="","",'External Cost'!R1352/GDP!Q13)</f>
        <v>1.125603919</v>
      </c>
      <c r="S259" s="20">
        <f>IF(GDP!R13="","",'External Cost'!S1352/GDP!R13)</f>
        <v>0.9881423936</v>
      </c>
      <c r="T259" s="20">
        <f>IF(GDP!S13="","",'External Cost'!T1352/GDP!S13)</f>
        <v>0.93305336</v>
      </c>
      <c r="U259" s="20">
        <f>IF(GDP!T13="","",'External Cost'!U1352/GDP!T13)</f>
        <v>0.8319599239</v>
      </c>
      <c r="V259" s="20">
        <f>IF(GDP!U13="","",'External Cost'!V1352/GDP!U13)</f>
        <v>0.8292187908</v>
      </c>
      <c r="W259" s="20">
        <f>IF(GDP!V13="","",'External Cost'!W1352/GDP!V13)</f>
        <v>0.771601348</v>
      </c>
      <c r="X259" s="20">
        <f>IF(GDP!W13="","",'External Cost'!X1352/GDP!W13)</f>
        <v>0.7619441814</v>
      </c>
      <c r="Y259" s="20">
        <f>IF(GDP!X13="","",'External Cost'!Y1352/GDP!X13)</f>
        <v>0.7331078986</v>
      </c>
      <c r="Z259" s="20">
        <f>IF(GDP!Y13="","",'External Cost'!Z1352/GDP!Y13)</f>
        <v>0.6845622239</v>
      </c>
      <c r="AA259" s="20">
        <f>IF(GDP!Z13="","",'External Cost'!AA1352/GDP!Z13)</f>
        <v>0.6339864506</v>
      </c>
      <c r="AB259" s="20">
        <f>IF(GDP!AA13="","",'External Cost'!AB1352/GDP!AA13)</f>
        <v>0.6540444058</v>
      </c>
      <c r="AC259" s="20">
        <f>IF(GDP!AB13="","",'External Cost'!AC1352/GDP!AB13)</f>
        <v>0.6151543825</v>
      </c>
      <c r="AD259" s="20">
        <f>IF(GDP!AC13="","",'External Cost'!AD1352/GDP!AC13)</f>
        <v>0.5904766571</v>
      </c>
      <c r="AE259" s="20">
        <f>IF(GDP!AD13="","",'External Cost'!AE1352/GDP!AD13)</f>
        <v>0.5316098292</v>
      </c>
      <c r="AF259" s="20">
        <f>IF(GDP!AE13="","",'External Cost'!AF1352/GDP!AE13)</f>
        <v>0.4953852581</v>
      </c>
      <c r="AG259" s="12"/>
    </row>
    <row r="260" ht="14.25" hidden="1" customHeight="1" outlineLevel="1">
      <c r="B260" s="7" t="s">
        <v>19</v>
      </c>
      <c r="C260" s="20" t="str">
        <f>IF(GDP!B14="","",'External Cost'!C1353/GDP!B14)</f>
        <v/>
      </c>
      <c r="D260" s="20" t="str">
        <f>IF(GDP!C14="","",'External Cost'!D1353/GDP!C14)</f>
        <v/>
      </c>
      <c r="E260" s="20" t="str">
        <f>IF(GDP!D14="","",'External Cost'!E1353/GDP!D14)</f>
        <v/>
      </c>
      <c r="F260" s="20" t="str">
        <f>IF(GDP!E14="","",'External Cost'!F1353/GDP!E14)</f>
        <v/>
      </c>
      <c r="G260" s="20" t="str">
        <f>IF(GDP!F14="","",'External Cost'!G1353/GDP!F14)</f>
        <v/>
      </c>
      <c r="H260" s="20">
        <f>IF(GDP!G14="","",'External Cost'!H1353/GDP!G14)</f>
        <v>1.105876453</v>
      </c>
      <c r="I260" s="20">
        <f>IF(GDP!H14="","",'External Cost'!I1353/GDP!H14)</f>
        <v>0.9241056662</v>
      </c>
      <c r="J260" s="20">
        <f>IF(GDP!I14="","",'External Cost'!J1353/GDP!I14)</f>
        <v>0.8564733725</v>
      </c>
      <c r="K260" s="20">
        <f>IF(GDP!J14="","",'External Cost'!K1353/GDP!J14)</f>
        <v>0.8069615581</v>
      </c>
      <c r="L260" s="20">
        <f>IF(GDP!K14="","",'External Cost'!L1353/GDP!K14)</f>
        <v>0.7521690118</v>
      </c>
      <c r="M260" s="20">
        <f>IF(GDP!L14="","",'External Cost'!M1353/GDP!L14)</f>
        <v>0.6666748825</v>
      </c>
      <c r="N260" s="20">
        <f>IF(GDP!M14="","",'External Cost'!N1353/GDP!M14)</f>
        <v>0.6122319127</v>
      </c>
      <c r="O260" s="20">
        <f>IF(GDP!N14="","",'External Cost'!O1353/GDP!N14)</f>
        <v>0.5460291113</v>
      </c>
      <c r="P260" s="20">
        <f>IF(GDP!O14="","",'External Cost'!P1353/GDP!O14)</f>
        <v>0.5431778492</v>
      </c>
      <c r="Q260" s="20">
        <f>IF(GDP!P14="","",'External Cost'!Q1353/GDP!P14)</f>
        <v>0.4988999766</v>
      </c>
      <c r="R260" s="20">
        <f>IF(GDP!Q14="","",'External Cost'!R1353/GDP!Q14)</f>
        <v>0.4887308469</v>
      </c>
      <c r="S260" s="20">
        <f>IF(GDP!R14="","",'External Cost'!S1353/GDP!R14)</f>
        <v>0.4642286771</v>
      </c>
      <c r="T260" s="20">
        <f>IF(GDP!S14="","",'External Cost'!T1353/GDP!S14)</f>
        <v>0.4596704846</v>
      </c>
      <c r="U260" s="20">
        <f>IF(GDP!T14="","",'External Cost'!U1353/GDP!T14)</f>
        <v>0.437953056</v>
      </c>
      <c r="V260" s="20">
        <f>IF(GDP!U14="","",'External Cost'!V1353/GDP!U14)</f>
        <v>0.4110893119</v>
      </c>
      <c r="W260" s="20">
        <f>IF(GDP!V14="","",'External Cost'!W1353/GDP!V14)</f>
        <v>0.3967328904</v>
      </c>
      <c r="X260" s="20">
        <f>IF(GDP!W14="","",'External Cost'!X1353/GDP!W14)</f>
        <v>0.3537684152</v>
      </c>
      <c r="Y260" s="20">
        <f>IF(GDP!X14="","",'External Cost'!Y1353/GDP!X14)</f>
        <v>0.3677603955</v>
      </c>
      <c r="Z260" s="20">
        <f>IF(GDP!Y14="","",'External Cost'!Z1353/GDP!Y14)</f>
        <v>0.3420403633</v>
      </c>
      <c r="AA260" s="20">
        <f>IF(GDP!Z14="","",'External Cost'!AA1353/GDP!Z14)</f>
        <v>0.3173979995</v>
      </c>
      <c r="AB260" s="20">
        <f>IF(GDP!AA14="","",'External Cost'!AB1353/GDP!AA14)</f>
        <v>0.314963896</v>
      </c>
      <c r="AC260" s="20">
        <f>IF(GDP!AB14="","",'External Cost'!AC1353/GDP!AB14)</f>
        <v>0.3038570333</v>
      </c>
      <c r="AD260" s="20">
        <f>IF(GDP!AC14="","",'External Cost'!AD1353/GDP!AC14)</f>
        <v>0.3015985073</v>
      </c>
      <c r="AE260" s="20">
        <f>IF(GDP!AD14="","",'External Cost'!AE1353/GDP!AD14)</f>
        <v>0.2779272645</v>
      </c>
      <c r="AF260" s="20">
        <f>IF(GDP!AE14="","",'External Cost'!AF1353/GDP!AE14)</f>
        <v>0.266619734</v>
      </c>
      <c r="AG260" s="12"/>
    </row>
    <row r="261" ht="14.25" hidden="1" customHeight="1" outlineLevel="1">
      <c r="B261" s="7" t="s">
        <v>9</v>
      </c>
      <c r="C261" s="20" t="str">
        <f>IF(GDP!B15="","",'External Cost'!C1354/GDP!B15)</f>
        <v/>
      </c>
      <c r="D261" s="20" t="str">
        <f>IF(GDP!C15="","",'External Cost'!D1354/GDP!C15)</f>
        <v/>
      </c>
      <c r="E261" s="20" t="str">
        <f>IF(GDP!D15="","",'External Cost'!E1354/GDP!D15)</f>
        <v/>
      </c>
      <c r="F261" s="20" t="str">
        <f>IF(GDP!E15="","",'External Cost'!F1354/GDP!E15)</f>
        <v/>
      </c>
      <c r="G261" s="20" t="str">
        <f>IF(GDP!F15="","",'External Cost'!G1354/GDP!F15)</f>
        <v/>
      </c>
      <c r="H261" s="20">
        <f>IF(GDP!G15="","",'External Cost'!H1354/GDP!G15)</f>
        <v>0.7663192009</v>
      </c>
      <c r="I261" s="20">
        <f>IF(GDP!H15="","",'External Cost'!I1354/GDP!H15)</f>
        <v>0.7668895084</v>
      </c>
      <c r="J261" s="20">
        <f>IF(GDP!I15="","",'External Cost'!J1354/GDP!I15)</f>
        <v>0.7279187873</v>
      </c>
      <c r="K261" s="20">
        <f>IF(GDP!J15="","",'External Cost'!K1354/GDP!J15)</f>
        <v>0.6907805716</v>
      </c>
      <c r="L261" s="20">
        <f>IF(GDP!K15="","",'External Cost'!L1354/GDP!K15)</f>
        <v>0.6527631934</v>
      </c>
      <c r="M261" s="20">
        <f>IF(GDP!L15="","",'External Cost'!M1354/GDP!L15)</f>
        <v>0.6112086482</v>
      </c>
      <c r="N261" s="20">
        <f>IF(GDP!M15="","",'External Cost'!N1354/GDP!M15)</f>
        <v>0.5526834929</v>
      </c>
      <c r="O261" s="20">
        <f>IF(GDP!N15="","",'External Cost'!O1354/GDP!N15)</f>
        <v>0.5347206722</v>
      </c>
      <c r="P261" s="20">
        <f>IF(GDP!O15="","",'External Cost'!P1354/GDP!O15)</f>
        <v>0.5150709299</v>
      </c>
      <c r="Q261" s="20">
        <f>IF(GDP!P15="","",'External Cost'!Q1354/GDP!P15)</f>
        <v>0.4522604926</v>
      </c>
      <c r="R261" s="20">
        <f>IF(GDP!Q15="","",'External Cost'!R1354/GDP!Q15)</f>
        <v>0.4081875021</v>
      </c>
      <c r="S261" s="20">
        <f>IF(GDP!R15="","",'External Cost'!S1354/GDP!R15)</f>
        <v>0.3781931295</v>
      </c>
      <c r="T261" s="20">
        <f>IF(GDP!S15="","",'External Cost'!T1354/GDP!S15)</f>
        <v>0.3605668605</v>
      </c>
      <c r="U261" s="20">
        <f>IF(GDP!T15="","",'External Cost'!U1354/GDP!T15)</f>
        <v>0.3260315425</v>
      </c>
      <c r="V261" s="20">
        <f>IF(GDP!U15="","",'External Cost'!V1354/GDP!U15)</f>
        <v>0.3188599497</v>
      </c>
      <c r="W261" s="20">
        <f>IF(GDP!V15="","",'External Cost'!W1354/GDP!V15)</f>
        <v>0.3015427393</v>
      </c>
      <c r="X261" s="20">
        <f>IF(GDP!W15="","",'External Cost'!X1354/GDP!W15)</f>
        <v>0.286203558</v>
      </c>
      <c r="Y261" s="20">
        <f>IF(GDP!X15="","",'External Cost'!Y1354/GDP!X15)</f>
        <v>0.2687580007</v>
      </c>
      <c r="Z261" s="20">
        <f>IF(GDP!Y15="","",'External Cost'!Z1354/GDP!Y15)</f>
        <v>0.2599411403</v>
      </c>
      <c r="AA261" s="20">
        <f>IF(GDP!Z15="","",'External Cost'!AA1354/GDP!Z15)</f>
        <v>0.2831569156</v>
      </c>
      <c r="AB261" s="20">
        <f>IF(GDP!AA15="","",'External Cost'!AB1354/GDP!AA15)</f>
        <v>0.2716138051</v>
      </c>
      <c r="AC261" s="20">
        <f>IF(GDP!AB15="","",'External Cost'!AC1354/GDP!AB15)</f>
        <v>0.2832814172</v>
      </c>
      <c r="AD261" s="20">
        <f>IF(GDP!AC15="","",'External Cost'!AD1354/GDP!AC15)</f>
        <v>0.2604850909</v>
      </c>
      <c r="AE261" s="20">
        <f>IF(GDP!AD15="","",'External Cost'!AE1354/GDP!AD15)</f>
        <v>0.2415588791</v>
      </c>
      <c r="AF261" s="20">
        <f>IF(GDP!AE15="","",'External Cost'!AF1354/GDP!AE15)</f>
        <v>0.2264394552</v>
      </c>
      <c r="AG261" s="12"/>
    </row>
    <row r="262" ht="14.25" hidden="1" customHeight="1" outlineLevel="1">
      <c r="B262" s="7" t="s">
        <v>20</v>
      </c>
      <c r="C262" s="20" t="str">
        <f>IF(GDP!B16="","",'External Cost'!C1355/GDP!B16)</f>
        <v/>
      </c>
      <c r="D262" s="20" t="str">
        <f>IF(GDP!C16="","",'External Cost'!D1355/GDP!C16)</f>
        <v/>
      </c>
      <c r="E262" s="20" t="str">
        <f>IF(GDP!D16="","",'External Cost'!E1355/GDP!D16)</f>
        <v/>
      </c>
      <c r="F262" s="20" t="str">
        <f>IF(GDP!E16="","",'External Cost'!F1355/GDP!E16)</f>
        <v/>
      </c>
      <c r="G262" s="20" t="str">
        <f>IF(GDP!F16="","",'External Cost'!G1355/GDP!F16)</f>
        <v/>
      </c>
      <c r="H262" s="20">
        <f>IF(GDP!G16="","",'External Cost'!H1355/GDP!G16)</f>
        <v>2.61944068</v>
      </c>
      <c r="I262" s="20">
        <f>IF(GDP!H16="","",'External Cost'!I1355/GDP!H16)</f>
        <v>2.346972553</v>
      </c>
      <c r="J262" s="20">
        <f>IF(GDP!I16="","",'External Cost'!J1355/GDP!I16)</f>
        <v>2.17611459</v>
      </c>
      <c r="K262" s="20">
        <f>IF(GDP!J16="","",'External Cost'!K1355/GDP!J16)</f>
        <v>1.925382855</v>
      </c>
      <c r="L262" s="20">
        <f>IF(GDP!K16="","",'External Cost'!L1355/GDP!K16)</f>
        <v>1.910287269</v>
      </c>
      <c r="M262" s="20">
        <f>IF(GDP!L16="","",'External Cost'!M1355/GDP!L16)</f>
        <v>1.245368253</v>
      </c>
      <c r="N262" s="20">
        <f>IF(GDP!M16="","",'External Cost'!N1355/GDP!M16)</f>
        <v>1.172496782</v>
      </c>
      <c r="O262" s="20">
        <f>IF(GDP!N16="","",'External Cost'!O1355/GDP!N16)</f>
        <v>1.160516601</v>
      </c>
      <c r="P262" s="20">
        <f>IF(GDP!O16="","",'External Cost'!P1355/GDP!O16)</f>
        <v>1.214951714</v>
      </c>
      <c r="Q262" s="20">
        <f>IF(GDP!P16="","",'External Cost'!Q1355/GDP!P16)</f>
        <v>1.306405489</v>
      </c>
      <c r="R262" s="20">
        <f>IF(GDP!Q16="","",'External Cost'!R1355/GDP!Q16)</f>
        <v>1.093477809</v>
      </c>
      <c r="S262" s="20">
        <f>IF(GDP!R16="","",'External Cost'!S1355/GDP!R16)</f>
        <v>0.8572766056</v>
      </c>
      <c r="T262" s="20">
        <f>IF(GDP!S16="","",'External Cost'!T1355/GDP!S16)</f>
        <v>0.6760867038</v>
      </c>
      <c r="U262" s="20">
        <f>IF(GDP!T16="","",'External Cost'!U1355/GDP!T16)</f>
        <v>0.5840214932</v>
      </c>
      <c r="V262" s="20">
        <f>IF(GDP!U16="","",'External Cost'!V1355/GDP!U16)</f>
        <v>0.7782074469</v>
      </c>
      <c r="W262" s="20">
        <f>IF(GDP!V16="","",'External Cost'!W1355/GDP!V16)</f>
        <v>0.9026915456</v>
      </c>
      <c r="X262" s="20">
        <f>IF(GDP!W16="","",'External Cost'!X1355/GDP!W16)</f>
        <v>0.5245009148</v>
      </c>
      <c r="Y262" s="20">
        <f>IF(GDP!X16="","",'External Cost'!Y1355/GDP!X16)</f>
        <v>0.4358235868</v>
      </c>
      <c r="Z262" s="20">
        <f>IF(GDP!Y16="","",'External Cost'!Z1355/GDP!Y16)</f>
        <v>0.4320766319</v>
      </c>
      <c r="AA262" s="20">
        <f>IF(GDP!Z16="","",'External Cost'!AA1355/GDP!Z16)</f>
        <v>0.4956658005</v>
      </c>
      <c r="AB262" s="20">
        <f>IF(GDP!AA16="","",'External Cost'!AB1355/GDP!AA16)</f>
        <v>0.4357383382</v>
      </c>
      <c r="AC262" s="20">
        <f>IF(GDP!AB16="","",'External Cost'!AC1355/GDP!AB16)</f>
        <v>0.3784828645</v>
      </c>
      <c r="AD262" s="20">
        <f>IF(GDP!AC16="","",'External Cost'!AD1355/GDP!AC16)</f>
        <v>0.3378767214</v>
      </c>
      <c r="AE262" s="20">
        <f>IF(GDP!AD16="","",'External Cost'!AE1355/GDP!AD16)</f>
        <v>0.3726401422</v>
      </c>
      <c r="AF262" s="20">
        <f>IF(GDP!AE16="","",'External Cost'!AF1355/GDP!AE16)</f>
        <v>0.3190247217</v>
      </c>
      <c r="AG262" s="12"/>
    </row>
    <row r="263" ht="14.25" hidden="1" customHeight="1" outlineLevel="1">
      <c r="B263" s="7" t="s">
        <v>21</v>
      </c>
      <c r="C263" s="20" t="str">
        <f>IF(GDP!B17="","",'External Cost'!C1356/GDP!B17)</f>
        <v/>
      </c>
      <c r="D263" s="20" t="str">
        <f>IF(GDP!C17="","",'External Cost'!D1356/GDP!C17)</f>
        <v/>
      </c>
      <c r="E263" s="20" t="str">
        <f>IF(GDP!D17="","",'External Cost'!E1356/GDP!D17)</f>
        <v/>
      </c>
      <c r="F263" s="20" t="str">
        <f>IF(GDP!E17="","",'External Cost'!F1356/GDP!E17)</f>
        <v/>
      </c>
      <c r="G263" s="20" t="str">
        <f>IF(GDP!F17="","",'External Cost'!G1356/GDP!F17)</f>
        <v/>
      </c>
      <c r="H263" s="20">
        <f>IF(GDP!G17="","",'External Cost'!H1356/GDP!G17)</f>
        <v>2.822895587</v>
      </c>
      <c r="I263" s="20">
        <f>IF(GDP!H17="","",'External Cost'!I1356/GDP!H17)</f>
        <v>2.727053875</v>
      </c>
      <c r="J263" s="20">
        <f>IF(GDP!I17="","",'External Cost'!J1356/GDP!I17)</f>
        <v>1.911332364</v>
      </c>
      <c r="K263" s="20">
        <f>IF(GDP!J17="","",'External Cost'!K1356/GDP!J17)</f>
        <v>1.405347609</v>
      </c>
      <c r="L263" s="20">
        <f>IF(GDP!K17="","",'External Cost'!L1356/GDP!K17)</f>
        <v>1.166340896</v>
      </c>
      <c r="M263" s="20">
        <f>IF(GDP!L17="","",'External Cost'!M1356/GDP!L17)</f>
        <v>0.7239846983</v>
      </c>
      <c r="N263" s="20">
        <f>IF(GDP!M17="","",'External Cost'!N1356/GDP!M17)</f>
        <v>0.7860351353</v>
      </c>
      <c r="O263" s="20">
        <f>IF(GDP!N17="","",'External Cost'!O1356/GDP!N17)</f>
        <v>0.7511556083</v>
      </c>
      <c r="P263" s="20">
        <f>IF(GDP!O17="","",'External Cost'!P1356/GDP!O17)</f>
        <v>0.6866675854</v>
      </c>
      <c r="Q263" s="20">
        <f>IF(GDP!P17="","",'External Cost'!Q1356/GDP!P17)</f>
        <v>0.6671028217</v>
      </c>
      <c r="R263" s="20">
        <f>IF(GDP!Q17="","",'External Cost'!R1356/GDP!Q17)</f>
        <v>0.6424097408</v>
      </c>
      <c r="S263" s="20">
        <f>IF(GDP!R17="","",'External Cost'!S1356/GDP!R17)</f>
        <v>0.574888264</v>
      </c>
      <c r="T263" s="20">
        <f>IF(GDP!S17="","",'External Cost'!T1356/GDP!S17)</f>
        <v>0.4799529013</v>
      </c>
      <c r="U263" s="20">
        <f>IF(GDP!T17="","",'External Cost'!U1356/GDP!T17)</f>
        <v>0.3970596805</v>
      </c>
      <c r="V263" s="20">
        <f>IF(GDP!U17="","",'External Cost'!V1356/GDP!U17)</f>
        <v>0.3683363576</v>
      </c>
      <c r="W263" s="20">
        <f>IF(GDP!V17="","",'External Cost'!W1356/GDP!V17)</f>
        <v>0.3153865338</v>
      </c>
      <c r="X263" s="20">
        <f>IF(GDP!W17="","",'External Cost'!X1356/GDP!W17)</f>
        <v>0.2911798478</v>
      </c>
      <c r="Y263" s="20">
        <f>IF(GDP!X17="","",'External Cost'!Y1356/GDP!X17)</f>
        <v>0.2780335487</v>
      </c>
      <c r="Z263" s="20">
        <f>IF(GDP!Y17="","",'External Cost'!Z1356/GDP!Y17)</f>
        <v>0.2462577517</v>
      </c>
      <c r="AA263" s="20">
        <f>IF(GDP!Z17="","",'External Cost'!AA1356/GDP!Z17)</f>
        <v>0.2485160374</v>
      </c>
      <c r="AB263" s="20">
        <f>IF(GDP!AA17="","",'External Cost'!AB1356/GDP!AA17)</f>
        <v>0.2570741384</v>
      </c>
      <c r="AC263" s="20">
        <f>IF(GDP!AB17="","",'External Cost'!AC1356/GDP!AB17)</f>
        <v>0.2557114366</v>
      </c>
      <c r="AD263" s="20">
        <f>IF(GDP!AC17="","",'External Cost'!AD1356/GDP!AC17)</f>
        <v>0.2441187753</v>
      </c>
      <c r="AE263" s="20">
        <f>IF(GDP!AD17="","",'External Cost'!AE1356/GDP!AD17)</f>
        <v>0.2250565284</v>
      </c>
      <c r="AF263" s="20">
        <f>IF(GDP!AE17="","",'External Cost'!AF1356/GDP!AE17)</f>
        <v>0.2210442907</v>
      </c>
      <c r="AG263" s="12"/>
    </row>
    <row r="264" ht="14.25" hidden="1" customHeight="1" outlineLevel="1">
      <c r="B264" s="7" t="s">
        <v>22</v>
      </c>
      <c r="C264" s="20" t="str">
        <f>IF(GDP!B18="","",'External Cost'!C1357/GDP!B18)</f>
        <v/>
      </c>
      <c r="D264" s="20" t="str">
        <f>IF(GDP!C18="","",'External Cost'!D1357/GDP!C18)</f>
        <v/>
      </c>
      <c r="E264" s="20" t="str">
        <f>IF(GDP!D18="","",'External Cost'!E1357/GDP!D18)</f>
        <v/>
      </c>
      <c r="F264" s="20" t="str">
        <f>IF(GDP!E18="","",'External Cost'!F1357/GDP!E18)</f>
        <v/>
      </c>
      <c r="G264" s="20" t="str">
        <f>IF(GDP!F18="","",'External Cost'!G1357/GDP!F18)</f>
        <v/>
      </c>
      <c r="H264" s="20">
        <f>IF(GDP!G18="","",'External Cost'!H1357/GDP!G18)</f>
        <v>0.825418289</v>
      </c>
      <c r="I264" s="20">
        <f>IF(GDP!H18="","",'External Cost'!I1357/GDP!H18)</f>
        <v>0.7922628693</v>
      </c>
      <c r="J264" s="20">
        <f>IF(GDP!I18="","",'External Cost'!J1357/GDP!I18)</f>
        <v>0.6421419929</v>
      </c>
      <c r="K264" s="20">
        <f>IF(GDP!J18="","",'External Cost'!K1357/GDP!J18)</f>
        <v>0.4968662063</v>
      </c>
      <c r="L264" s="20">
        <f>IF(GDP!K18="","",'External Cost'!L1357/GDP!K18)</f>
        <v>0.4562784245</v>
      </c>
      <c r="M264" s="20">
        <f>IF(GDP!L18="","",'External Cost'!M1357/GDP!L18)</f>
        <v>0.4335378148</v>
      </c>
      <c r="N264" s="20">
        <f>IF(GDP!M18="","",'External Cost'!N1357/GDP!M18)</f>
        <v>0.4409388934</v>
      </c>
      <c r="O264" s="20">
        <f>IF(GDP!N18="","",'External Cost'!O1357/GDP!N18)</f>
        <v>0.4299766496</v>
      </c>
      <c r="P264" s="20">
        <f>IF(GDP!O18="","",'External Cost'!P1357/GDP!O18)</f>
        <v>0.4295308518</v>
      </c>
      <c r="Q264" s="20">
        <f>IF(GDP!P18="","",'External Cost'!Q1357/GDP!P18)</f>
        <v>0.4438218259</v>
      </c>
      <c r="R264" s="20">
        <f>IF(GDP!Q18="","",'External Cost'!R1357/GDP!Q18)</f>
        <v>0.4212065655</v>
      </c>
      <c r="S264" s="20">
        <f>IF(GDP!R18="","",'External Cost'!S1357/GDP!R18)</f>
        <v>0.3603879137</v>
      </c>
      <c r="T264" s="20">
        <f>IF(GDP!S18="","",'External Cost'!T1357/GDP!S18)</f>
        <v>0.3054827817</v>
      </c>
      <c r="U264" s="20">
        <f>IF(GDP!T18="","",'External Cost'!U1357/GDP!T18)</f>
        <v>0.2768333707</v>
      </c>
      <c r="V264" s="20">
        <f>IF(GDP!U18="","",'External Cost'!V1357/GDP!U18)</f>
        <v>0.26545679</v>
      </c>
      <c r="W264" s="20">
        <f>IF(GDP!V18="","",'External Cost'!W1357/GDP!V18)</f>
        <v>0.2563992232</v>
      </c>
      <c r="X264" s="20">
        <f>IF(GDP!W18="","",'External Cost'!X1357/GDP!W18)</f>
        <v>0.2400898632</v>
      </c>
      <c r="Y264" s="20">
        <f>IF(GDP!X18="","",'External Cost'!Y1357/GDP!X18)</f>
        <v>0.2210336922</v>
      </c>
      <c r="Z264" s="20">
        <f>IF(GDP!Y18="","",'External Cost'!Z1357/GDP!Y18)</f>
        <v>0.1959777969</v>
      </c>
      <c r="AA264" s="20">
        <f>IF(GDP!Z18="","",'External Cost'!AA1357/GDP!Z18)</f>
        <v>0.1795030181</v>
      </c>
      <c r="AB264" s="20">
        <f>IF(GDP!AA18="","",'External Cost'!AB1357/GDP!AA18)</f>
        <v>0.1610024177</v>
      </c>
      <c r="AC264" s="20">
        <f>IF(GDP!AB18="","",'External Cost'!AC1357/GDP!AB18)</f>
        <v>0.1475606172</v>
      </c>
      <c r="AD264" s="20">
        <f>IF(GDP!AC18="","",'External Cost'!AD1357/GDP!AC18)</f>
        <v>0.1415807615</v>
      </c>
      <c r="AE264" s="20">
        <f>IF(GDP!AD18="","",'External Cost'!AE1357/GDP!AD18)</f>
        <v>0.1380772997</v>
      </c>
      <c r="AF264" s="20">
        <f>IF(GDP!AE18="","",'External Cost'!AF1357/GDP!AE18)</f>
        <v>0.1302870656</v>
      </c>
      <c r="AG264" s="12"/>
    </row>
    <row r="265" ht="14.25" hidden="1" customHeight="1" outlineLevel="1">
      <c r="B265" s="7" t="s">
        <v>17</v>
      </c>
      <c r="C265" s="20" t="str">
        <f>IF(GDP!B19="","",'External Cost'!C1358/GDP!B19)</f>
        <v/>
      </c>
      <c r="D265" s="20" t="str">
        <f>IF(GDP!C19="","",'External Cost'!D1358/GDP!C19)</f>
        <v/>
      </c>
      <c r="E265" s="20" t="str">
        <f>IF(GDP!D19="","",'External Cost'!E1358/GDP!D19)</f>
        <v/>
      </c>
      <c r="F265" s="20" t="str">
        <f>IF(GDP!E19="","",'External Cost'!F1358/GDP!E19)</f>
        <v/>
      </c>
      <c r="G265" s="20" t="str">
        <f>IF(GDP!F19="","",'External Cost'!G1358/GDP!F19)</f>
        <v/>
      </c>
      <c r="H265" s="20">
        <f>IF(GDP!G19="","",'External Cost'!H1358/GDP!G19)</f>
        <v>3.882030273</v>
      </c>
      <c r="I265" s="20">
        <f>IF(GDP!H19="","",'External Cost'!I1358/GDP!H19)</f>
        <v>3.792887468</v>
      </c>
      <c r="J265" s="20">
        <f>IF(GDP!I19="","",'External Cost'!J1358/GDP!I19)</f>
        <v>3.31529661</v>
      </c>
      <c r="K265" s="20">
        <f>IF(GDP!J19="","",'External Cost'!K1358/GDP!J19)</f>
        <v>3.05209683</v>
      </c>
      <c r="L265" s="20">
        <f>IF(GDP!K19="","",'External Cost'!L1358/GDP!K19)</f>
        <v>2.848008171</v>
      </c>
      <c r="M265" s="20">
        <f>IF(GDP!L19="","",'External Cost'!M1358/GDP!L19)</f>
        <v>2.324958368</v>
      </c>
      <c r="N265" s="20">
        <f>IF(GDP!M19="","",'External Cost'!N1358/GDP!M19)</f>
        <v>1.915392655</v>
      </c>
      <c r="O265" s="20">
        <f>IF(GDP!N19="","",'External Cost'!O1358/GDP!N19)</f>
        <v>1.410715108</v>
      </c>
      <c r="P265" s="20">
        <f>IF(GDP!O19="","",'External Cost'!P1358/GDP!O19)</f>
        <v>1.382664137</v>
      </c>
      <c r="Q265" s="20">
        <f>IF(GDP!P19="","",'External Cost'!Q1358/GDP!P19)</f>
        <v>1.140391451</v>
      </c>
      <c r="R265" s="20">
        <f>IF(GDP!Q19="","",'External Cost'!R1358/GDP!Q19)</f>
        <v>0.9198102122</v>
      </c>
      <c r="S265" s="20">
        <f>IF(GDP!R19="","",'External Cost'!S1358/GDP!R19)</f>
        <v>0.8903230909</v>
      </c>
      <c r="T265" s="20">
        <f>IF(GDP!S19="","",'External Cost'!T1358/GDP!S19)</f>
        <v>0.7812290549</v>
      </c>
      <c r="U265" s="20">
        <f>IF(GDP!T19="","",'External Cost'!U1358/GDP!T19)</f>
        <v>0.7051281464</v>
      </c>
      <c r="V265" s="20">
        <f>IF(GDP!U19="","",'External Cost'!V1358/GDP!U19)</f>
        <v>0.8158225649</v>
      </c>
      <c r="W265" s="20">
        <f>IF(GDP!V19="","",'External Cost'!W1358/GDP!V19)</f>
        <v>0.776224509</v>
      </c>
      <c r="X265" s="20">
        <f>IF(GDP!W19="","",'External Cost'!X1358/GDP!W19)</f>
        <v>0.7685272687</v>
      </c>
      <c r="Y265" s="20">
        <f>IF(GDP!X19="","",'External Cost'!Y1358/GDP!X19)</f>
        <v>0.7590895688</v>
      </c>
      <c r="Z265" s="20">
        <f>IF(GDP!Y19="","",'External Cost'!Z1358/GDP!Y19)</f>
        <v>0.735616642</v>
      </c>
      <c r="AA265" s="20">
        <f>IF(GDP!Z19="","",'External Cost'!AA1358/GDP!Z19)</f>
        <v>0.669915149</v>
      </c>
      <c r="AB265" s="20">
        <f>IF(GDP!AA19="","",'External Cost'!AB1358/GDP!AA19)</f>
        <v>0.652151364</v>
      </c>
      <c r="AC265" s="20">
        <f>IF(GDP!AB19="","",'External Cost'!AC1358/GDP!AB19)</f>
        <v>0.6277823505</v>
      </c>
      <c r="AD265" s="20">
        <f>IF(GDP!AC19="","",'External Cost'!AD1358/GDP!AC19)</f>
        <v>0.5760605348</v>
      </c>
      <c r="AE265" s="20">
        <f>IF(GDP!AD19="","",'External Cost'!AE1358/GDP!AD19)</f>
        <v>0.5168847177</v>
      </c>
      <c r="AF265" s="20">
        <f>IF(GDP!AE19="","",'External Cost'!AF1358/GDP!AE19)</f>
        <v>0.4683445552</v>
      </c>
      <c r="AG265" s="12"/>
    </row>
    <row r="266" ht="14.25" hidden="1" customHeight="1" outlineLevel="1">
      <c r="B266" s="7" t="s">
        <v>23</v>
      </c>
      <c r="C266" s="20" t="str">
        <f>IF(GDP!B20="","",'External Cost'!C1359/GDP!B20)</f>
        <v/>
      </c>
      <c r="D266" s="20" t="str">
        <f>IF(GDP!C20="","",'External Cost'!D1359/GDP!C20)</f>
        <v/>
      </c>
      <c r="E266" s="20" t="str">
        <f>IF(GDP!D20="","",'External Cost'!E1359/GDP!D20)</f>
        <v/>
      </c>
      <c r="F266" s="20" t="str">
        <f>IF(GDP!E20="","",'External Cost'!F1359/GDP!E20)</f>
        <v/>
      </c>
      <c r="G266" s="20" t="str">
        <f>IF(GDP!F20="","",'External Cost'!G1359/GDP!F20)</f>
        <v/>
      </c>
      <c r="H266" s="20">
        <f>IF(GDP!G20="","",'External Cost'!H1359/GDP!G20)</f>
        <v>0.7316370161</v>
      </c>
      <c r="I266" s="20">
        <f>IF(GDP!H20="","",'External Cost'!I1359/GDP!H20)</f>
        <v>0.7084824288</v>
      </c>
      <c r="J266" s="20">
        <f>IF(GDP!I20="","",'External Cost'!J1359/GDP!I20)</f>
        <v>0.6496564748</v>
      </c>
      <c r="K266" s="20">
        <f>IF(GDP!J20="","",'External Cost'!K1359/GDP!J20)</f>
        <v>0.5950952538</v>
      </c>
      <c r="L266" s="20">
        <f>IF(GDP!K20="","",'External Cost'!L1359/GDP!K20)</f>
        <v>0.5567037969</v>
      </c>
      <c r="M266" s="20">
        <f>IF(GDP!L20="","",'External Cost'!M1359/GDP!L20)</f>
        <v>0.4719892349</v>
      </c>
      <c r="N266" s="20">
        <f>IF(GDP!M20="","",'External Cost'!N1359/GDP!M20)</f>
        <v>0.4805189618</v>
      </c>
      <c r="O266" s="20">
        <f>IF(GDP!N20="","",'External Cost'!O1359/GDP!N20)</f>
        <v>0.4711077074</v>
      </c>
      <c r="P266" s="20">
        <f>IF(GDP!O20="","",'External Cost'!P1359/GDP!O20)</f>
        <v>0.4896835804</v>
      </c>
      <c r="Q266" s="20">
        <f>IF(GDP!P20="","",'External Cost'!Q1359/GDP!P20)</f>
        <v>0.4759523868</v>
      </c>
      <c r="R266" s="20">
        <f>IF(GDP!Q20="","",'External Cost'!R1359/GDP!Q20)</f>
        <v>0.4616763494</v>
      </c>
      <c r="S266" s="20">
        <f>IF(GDP!R20="","",'External Cost'!S1359/GDP!R20)</f>
        <v>0.4478116991</v>
      </c>
      <c r="T266" s="20">
        <f>IF(GDP!S20="","",'External Cost'!T1359/GDP!S20)</f>
        <v>0.4297074038</v>
      </c>
      <c r="U266" s="20">
        <f>IF(GDP!T20="","",'External Cost'!U1359/GDP!T20)</f>
        <v>0.3818561199</v>
      </c>
      <c r="V266" s="20">
        <f>IF(GDP!U20="","",'External Cost'!V1359/GDP!U20)</f>
        <v>0.3430026807</v>
      </c>
      <c r="W266" s="20">
        <f>IF(GDP!V20="","",'External Cost'!W1359/GDP!V20)</f>
        <v>0.3299687285</v>
      </c>
      <c r="X266" s="20">
        <f>IF(GDP!W20="","",'External Cost'!X1359/GDP!W20)</f>
        <v>0.3142610129</v>
      </c>
      <c r="Y266" s="20">
        <f>IF(GDP!X20="","",'External Cost'!Y1359/GDP!X20)</f>
        <v>0.3400829181</v>
      </c>
      <c r="Z266" s="20">
        <f>IF(GDP!Y20="","",'External Cost'!Z1359/GDP!Y20)</f>
        <v>0.2541225822</v>
      </c>
      <c r="AA266" s="20">
        <f>IF(GDP!Z20="","",'External Cost'!AA1359/GDP!Z20)</f>
        <v>0.2405445133</v>
      </c>
      <c r="AB266" s="20">
        <f>IF(GDP!AA20="","",'External Cost'!AB1359/GDP!AA20)</f>
        <v>0.1520170746</v>
      </c>
      <c r="AC266" s="20">
        <f>IF(GDP!AB20="","",'External Cost'!AC1359/GDP!AB20)</f>
        <v>0.1268795553</v>
      </c>
      <c r="AD266" s="20">
        <f>IF(GDP!AC20="","",'External Cost'!AD1359/GDP!AC20)</f>
        <v>0.1151105309</v>
      </c>
      <c r="AE266" s="20">
        <f>IF(GDP!AD20="","",'External Cost'!AE1359/GDP!AD20)</f>
        <v>0.1062604008</v>
      </c>
      <c r="AF266" s="20">
        <f>IF(GDP!AE20="","",'External Cost'!AF1359/GDP!AE20)</f>
        <v>0.1022216336</v>
      </c>
      <c r="AG266" s="12"/>
    </row>
    <row r="267" ht="14.25" hidden="1" customHeight="1" outlineLevel="1">
      <c r="B267" s="7" t="s">
        <v>24</v>
      </c>
      <c r="C267" s="20" t="str">
        <f>IF(GDP!B21="","",'External Cost'!C1360/GDP!B21)</f>
        <v/>
      </c>
      <c r="D267" s="20" t="str">
        <f>IF(GDP!C21="","",'External Cost'!D1360/GDP!C21)</f>
        <v/>
      </c>
      <c r="E267" s="20" t="str">
        <f>IF(GDP!D21="","",'External Cost'!E1360/GDP!D21)</f>
        <v/>
      </c>
      <c r="F267" s="20" t="str">
        <f>IF(GDP!E21="","",'External Cost'!F1360/GDP!E21)</f>
        <v/>
      </c>
      <c r="G267" s="20" t="str">
        <f>IF(GDP!F21="","",'External Cost'!G1360/GDP!F21)</f>
        <v/>
      </c>
      <c r="H267" s="20">
        <f>IF(GDP!G21="","",'External Cost'!H1360/GDP!G21)</f>
        <v>0.7068901702</v>
      </c>
      <c r="I267" s="20">
        <f>IF(GDP!H21="","",'External Cost'!I1360/GDP!H21)</f>
        <v>0.6888094794</v>
      </c>
      <c r="J267" s="20">
        <f>IF(GDP!I21="","",'External Cost'!J1360/GDP!I21)</f>
        <v>0.6294571456</v>
      </c>
      <c r="K267" s="20">
        <f>IF(GDP!J21="","",'External Cost'!K1360/GDP!J21)</f>
        <v>0.5755166611</v>
      </c>
      <c r="L267" s="20">
        <f>IF(GDP!K21="","",'External Cost'!L1360/GDP!K21)</f>
        <v>0.5136453385</v>
      </c>
      <c r="M267" s="20">
        <f>IF(GDP!L21="","",'External Cost'!M1360/GDP!L21)</f>
        <v>0.4596250872</v>
      </c>
      <c r="N267" s="20">
        <f>IF(GDP!M21="","",'External Cost'!N1360/GDP!M21)</f>
        <v>0.4268825001</v>
      </c>
      <c r="O267" s="20">
        <f>IF(GDP!N21="","",'External Cost'!O1360/GDP!N21)</f>
        <v>0.4007854179</v>
      </c>
      <c r="P267" s="20">
        <f>IF(GDP!O21="","",'External Cost'!P1360/GDP!O21)</f>
        <v>0.3880249534</v>
      </c>
      <c r="Q267" s="20">
        <f>IF(GDP!P21="","",'External Cost'!Q1360/GDP!P21)</f>
        <v>0.3741777051</v>
      </c>
      <c r="R267" s="20">
        <f>IF(GDP!Q21="","",'External Cost'!R1360/GDP!Q21)</f>
        <v>0.3510016824</v>
      </c>
      <c r="S267" s="20">
        <f>IF(GDP!R21="","",'External Cost'!S1360/GDP!R21)</f>
        <v>0.3255794263</v>
      </c>
      <c r="T267" s="20">
        <f>IF(GDP!S21="","",'External Cost'!T1360/GDP!S21)</f>
        <v>0.3020905047</v>
      </c>
      <c r="U267" s="20">
        <f>IF(GDP!T21="","",'External Cost'!U1360/GDP!T21)</f>
        <v>0.2818147348</v>
      </c>
      <c r="V267" s="20">
        <f>IF(GDP!U21="","",'External Cost'!V1360/GDP!U21)</f>
        <v>0.2778544594</v>
      </c>
      <c r="W267" s="20">
        <f>IF(GDP!V21="","",'External Cost'!W1360/GDP!V21)</f>
        <v>0.2795899314</v>
      </c>
      <c r="X267" s="20">
        <f>IF(GDP!W21="","",'External Cost'!X1360/GDP!W21)</f>
        <v>0.2583595239</v>
      </c>
      <c r="Y267" s="20">
        <f>IF(GDP!X21="","",'External Cost'!Y1360/GDP!X21)</f>
        <v>0.2488459696</v>
      </c>
      <c r="Z267" s="20">
        <f>IF(GDP!Y21="","",'External Cost'!Z1360/GDP!Y21)</f>
        <v>0.2430103233</v>
      </c>
      <c r="AA267" s="20">
        <f>IF(GDP!Z21="","",'External Cost'!AA1360/GDP!Z21)</f>
        <v>0.2300373323</v>
      </c>
      <c r="AB267" s="20">
        <f>IF(GDP!AA21="","",'External Cost'!AB1360/GDP!AA21)</f>
        <v>0.2296287638</v>
      </c>
      <c r="AC267" s="20">
        <f>IF(GDP!AB21="","",'External Cost'!AC1360/GDP!AB21)</f>
        <v>0.221352496</v>
      </c>
      <c r="AD267" s="20">
        <f>IF(GDP!AC21="","",'External Cost'!AD1360/GDP!AC21)</f>
        <v>0.208759803</v>
      </c>
      <c r="AE267" s="20">
        <f>IF(GDP!AD21="","",'External Cost'!AE1360/GDP!AD21)</f>
        <v>0.1934232211</v>
      </c>
      <c r="AF267" s="20">
        <f>IF(GDP!AE21="","",'External Cost'!AF1360/GDP!AE21)</f>
        <v>0.1773175024</v>
      </c>
      <c r="AG267" s="12"/>
    </row>
    <row r="268" ht="14.25" hidden="1" customHeight="1" outlineLevel="1">
      <c r="B268" s="7" t="s">
        <v>5</v>
      </c>
      <c r="C268" s="20" t="str">
        <f>IF(GDP!B22="","",'External Cost'!C1361/GDP!B22)</f>
        <v/>
      </c>
      <c r="D268" s="20" t="str">
        <f>IF(GDP!C22="","",'External Cost'!D1361/GDP!C22)</f>
        <v/>
      </c>
      <c r="E268" s="20" t="str">
        <f>IF(GDP!D22="","",'External Cost'!E1361/GDP!D22)</f>
        <v/>
      </c>
      <c r="F268" s="20" t="str">
        <f>IF(GDP!E22="","",'External Cost'!F1361/GDP!E22)</f>
        <v/>
      </c>
      <c r="G268" s="20" t="str">
        <f>IF(GDP!F22="","",'External Cost'!G1361/GDP!F22)</f>
        <v/>
      </c>
      <c r="H268" s="20">
        <f>IF(GDP!G22="","",'External Cost'!H1361/GDP!G22)</f>
        <v>0.4026950442</v>
      </c>
      <c r="I268" s="20">
        <f>IF(GDP!H22="","",'External Cost'!I1361/GDP!H22)</f>
        <v>0.4176392582</v>
      </c>
      <c r="J268" s="20">
        <f>IF(GDP!I22="","",'External Cost'!J1361/GDP!I22)</f>
        <v>0.3819490729</v>
      </c>
      <c r="K268" s="20">
        <f>IF(GDP!J22="","",'External Cost'!K1361/GDP!J22)</f>
        <v>0.3718933974</v>
      </c>
      <c r="L268" s="20">
        <f>IF(GDP!K22="","",'External Cost'!L1361/GDP!K22)</f>
        <v>0.3403343534</v>
      </c>
      <c r="M268" s="20">
        <f>IF(GDP!L22="","",'External Cost'!M1361/GDP!L22)</f>
        <v>0.3315669137</v>
      </c>
      <c r="N268" s="20">
        <f>IF(GDP!M22="","",'External Cost'!N1361/GDP!M22)</f>
        <v>0.327927636</v>
      </c>
      <c r="O268" s="20">
        <f>IF(GDP!N22="","",'External Cost'!O1361/GDP!N22)</f>
        <v>0.3349923824</v>
      </c>
      <c r="P268" s="20">
        <f>IF(GDP!O22="","",'External Cost'!P1361/GDP!O22)</f>
        <v>0.3642458668</v>
      </c>
      <c r="Q268" s="20">
        <f>IF(GDP!P22="","",'External Cost'!Q1361/GDP!P22)</f>
        <v>0.3349308113</v>
      </c>
      <c r="R268" s="20">
        <f>IF(GDP!Q22="","",'External Cost'!R1361/GDP!Q22)</f>
        <v>0.3201089611</v>
      </c>
      <c r="S268" s="20">
        <f>IF(GDP!R22="","",'External Cost'!S1361/GDP!R22)</f>
        <v>0.3071218456</v>
      </c>
      <c r="T268" s="20">
        <f>IF(GDP!S22="","",'External Cost'!T1361/GDP!S22)</f>
        <v>0.2800825215</v>
      </c>
      <c r="U268" s="20">
        <f>IF(GDP!T22="","",'External Cost'!U1361/GDP!T22)</f>
        <v>0.2663065504</v>
      </c>
      <c r="V268" s="20">
        <f>IF(GDP!U22="","",'External Cost'!V1361/GDP!U22)</f>
        <v>0.2544286644</v>
      </c>
      <c r="W268" s="20">
        <f>IF(GDP!V22="","",'External Cost'!W1361/GDP!V22)</f>
        <v>0.2549586869</v>
      </c>
      <c r="X268" s="20">
        <f>IF(GDP!W22="","",'External Cost'!X1361/GDP!W22)</f>
        <v>0.235060648</v>
      </c>
      <c r="Y268" s="20">
        <f>IF(GDP!X22="","",'External Cost'!Y1361/GDP!X22)</f>
        <v>0.2233514667</v>
      </c>
      <c r="Z268" s="20">
        <f>IF(GDP!Y22="","",'External Cost'!Z1361/GDP!Y22)</f>
        <v>0.220977676</v>
      </c>
      <c r="AA268" s="20">
        <f>IF(GDP!Z22="","",'External Cost'!AA1361/GDP!Z22)</f>
        <v>0.2059873106</v>
      </c>
      <c r="AB268" s="20">
        <f>IF(GDP!AA22="","",'External Cost'!AB1361/GDP!AA22)</f>
        <v>0.2019761657</v>
      </c>
      <c r="AC268" s="20">
        <f>IF(GDP!AB22="","",'External Cost'!AC1361/GDP!AB22)</f>
        <v>0.1940082151</v>
      </c>
      <c r="AD268" s="20">
        <f>IF(GDP!AC22="","",'External Cost'!AD1361/GDP!AC22)</f>
        <v>0.1882578416</v>
      </c>
      <c r="AE268" s="20">
        <f>IF(GDP!AD22="","",'External Cost'!AE1361/GDP!AD22)</f>
        <v>0.1714805226</v>
      </c>
      <c r="AF268" s="20">
        <f>IF(GDP!AE22="","",'External Cost'!AF1361/GDP!AE22)</f>
        <v>0.1666786406</v>
      </c>
      <c r="AG268" s="12"/>
    </row>
    <row r="269" ht="14.25" hidden="1" customHeight="1" outlineLevel="1">
      <c r="B269" s="7" t="s">
        <v>26</v>
      </c>
      <c r="C269" s="20" t="str">
        <f>IF(GDP!B23="","",'External Cost'!C1362/GDP!B23)</f>
        <v/>
      </c>
      <c r="D269" s="20" t="str">
        <f>IF(GDP!C23="","",'External Cost'!D1362/GDP!C23)</f>
        <v/>
      </c>
      <c r="E269" s="20" t="str">
        <f>IF(GDP!D23="","",'External Cost'!E1362/GDP!D23)</f>
        <v/>
      </c>
      <c r="F269" s="20" t="str">
        <f>IF(GDP!E23="","",'External Cost'!F1362/GDP!E23)</f>
        <v/>
      </c>
      <c r="G269" s="20" t="str">
        <f>IF(GDP!F23="","",'External Cost'!G1362/GDP!F23)</f>
        <v/>
      </c>
      <c r="H269" s="20">
        <f>IF(GDP!G23="","",'External Cost'!H1362/GDP!G23)</f>
        <v>4.286243045</v>
      </c>
      <c r="I269" s="20">
        <f>IF(GDP!H23="","",'External Cost'!I1362/GDP!H23)</f>
        <v>3.677881884</v>
      </c>
      <c r="J269" s="20">
        <f>IF(GDP!I23="","",'External Cost'!J1362/GDP!I23)</f>
        <v>3.128188342</v>
      </c>
      <c r="K269" s="20">
        <f>IF(GDP!J23="","",'External Cost'!K1362/GDP!J23)</f>
        <v>2.580834429</v>
      </c>
      <c r="L269" s="20">
        <f>IF(GDP!K23="","",'External Cost'!L1362/GDP!K23)</f>
        <v>2.397182525</v>
      </c>
      <c r="M269" s="20">
        <f>IF(GDP!L23="","",'External Cost'!M1362/GDP!L23)</f>
        <v>1.918257015</v>
      </c>
      <c r="N269" s="20">
        <f>IF(GDP!M23="","",'External Cost'!N1362/GDP!M23)</f>
        <v>1.66423942</v>
      </c>
      <c r="O269" s="20">
        <f>IF(GDP!N23="","",'External Cost'!O1362/GDP!N23)</f>
        <v>1.611409982</v>
      </c>
      <c r="P269" s="20">
        <f>IF(GDP!O23="","",'External Cost'!P1362/GDP!O23)</f>
        <v>1.78523575</v>
      </c>
      <c r="Q269" s="20">
        <f>IF(GDP!P23="","",'External Cost'!Q1362/GDP!P23)</f>
        <v>1.643985668</v>
      </c>
      <c r="R269" s="20">
        <f>IF(GDP!Q23="","",'External Cost'!R1362/GDP!Q23)</f>
        <v>1.377299627</v>
      </c>
      <c r="S269" s="20">
        <f>IF(GDP!R23="","",'External Cost'!S1362/GDP!R23)</f>
        <v>1.298308054</v>
      </c>
      <c r="T269" s="20">
        <f>IF(GDP!S23="","",'External Cost'!T1362/GDP!S23)</f>
        <v>1.130302</v>
      </c>
      <c r="U269" s="20">
        <f>IF(GDP!T23="","",'External Cost'!U1362/GDP!T23)</f>
        <v>0.9265783111</v>
      </c>
      <c r="V269" s="20">
        <f>IF(GDP!U23="","",'External Cost'!V1362/GDP!U23)</f>
        <v>1.007623569</v>
      </c>
      <c r="W269" s="20">
        <f>IF(GDP!V23="","",'External Cost'!W1362/GDP!V23)</f>
        <v>0.9264524397</v>
      </c>
      <c r="X269" s="20">
        <f>IF(GDP!W23="","",'External Cost'!X1362/GDP!W23)</f>
        <v>0.8619565599</v>
      </c>
      <c r="Y269" s="20">
        <f>IF(GDP!X23="","",'External Cost'!Y1362/GDP!X23)</f>
        <v>0.8232219868</v>
      </c>
      <c r="Z269" s="20">
        <f>IF(GDP!Y23="","",'External Cost'!Z1362/GDP!Y23)</f>
        <v>0.79328072</v>
      </c>
      <c r="AA269" s="20">
        <f>IF(GDP!Z23="","",'External Cost'!AA1362/GDP!Z23)</f>
        <v>0.7408816255</v>
      </c>
      <c r="AB269" s="20">
        <f>IF(GDP!AA23="","",'External Cost'!AB1362/GDP!AA23)</f>
        <v>0.7081691581</v>
      </c>
      <c r="AC269" s="20">
        <f>IF(GDP!AB23="","",'External Cost'!AC1362/GDP!AB23)</f>
        <v>0.7100571666</v>
      </c>
      <c r="AD269" s="20">
        <f>IF(GDP!AC23="","",'External Cost'!AD1362/GDP!AC23)</f>
        <v>0.6699065023</v>
      </c>
      <c r="AE269" s="20">
        <f>IF(GDP!AD23="","",'External Cost'!AE1362/GDP!AD23)</f>
        <v>0.6240233591</v>
      </c>
      <c r="AF269" s="20">
        <f>IF(GDP!AE23="","",'External Cost'!AF1362/GDP!AE23)</f>
        <v>0.5627771879</v>
      </c>
      <c r="AG269" s="12"/>
    </row>
    <row r="270" ht="14.25" hidden="1" customHeight="1" outlineLevel="1">
      <c r="B270" s="7" t="s">
        <v>27</v>
      </c>
      <c r="C270" s="20" t="str">
        <f>IF(GDP!B24="","",'External Cost'!C1363/GDP!B24)</f>
        <v/>
      </c>
      <c r="D270" s="20" t="str">
        <f>IF(GDP!C24="","",'External Cost'!D1363/GDP!C24)</f>
        <v/>
      </c>
      <c r="E270" s="20" t="str">
        <f>IF(GDP!D24="","",'External Cost'!E1363/GDP!D24)</f>
        <v/>
      </c>
      <c r="F270" s="20" t="str">
        <f>IF(GDP!E24="","",'External Cost'!F1363/GDP!E24)</f>
        <v/>
      </c>
      <c r="G270" s="20" t="str">
        <f>IF(GDP!F24="","",'External Cost'!G1363/GDP!F24)</f>
        <v/>
      </c>
      <c r="H270" s="20">
        <f>IF(GDP!G24="","",'External Cost'!H1363/GDP!G24)</f>
        <v>1.265776046</v>
      </c>
      <c r="I270" s="20">
        <f>IF(GDP!H24="","",'External Cost'!I1363/GDP!H24)</f>
        <v>0.9700897469</v>
      </c>
      <c r="J270" s="20">
        <f>IF(GDP!I24="","",'External Cost'!J1363/GDP!I24)</f>
        <v>0.9456808113</v>
      </c>
      <c r="K270" s="20">
        <f>IF(GDP!J24="","",'External Cost'!K1363/GDP!J24)</f>
        <v>1.049482651</v>
      </c>
      <c r="L270" s="20">
        <f>IF(GDP!K24="","",'External Cost'!L1363/GDP!K24)</f>
        <v>0.9347394295</v>
      </c>
      <c r="M270" s="20">
        <f>IF(GDP!L24="","",'External Cost'!M1363/GDP!L24)</f>
        <v>0.7630002939</v>
      </c>
      <c r="N270" s="20">
        <f>IF(GDP!M24="","",'External Cost'!N1363/GDP!M24)</f>
        <v>0.7094561819</v>
      </c>
      <c r="O270" s="20">
        <f>IF(GDP!N24="","",'External Cost'!O1363/GDP!N24)</f>
        <v>0.698521951</v>
      </c>
      <c r="P270" s="20">
        <f>IF(GDP!O24="","",'External Cost'!P1363/GDP!O24)</f>
        <v>0.6504087159</v>
      </c>
      <c r="Q270" s="20">
        <f>IF(GDP!P24="","",'External Cost'!Q1363/GDP!P24)</f>
        <v>0.6040811902</v>
      </c>
      <c r="R270" s="20">
        <f>IF(GDP!Q24="","",'External Cost'!R1363/GDP!Q24)</f>
        <v>0.6150698139</v>
      </c>
      <c r="S270" s="20">
        <f>IF(GDP!R24="","",'External Cost'!S1363/GDP!R24)</f>
        <v>0.5210015973</v>
      </c>
      <c r="T270" s="20">
        <f>IF(GDP!S24="","",'External Cost'!T1363/GDP!S24)</f>
        <v>0.4606139336</v>
      </c>
      <c r="U270" s="20">
        <f>IF(GDP!T24="","",'External Cost'!U1363/GDP!T24)</f>
        <v>0.4221725893</v>
      </c>
      <c r="V270" s="20">
        <f>IF(GDP!U24="","",'External Cost'!V1363/GDP!U24)</f>
        <v>0.4061949144</v>
      </c>
      <c r="W270" s="20">
        <f>IF(GDP!V24="","",'External Cost'!W1363/GDP!V24)</f>
        <v>0.3876257094</v>
      </c>
      <c r="X270" s="20">
        <f>IF(GDP!W24="","",'External Cost'!X1363/GDP!W24)</f>
        <v>0.39061711</v>
      </c>
      <c r="Y270" s="20">
        <f>IF(GDP!X24="","",'External Cost'!Y1363/GDP!X24)</f>
        <v>0.3900741428</v>
      </c>
      <c r="Z270" s="20">
        <f>IF(GDP!Y24="","",'External Cost'!Z1363/GDP!Y24)</f>
        <v>0.3680839284</v>
      </c>
      <c r="AA270" s="20">
        <f>IF(GDP!Z24="","",'External Cost'!AA1363/GDP!Z24)</f>
        <v>0.348479295</v>
      </c>
      <c r="AB270" s="20">
        <f>IF(GDP!AA24="","",'External Cost'!AB1363/GDP!AA24)</f>
        <v>0.3527840967</v>
      </c>
      <c r="AC270" s="20">
        <f>IF(GDP!AB24="","",'External Cost'!AC1363/GDP!AB24)</f>
        <v>0.346398764</v>
      </c>
      <c r="AD270" s="20">
        <f>IF(GDP!AC24="","",'External Cost'!AD1363/GDP!AC24)</f>
        <v>0.38506275</v>
      </c>
      <c r="AE270" s="20">
        <f>IF(GDP!AD24="","",'External Cost'!AE1363/GDP!AD24)</f>
        <v>0.3103587836</v>
      </c>
      <c r="AF270" s="20">
        <f>IF(GDP!AE24="","",'External Cost'!AF1363/GDP!AE24)</f>
        <v>0.2845869734</v>
      </c>
      <c r="AG270" s="12"/>
    </row>
    <row r="271" ht="14.25" hidden="1" customHeight="1" outlineLevel="1">
      <c r="B271" s="7" t="s">
        <v>28</v>
      </c>
      <c r="C271" s="20" t="str">
        <f>IF(GDP!B25="","",'External Cost'!C1364/GDP!B25)</f>
        <v/>
      </c>
      <c r="D271" s="20" t="str">
        <f>IF(GDP!C25="","",'External Cost'!D1364/GDP!C25)</f>
        <v/>
      </c>
      <c r="E271" s="20" t="str">
        <f>IF(GDP!D25="","",'External Cost'!E1364/GDP!D25)</f>
        <v/>
      </c>
      <c r="F271" s="20" t="str">
        <f>IF(GDP!E25="","",'External Cost'!F1364/GDP!E25)</f>
        <v/>
      </c>
      <c r="G271" s="20" t="str">
        <f>IF(GDP!F25="","",'External Cost'!G1364/GDP!F25)</f>
        <v/>
      </c>
      <c r="H271" s="20">
        <f>IF(GDP!G25="","",'External Cost'!H1364/GDP!G25)</f>
        <v>7.014666249</v>
      </c>
      <c r="I271" s="20">
        <f>IF(GDP!H25="","",'External Cost'!I1364/GDP!H25)</f>
        <v>7.51564485</v>
      </c>
      <c r="J271" s="20">
        <f>IF(GDP!I25="","",'External Cost'!J1364/GDP!I25)</f>
        <v>6.802670326</v>
      </c>
      <c r="K271" s="20">
        <f>IF(GDP!J25="","",'External Cost'!K1364/GDP!J25)</f>
        <v>5.000510176</v>
      </c>
      <c r="L271" s="20">
        <f>IF(GDP!K25="","",'External Cost'!L1364/GDP!K25)</f>
        <v>4.868359595</v>
      </c>
      <c r="M271" s="20">
        <f>IF(GDP!L25="","",'External Cost'!M1364/GDP!L25)</f>
        <v>3.884316688</v>
      </c>
      <c r="N271" s="20">
        <f>IF(GDP!M25="","",'External Cost'!N1364/GDP!M25)</f>
        <v>3.40077391</v>
      </c>
      <c r="O271" s="20">
        <f>IF(GDP!N25="","",'External Cost'!O1364/GDP!N25)</f>
        <v>3.23024721</v>
      </c>
      <c r="P271" s="20">
        <f>IF(GDP!O25="","",'External Cost'!P1364/GDP!O25)</f>
        <v>3.362958549</v>
      </c>
      <c r="Q271" s="20">
        <f>IF(GDP!P25="","",'External Cost'!Q1364/GDP!P25)</f>
        <v>2.907205234</v>
      </c>
      <c r="R271" s="20">
        <f>IF(GDP!Q25="","",'External Cost'!R1364/GDP!Q25)</f>
        <v>2.252065491</v>
      </c>
      <c r="S271" s="20">
        <f>IF(GDP!R25="","",'External Cost'!S1364/GDP!R25)</f>
        <v>1.857293914</v>
      </c>
      <c r="T271" s="20">
        <f>IF(GDP!S25="","",'External Cost'!T1364/GDP!S25)</f>
        <v>1.352424144</v>
      </c>
      <c r="U271" s="20">
        <f>IF(GDP!T25="","",'External Cost'!U1364/GDP!T25)</f>
        <v>1.202162829</v>
      </c>
      <c r="V271" s="20">
        <f>IF(GDP!U25="","",'External Cost'!V1364/GDP!U25)</f>
        <v>1.239208424</v>
      </c>
      <c r="W271" s="20">
        <f>IF(GDP!V25="","",'External Cost'!W1364/GDP!V25)</f>
        <v>1.182528241</v>
      </c>
      <c r="X271" s="20">
        <f>IF(GDP!W25="","",'External Cost'!X1364/GDP!W25)</f>
        <v>1.11531643</v>
      </c>
      <c r="Y271" s="20">
        <f>IF(GDP!X25="","",'External Cost'!Y1364/GDP!X25)</f>
        <v>1.064462656</v>
      </c>
      <c r="Z271" s="20">
        <f>IF(GDP!Y25="","",'External Cost'!Z1364/GDP!Y25)</f>
        <v>0.889086941</v>
      </c>
      <c r="AA271" s="20">
        <f>IF(GDP!Z25="","",'External Cost'!AA1364/GDP!Z25)</f>
        <v>0.8233082567</v>
      </c>
      <c r="AB271" s="20">
        <f>IF(GDP!AA25="","",'External Cost'!AB1364/GDP!AA25)</f>
        <v>0.7558451149</v>
      </c>
      <c r="AC271" s="20">
        <f>IF(GDP!AB25="","",'External Cost'!AC1364/GDP!AB25)</f>
        <v>0.6771587513</v>
      </c>
      <c r="AD271" s="20">
        <f>IF(GDP!AC25="","",'External Cost'!AD1364/GDP!AC25)</f>
        <v>0.6242521413</v>
      </c>
      <c r="AE271" s="20">
        <f>IF(GDP!AD25="","",'External Cost'!AE1364/GDP!AD25)</f>
        <v>0.5840942396</v>
      </c>
      <c r="AF271" s="20">
        <f>IF(GDP!AE25="","",'External Cost'!AF1364/GDP!AE25)</f>
        <v>0.536763603</v>
      </c>
      <c r="AG271" s="12"/>
    </row>
    <row r="272" ht="14.25" hidden="1" customHeight="1" outlineLevel="1">
      <c r="B272" s="7" t="s">
        <v>30</v>
      </c>
      <c r="C272" s="20" t="str">
        <f>IF(GDP!B26="","",'External Cost'!C1365/GDP!B26)</f>
        <v/>
      </c>
      <c r="D272" s="20" t="str">
        <f>IF(GDP!C26="","",'External Cost'!D1365/GDP!C26)</f>
        <v/>
      </c>
      <c r="E272" s="20" t="str">
        <f>IF(GDP!D26="","",'External Cost'!E1365/GDP!D26)</f>
        <v/>
      </c>
      <c r="F272" s="20" t="str">
        <f>IF(GDP!E26="","",'External Cost'!F1365/GDP!E26)</f>
        <v/>
      </c>
      <c r="G272" s="20" t="str">
        <f>IF(GDP!F26="","",'External Cost'!G1365/GDP!F26)</f>
        <v/>
      </c>
      <c r="H272" s="20">
        <f>IF(GDP!G26="","",'External Cost'!H1365/GDP!G26)</f>
        <v>2.285827909</v>
      </c>
      <c r="I272" s="20">
        <f>IF(GDP!H26="","",'External Cost'!I1365/GDP!H26)</f>
        <v>2.145788256</v>
      </c>
      <c r="J272" s="20">
        <f>IF(GDP!I26="","",'External Cost'!J1365/GDP!I26)</f>
        <v>2.017421698</v>
      </c>
      <c r="K272" s="20">
        <f>IF(GDP!J26="","",'External Cost'!K1365/GDP!J26)</f>
        <v>1.771514559</v>
      </c>
      <c r="L272" s="20">
        <f>IF(GDP!K26="","",'External Cost'!L1365/GDP!K26)</f>
        <v>1.547323155</v>
      </c>
      <c r="M272" s="20">
        <f>IF(GDP!L26="","",'External Cost'!M1365/GDP!L26)</f>
        <v>1.479330019</v>
      </c>
      <c r="N272" s="20">
        <f>IF(GDP!M26="","",'External Cost'!N1365/GDP!M26)</f>
        <v>1.358930086</v>
      </c>
      <c r="O272" s="20">
        <f>IF(GDP!N26="","",'External Cost'!O1365/GDP!N26)</f>
        <v>1.18775069</v>
      </c>
      <c r="P272" s="20">
        <f>IF(GDP!O26="","",'External Cost'!P1365/GDP!O26)</f>
        <v>1.121416245</v>
      </c>
      <c r="Q272" s="20">
        <f>IF(GDP!P26="","",'External Cost'!Q1365/GDP!P26)</f>
        <v>1.020135233</v>
      </c>
      <c r="R272" s="20">
        <f>IF(GDP!Q26="","",'External Cost'!R1365/GDP!Q26)</f>
        <v>0.9909874958</v>
      </c>
      <c r="S272" s="20">
        <f>IF(GDP!R26="","",'External Cost'!S1365/GDP!R26)</f>
        <v>0.819820555</v>
      </c>
      <c r="T272" s="20">
        <f>IF(GDP!S26="","",'External Cost'!T1365/GDP!S26)</f>
        <v>0.752709398</v>
      </c>
      <c r="U272" s="20">
        <f>IF(GDP!T26="","",'External Cost'!U1365/GDP!T26)</f>
        <v>0.7036197808</v>
      </c>
      <c r="V272" s="20">
        <f>IF(GDP!U26="","",'External Cost'!V1365/GDP!U26)</f>
        <v>0.646048907</v>
      </c>
      <c r="W272" s="20">
        <f>IF(GDP!V26="","",'External Cost'!W1365/GDP!V26)</f>
        <v>0.6441317909</v>
      </c>
      <c r="X272" s="20">
        <f>IF(GDP!W26="","",'External Cost'!X1365/GDP!W26)</f>
        <v>0.6254512774</v>
      </c>
      <c r="Y272" s="20">
        <f>IF(GDP!X26="","",'External Cost'!Y1365/GDP!X26)</f>
        <v>0.61539925</v>
      </c>
      <c r="Z272" s="20">
        <f>IF(GDP!Y26="","",'External Cost'!Z1365/GDP!Y26)</f>
        <v>0.615604403</v>
      </c>
      <c r="AA272" s="20">
        <f>IF(GDP!Z26="","",'External Cost'!AA1365/GDP!Z26)</f>
        <v>0.6105132254</v>
      </c>
      <c r="AB272" s="20">
        <f>IF(GDP!AA26="","",'External Cost'!AB1365/GDP!AA26)</f>
        <v>0.5987982055</v>
      </c>
      <c r="AC272" s="20">
        <f>IF(GDP!AB26="","",'External Cost'!AC1365/GDP!AB26)</f>
        <v>0.5857107071</v>
      </c>
      <c r="AD272" s="20">
        <f>IF(GDP!AC26="","",'External Cost'!AD1365/GDP!AC26)</f>
        <v>0.5460155794</v>
      </c>
      <c r="AE272" s="20">
        <f>IF(GDP!AD26="","",'External Cost'!AE1365/GDP!AD26)</f>
        <v>0.494110443</v>
      </c>
      <c r="AF272" s="20">
        <f>IF(GDP!AE26="","",'External Cost'!AF1365/GDP!AE26)</f>
        <v>0.381337223</v>
      </c>
      <c r="AG272" s="12"/>
    </row>
    <row r="273" ht="14.25" hidden="1" customHeight="1" outlineLevel="1">
      <c r="B273" s="7" t="s">
        <v>29</v>
      </c>
      <c r="C273" s="20" t="str">
        <f>IF(GDP!B27="","",'External Cost'!C1366/GDP!B27)</f>
        <v/>
      </c>
      <c r="D273" s="20" t="str">
        <f>IF(GDP!C27="","",'External Cost'!D1366/GDP!C27)</f>
        <v/>
      </c>
      <c r="E273" s="20" t="str">
        <f>IF(GDP!D27="","",'External Cost'!E1366/GDP!D27)</f>
        <v/>
      </c>
      <c r="F273" s="20" t="str">
        <f>IF(GDP!E27="","",'External Cost'!F1366/GDP!E27)</f>
        <v/>
      </c>
      <c r="G273" s="20" t="str">
        <f>IF(GDP!F27="","",'External Cost'!G1366/GDP!F27)</f>
        <v/>
      </c>
      <c r="H273" s="20">
        <f>IF(GDP!G27="","",'External Cost'!H1366/GDP!G27)</f>
        <v>4.110660755</v>
      </c>
      <c r="I273" s="20">
        <f>IF(GDP!H27="","",'External Cost'!I1366/GDP!H27)</f>
        <v>3.604793617</v>
      </c>
      <c r="J273" s="20">
        <f>IF(GDP!I27="","",'External Cost'!J1366/GDP!I27)</f>
        <v>3.051364118</v>
      </c>
      <c r="K273" s="20">
        <f>IF(GDP!J27="","",'External Cost'!K1366/GDP!J27)</f>
        <v>2.864414946</v>
      </c>
      <c r="L273" s="20">
        <f>IF(GDP!K27="","",'External Cost'!L1366/GDP!K27)</f>
        <v>2.880977496</v>
      </c>
      <c r="M273" s="20">
        <f>IF(GDP!L27="","",'External Cost'!M1366/GDP!L27)</f>
        <v>2.546285225</v>
      </c>
      <c r="N273" s="20">
        <f>IF(GDP!M27="","",'External Cost'!N1366/GDP!M27)</f>
        <v>2.449760869</v>
      </c>
      <c r="O273" s="20">
        <f>IF(GDP!N27="","",'External Cost'!O1366/GDP!N27)</f>
        <v>1.970268491</v>
      </c>
      <c r="P273" s="20">
        <f>IF(GDP!O27="","",'External Cost'!P1366/GDP!O27)</f>
        <v>1.697929386</v>
      </c>
      <c r="Q273" s="20">
        <f>IF(GDP!P27="","",'External Cost'!Q1366/GDP!P27)</f>
        <v>1.432582913</v>
      </c>
      <c r="R273" s="20">
        <f>IF(GDP!Q27="","",'External Cost'!R1366/GDP!Q27)</f>
        <v>1.370809967</v>
      </c>
      <c r="S273" s="20">
        <f>IF(GDP!R27="","",'External Cost'!S1366/GDP!R27)</f>
        <v>1.094499745</v>
      </c>
      <c r="T273" s="20">
        <f>IF(GDP!S27="","",'External Cost'!T1366/GDP!S27)</f>
        <v>0.8284309665</v>
      </c>
      <c r="U273" s="20">
        <f>IF(GDP!T27="","",'External Cost'!U1366/GDP!T27)</f>
        <v>0.6957608657</v>
      </c>
      <c r="V273" s="20">
        <f>IF(GDP!U27="","",'External Cost'!V1366/GDP!U27)</f>
        <v>0.6568441872</v>
      </c>
      <c r="W273" s="20">
        <f>IF(GDP!V27="","",'External Cost'!W1366/GDP!V27)</f>
        <v>0.6440954643</v>
      </c>
      <c r="X273" s="20">
        <f>IF(GDP!W27="","",'External Cost'!X1366/GDP!W27)</f>
        <v>0.5892167262</v>
      </c>
      <c r="Y273" s="20">
        <f>IF(GDP!X27="","",'External Cost'!Y1366/GDP!X27)</f>
        <v>0.5510822469</v>
      </c>
      <c r="Z273" s="20">
        <f>IF(GDP!Y27="","",'External Cost'!Z1366/GDP!Y27)</f>
        <v>0.5235374243</v>
      </c>
      <c r="AA273" s="20">
        <f>IF(GDP!Z27="","",'External Cost'!AA1366/GDP!Z27)</f>
        <v>0.4645054413</v>
      </c>
      <c r="AB273" s="20">
        <f>IF(GDP!AA27="","",'External Cost'!AB1366/GDP!AA27)</f>
        <v>0.4841572682</v>
      </c>
      <c r="AC273" s="20">
        <f>IF(GDP!AB27="","",'External Cost'!AC1366/GDP!AB27)</f>
        <v>0.4467358507</v>
      </c>
      <c r="AD273" s="20">
        <f>IF(GDP!AC27="","",'External Cost'!AD1366/GDP!AC27)</f>
        <v>0.4410049534</v>
      </c>
      <c r="AE273" s="20">
        <f>IF(GDP!AD27="","",'External Cost'!AE1366/GDP!AD27)</f>
        <v>0.3965453596</v>
      </c>
      <c r="AF273" s="20">
        <f>IF(GDP!AE27="","",'External Cost'!AF1366/GDP!AE27)</f>
        <v>0.35445189</v>
      </c>
      <c r="AG273" s="12"/>
    </row>
    <row r="274" ht="14.25" hidden="1" customHeight="1" outlineLevel="1">
      <c r="B274" s="7" t="s">
        <v>13</v>
      </c>
      <c r="C274" s="20">
        <f>IF(GDP!B28="","",'External Cost'!C1367/GDP!B28)</f>
        <v>0.5220207509</v>
      </c>
      <c r="D274" s="20">
        <f>IF(GDP!C28="","",'External Cost'!D1367/GDP!C28)</f>
        <v>0.4406135016</v>
      </c>
      <c r="E274" s="20">
        <f>IF(GDP!D28="","",'External Cost'!E1367/GDP!D28)</f>
        <v>0.5023928673</v>
      </c>
      <c r="F274" s="20">
        <f>IF(GDP!E28="","",'External Cost'!F1367/GDP!E28)</f>
        <v>0.5534183402</v>
      </c>
      <c r="G274" s="20">
        <f>IF(GDP!F28="","",'External Cost'!G1367/GDP!F28)</f>
        <v>0.5418569255</v>
      </c>
      <c r="H274" s="20">
        <f>IF(GDP!G28="","",'External Cost'!H1367/GDP!G28)</f>
        <v>0.4316333504</v>
      </c>
      <c r="I274" s="20">
        <f>IF(GDP!H28="","",'External Cost'!I1367/GDP!H28)</f>
        <v>0.4128903855</v>
      </c>
      <c r="J274" s="20">
        <f>IF(GDP!I28="","",'External Cost'!J1367/GDP!I28)</f>
        <v>0.3925672656</v>
      </c>
      <c r="K274" s="20">
        <f>IF(GDP!J28="","",'External Cost'!K1367/GDP!J28)</f>
        <v>0.3523914788</v>
      </c>
      <c r="L274" s="20">
        <f>IF(GDP!K28="","",'External Cost'!L1367/GDP!K28)</f>
        <v>0.3248902272</v>
      </c>
      <c r="M274" s="20">
        <f>IF(GDP!L28="","",'External Cost'!M1367/GDP!L28)</f>
        <v>0.2881700642</v>
      </c>
      <c r="N274" s="20">
        <f>IF(GDP!M28="","",'External Cost'!N1367/GDP!M28)</f>
        <v>0.2891932394</v>
      </c>
      <c r="O274" s="20">
        <f>IF(GDP!N28="","",'External Cost'!O1367/GDP!N28)</f>
        <v>0.2843553194</v>
      </c>
      <c r="P274" s="20">
        <f>IF(GDP!O28="","",'External Cost'!P1367/GDP!O28)</f>
        <v>0.3023985487</v>
      </c>
      <c r="Q274" s="20">
        <f>IF(GDP!P28="","",'External Cost'!Q1367/GDP!P28)</f>
        <v>0.271006526</v>
      </c>
      <c r="R274" s="20">
        <f>IF(GDP!Q28="","",'External Cost'!R1367/GDP!Q28)</f>
        <v>0.2139154726</v>
      </c>
      <c r="S274" s="20">
        <f>IF(GDP!R28="","",'External Cost'!S1367/GDP!R28)</f>
        <v>0.2251961482</v>
      </c>
      <c r="T274" s="20">
        <f>IF(GDP!S28="","",'External Cost'!T1367/GDP!S28)</f>
        <v>0.2262284288</v>
      </c>
      <c r="U274" s="20">
        <f>IF(GDP!T28="","",'External Cost'!U1367/GDP!T28)</f>
        <v>0.1836058878</v>
      </c>
      <c r="V274" s="20">
        <f>IF(GDP!U28="","",'External Cost'!V1367/GDP!U28)</f>
        <v>0.1438736584</v>
      </c>
      <c r="W274" s="20">
        <f>IF(GDP!V28="","",'External Cost'!W1367/GDP!V28)</f>
        <v>0.1961005104</v>
      </c>
      <c r="X274" s="20">
        <f>IF(GDP!W28="","",'External Cost'!X1367/GDP!W28)</f>
        <v>0.1613762023</v>
      </c>
      <c r="Y274" s="20">
        <f>IF(GDP!X28="","",'External Cost'!Y1367/GDP!X28)</f>
        <v>0.1353178604</v>
      </c>
      <c r="Z274" s="20">
        <f>IF(GDP!Y28="","",'External Cost'!Z1367/GDP!Y28)</f>
        <v>0.1493229608</v>
      </c>
      <c r="AA274" s="20">
        <f>IF(GDP!Z28="","",'External Cost'!AA1367/GDP!Z28)</f>
        <v>0.1297153434</v>
      </c>
      <c r="AB274" s="20">
        <f>IF(GDP!AA28="","",'External Cost'!AB1367/GDP!AA28)</f>
        <v>0.1206146827</v>
      </c>
      <c r="AC274" s="20">
        <f>IF(GDP!AB28="","",'External Cost'!AC1367/GDP!AB28)</f>
        <v>0.1272020669</v>
      </c>
      <c r="AD274" s="20">
        <f>IF(GDP!AC28="","",'External Cost'!AD1367/GDP!AC28)</f>
        <v>0.1176524942</v>
      </c>
      <c r="AE274" s="20">
        <f>IF(GDP!AD28="","",'External Cost'!AE1367/GDP!AD28)</f>
        <v>0.1358575172</v>
      </c>
      <c r="AF274" s="20">
        <f>IF(GDP!AE28="","",'External Cost'!AF1367/GDP!AE28)</f>
        <v>0.1097420589</v>
      </c>
      <c r="AG274" s="12"/>
    </row>
    <row r="275" ht="14.25" hidden="1" customHeight="1" outlineLevel="1">
      <c r="B275" s="7" t="s">
        <v>32</v>
      </c>
      <c r="C275" s="20" t="str">
        <f>IF(GDP!B29="","",'External Cost'!C1368/GDP!B29)</f>
        <v/>
      </c>
      <c r="D275" s="20" t="str">
        <f>IF(GDP!C29="","",'External Cost'!D1368/GDP!C29)</f>
        <v/>
      </c>
      <c r="E275" s="20" t="str">
        <f>IF(GDP!D29="","",'External Cost'!E1368/GDP!D29)</f>
        <v/>
      </c>
      <c r="F275" s="20">
        <f>IF(GDP!E29="","",'External Cost'!F1368/GDP!E29)</f>
        <v>0.210971371</v>
      </c>
      <c r="G275" s="20">
        <f>IF(GDP!F29="","",'External Cost'!G1368/GDP!F29)</f>
        <v>0.1830456203</v>
      </c>
      <c r="H275" s="20">
        <f>IF(GDP!G29="","",'External Cost'!H1368/GDP!G29)</f>
        <v>0.1583405205</v>
      </c>
      <c r="I275" s="20">
        <f>IF(GDP!H29="","",'External Cost'!I1368/GDP!H29)</f>
        <v>0.1436910054</v>
      </c>
      <c r="J275" s="20">
        <f>IF(GDP!I29="","",'External Cost'!J1368/GDP!I29)</f>
        <v>0.1232460261</v>
      </c>
      <c r="K275" s="20">
        <f>IF(GDP!J29="","",'External Cost'!K1368/GDP!J29)</f>
        <v>0.1175643082</v>
      </c>
      <c r="L275" s="20">
        <f>IF(GDP!K29="","",'External Cost'!L1368/GDP!K29)</f>
        <v>0.1023407305</v>
      </c>
      <c r="M275" s="20">
        <f>IF(GDP!L29="","",'External Cost'!M1368/GDP!L29)</f>
        <v>0.0860160839</v>
      </c>
      <c r="N275" s="20">
        <f>IF(GDP!M29="","",'External Cost'!N1368/GDP!M29)</f>
        <v>0.08925077304</v>
      </c>
      <c r="O275" s="20">
        <f>IF(GDP!N29="","",'External Cost'!O1368/GDP!N29)</f>
        <v>0.08661307005</v>
      </c>
      <c r="P275" s="20">
        <f>IF(GDP!O29="","",'External Cost'!P1368/GDP!O29)</f>
        <v>0.08960543334</v>
      </c>
      <c r="Q275" s="20">
        <f>IF(GDP!P29="","",'External Cost'!Q1368/GDP!P29)</f>
        <v>0.09426885393</v>
      </c>
      <c r="R275" s="20">
        <f>IF(GDP!Q29="","",'External Cost'!R1368/GDP!Q29)</f>
        <v>0.08784304001</v>
      </c>
      <c r="S275" s="20">
        <f>IF(GDP!R29="","",'External Cost'!S1368/GDP!R29)</f>
        <v>0.06640941387</v>
      </c>
      <c r="T275" s="20">
        <f>IF(GDP!S29="","",'External Cost'!T1368/GDP!S29)</f>
        <v>0.06923622128</v>
      </c>
      <c r="U275" s="20">
        <f>IF(GDP!T29="","",'External Cost'!U1368/GDP!T29)</f>
        <v>0.05665378886</v>
      </c>
      <c r="V275" s="20">
        <f>IF(GDP!U29="","",'External Cost'!V1368/GDP!U29)</f>
        <v>0.05503602619</v>
      </c>
      <c r="W275" s="20">
        <f>IF(GDP!V29="","",'External Cost'!W1368/GDP!V29)</f>
        <v>0.05259176146</v>
      </c>
      <c r="X275" s="20">
        <f>IF(GDP!W29="","",'External Cost'!X1368/GDP!W29)</f>
        <v>0.04168044102</v>
      </c>
      <c r="Y275" s="20">
        <f>IF(GDP!X29="","",'External Cost'!Y1368/GDP!X29)</f>
        <v>0.0351270079</v>
      </c>
      <c r="Z275" s="20">
        <f>IF(GDP!Y29="","",'External Cost'!Z1368/GDP!Y29)</f>
        <v>0.03449155002</v>
      </c>
      <c r="AA275" s="20">
        <f>IF(GDP!Z29="","",'External Cost'!AA1368/GDP!Z29)</f>
        <v>0.03182196945</v>
      </c>
      <c r="AB275" s="20">
        <f>IF(GDP!AA29="","",'External Cost'!AB1368/GDP!AA29)</f>
        <v>0.03298382624</v>
      </c>
      <c r="AC275" s="20">
        <f>IF(GDP!AB29="","",'External Cost'!AC1368/GDP!AB29)</f>
        <v>0.03133256998</v>
      </c>
      <c r="AD275" s="20">
        <f>IF(GDP!AC29="","",'External Cost'!AD1368/GDP!AC29)</f>
        <v>0.03450554456</v>
      </c>
      <c r="AE275" s="20">
        <f>IF(GDP!AD29="","",'External Cost'!AE1368/GDP!AD29)</f>
        <v>0.03358443996</v>
      </c>
      <c r="AF275" s="20">
        <f>IF(GDP!AE29="","",'External Cost'!AF1368/GDP!AE29)</f>
        <v>0.02860694679</v>
      </c>
      <c r="AG275" s="12"/>
    </row>
    <row r="276" ht="14.25" hidden="1" customHeight="1" outlineLevel="1">
      <c r="B276" s="7" t="s">
        <v>25</v>
      </c>
      <c r="C276" s="20">
        <f>IF(GDP!B30="","",'External Cost'!C1369/GDP!B30)</f>
        <v>0.3935650982</v>
      </c>
      <c r="D276" s="20">
        <f>IF(GDP!C30="","",'External Cost'!D1369/GDP!C30)</f>
        <v>0.3349436126</v>
      </c>
      <c r="E276" s="20">
        <f>IF(GDP!D30="","",'External Cost'!E1369/GDP!D30)</f>
        <v>0.312464022</v>
      </c>
      <c r="F276" s="20">
        <f>IF(GDP!E30="","",'External Cost'!F1369/GDP!E30)</f>
        <v>0.3024317631</v>
      </c>
      <c r="G276" s="20">
        <f>IF(GDP!F30="","",'External Cost'!G1369/GDP!F30)</f>
        <v>0.2935122297</v>
      </c>
      <c r="H276" s="20">
        <f>IF(GDP!G30="","",'External Cost'!H1369/GDP!G30)</f>
        <v>0.2527176561</v>
      </c>
      <c r="I276" s="20">
        <f>IF(GDP!H30="","",'External Cost'!I1369/GDP!H30)</f>
        <v>0.2427895618</v>
      </c>
      <c r="J276" s="20">
        <f>IF(GDP!I30="","",'External Cost'!J1369/GDP!I30)</f>
        <v>0.2277789688</v>
      </c>
      <c r="K276" s="20">
        <f>IF(GDP!J30="","",'External Cost'!K1369/GDP!J30)</f>
        <v>0.2249128376</v>
      </c>
      <c r="L276" s="20">
        <f>IF(GDP!K30="","",'External Cost'!L1369/GDP!K30)</f>
        <v>0.1987600994</v>
      </c>
      <c r="M276" s="20">
        <f>IF(GDP!L30="","",'External Cost'!M1369/GDP!L30)</f>
        <v>0.155118378</v>
      </c>
      <c r="N276" s="20">
        <f>IF(GDP!M30="","",'External Cost'!N1369/GDP!M30)</f>
        <v>0.1455097391</v>
      </c>
      <c r="O276" s="20">
        <f>IF(GDP!N30="","",'External Cost'!O1369/GDP!N30)</f>
        <v>0.1298637124</v>
      </c>
      <c r="P276" s="20">
        <f>IF(GDP!O30="","",'External Cost'!P1369/GDP!O30)</f>
        <v>0.1290182386</v>
      </c>
      <c r="Q276" s="20">
        <f>IF(GDP!P30="","",'External Cost'!Q1369/GDP!P30)</f>
        <v>0.1232146062</v>
      </c>
      <c r="R276" s="20">
        <f>IF(GDP!Q30="","",'External Cost'!R1369/GDP!Q30)</f>
        <v>0.1091675308</v>
      </c>
      <c r="S276" s="20">
        <f>IF(GDP!R30="","",'External Cost'!S1369/GDP!R30)</f>
        <v>0.09374371123</v>
      </c>
      <c r="T276" s="20">
        <f>IF(GDP!S30="","",'External Cost'!T1369/GDP!S30)</f>
        <v>0.09090024669</v>
      </c>
      <c r="U276" s="20">
        <f>IF(GDP!T30="","",'External Cost'!U1369/GDP!T30)</f>
        <v>0.07838312394</v>
      </c>
      <c r="V276" s="20">
        <f>IF(GDP!U30="","",'External Cost'!V1369/GDP!U30)</f>
        <v>0.07630978248</v>
      </c>
      <c r="W276" s="20">
        <f>IF(GDP!V30="","",'External Cost'!W1369/GDP!V30)</f>
        <v>0.07609227711</v>
      </c>
      <c r="X276" s="20">
        <f>IF(GDP!W30="","",'External Cost'!X1369/GDP!W30)</f>
        <v>0.06484854649</v>
      </c>
      <c r="Y276" s="20">
        <f>IF(GDP!X30="","",'External Cost'!Y1369/GDP!X30)</f>
        <v>0.06260983738</v>
      </c>
      <c r="Z276" s="20">
        <f>IF(GDP!Y30="","",'External Cost'!Z1369/GDP!Y30)</f>
        <v>0.06137575826</v>
      </c>
      <c r="AA276" s="20">
        <f>IF(GDP!Z30="","",'External Cost'!AA1369/GDP!Z30)</f>
        <v>0.06852134947</v>
      </c>
      <c r="AB276" s="20">
        <f>IF(GDP!AA30="","",'External Cost'!AB1369/GDP!AA30)</f>
        <v>0.08221058394</v>
      </c>
      <c r="AC276" s="20">
        <f>IF(GDP!AB30="","",'External Cost'!AC1369/GDP!AB30)</f>
        <v>0.08334369839</v>
      </c>
      <c r="AD276" s="20">
        <f>IF(GDP!AC30="","",'External Cost'!AD1369/GDP!AC30)</f>
        <v>0.07565505318</v>
      </c>
      <c r="AE276" s="20">
        <f>IF(GDP!AD30="","",'External Cost'!AE1369/GDP!AD30)</f>
        <v>0.07158778815</v>
      </c>
      <c r="AF276" s="20">
        <f>IF(GDP!AE30="","",'External Cost'!AF1369/GDP!AE30)</f>
        <v>0.06721728011</v>
      </c>
      <c r="AG276" s="12"/>
    </row>
    <row r="277" ht="14.25" hidden="1" customHeight="1" outlineLevel="1">
      <c r="B277" s="7" t="s">
        <v>33</v>
      </c>
      <c r="C277" s="20">
        <f>IF(GDP!B31="","",'External Cost'!C1370/GDP!B31)</f>
        <v>0.4182983283</v>
      </c>
      <c r="D277" s="20">
        <f>IF(GDP!C31="","",'External Cost'!D1370/GDP!C31)</f>
        <v>0.392230267</v>
      </c>
      <c r="E277" s="20">
        <f>IF(GDP!D31="","",'External Cost'!E1370/GDP!D31)</f>
        <v>0.3813921468</v>
      </c>
      <c r="F277" s="20">
        <f>IF(GDP!E31="","",'External Cost'!F1370/GDP!E31)</f>
        <v>0.3251674924</v>
      </c>
      <c r="G277" s="20">
        <f>IF(GDP!F31="","",'External Cost'!G1370/GDP!F31)</f>
        <v>0.2874558735</v>
      </c>
      <c r="H277" s="20">
        <f>IF(GDP!G31="","",'External Cost'!H1370/GDP!G31)</f>
        <v>0.2585287137</v>
      </c>
      <c r="I277" s="20">
        <f>IF(GDP!H31="","",'External Cost'!I1370/GDP!H31)</f>
        <v>0.2499028265</v>
      </c>
      <c r="J277" s="20">
        <f>IF(GDP!I31="","",'External Cost'!J1370/GDP!I31)</f>
        <v>0.2480997041</v>
      </c>
      <c r="K277" s="20">
        <f>IF(GDP!J31="","",'External Cost'!K1370/GDP!J31)</f>
        <v>0.2367141671</v>
      </c>
      <c r="L277" s="20">
        <f>IF(GDP!K31="","",'External Cost'!L1370/GDP!K31)</f>
        <v>0.2208935892</v>
      </c>
      <c r="M277" s="20">
        <f>IF(GDP!L31="","",'External Cost'!M1370/GDP!L31)</f>
        <v>0.2092904542</v>
      </c>
      <c r="N277" s="20">
        <f>IF(GDP!M31="","",'External Cost'!N1370/GDP!M31)</f>
        <v>0.1881367664</v>
      </c>
      <c r="O277" s="20">
        <f>IF(GDP!N31="","",'External Cost'!O1370/GDP!N31)</f>
        <v>0.1726485739</v>
      </c>
      <c r="P277" s="20">
        <f>IF(GDP!O31="","",'External Cost'!P1370/GDP!O31)</f>
        <v>0.1775526588</v>
      </c>
      <c r="Q277" s="20">
        <f>IF(GDP!P31="","",'External Cost'!Q1370/GDP!P31)</f>
        <v>0.1747458698</v>
      </c>
      <c r="R277" s="20">
        <f>IF(GDP!Q31="","",'External Cost'!R1370/GDP!Q31)</f>
        <v>0.1689691744</v>
      </c>
      <c r="S277" s="20">
        <f>IF(GDP!R31="","",'External Cost'!S1370/GDP!R31)</f>
        <v>0.1611032173</v>
      </c>
      <c r="T277" s="20">
        <f>IF(GDP!S31="","",'External Cost'!T1370/GDP!S31)</f>
        <v>0.154791991</v>
      </c>
      <c r="U277" s="20">
        <f>IF(GDP!T31="","",'External Cost'!U1370/GDP!T31)</f>
        <v>0.143482481</v>
      </c>
      <c r="V277" s="20">
        <f>IF(GDP!U31="","",'External Cost'!V1370/GDP!U31)</f>
        <v>0.1318069232</v>
      </c>
      <c r="W277" s="20">
        <f>IF(GDP!V31="","",'External Cost'!W1370/GDP!V31)</f>
        <v>0.1180349084</v>
      </c>
      <c r="X277" s="20">
        <f>IF(GDP!W31="","",'External Cost'!X1370/GDP!W31)</f>
        <v>0.09781174554</v>
      </c>
      <c r="Y277" s="20">
        <f>IF(GDP!X31="","",'External Cost'!Y1370/GDP!X31)</f>
        <v>0.0944855075</v>
      </c>
      <c r="Z277" s="20">
        <f>IF(GDP!Y31="","",'External Cost'!Z1370/GDP!Y31)</f>
        <v>0.09541020243</v>
      </c>
      <c r="AA277" s="20">
        <f>IF(GDP!Z31="","",'External Cost'!AA1370/GDP!Z31)</f>
        <v>0.08807345989</v>
      </c>
      <c r="AB277" s="20">
        <f>IF(GDP!AA31="","",'External Cost'!AB1370/GDP!AA31)</f>
        <v>0.07326336657</v>
      </c>
      <c r="AC277" s="20">
        <f>IF(GDP!AB31="","",'External Cost'!AC1370/GDP!AB31)</f>
        <v>0.07328675567</v>
      </c>
      <c r="AD277" s="20">
        <f>IF(GDP!AC31="","",'External Cost'!AD1370/GDP!AC31)</f>
        <v>0.07237134148</v>
      </c>
      <c r="AE277" s="20">
        <f>IF(GDP!AD31="","",'External Cost'!AE1370/GDP!AD31)</f>
        <v>0.07107199805</v>
      </c>
      <c r="AF277" s="20">
        <f>IF(GDP!AE31="","",'External Cost'!AF1370/GDP!AE31)</f>
        <v>0.06538267146</v>
      </c>
      <c r="AG277" s="12"/>
    </row>
    <row r="278" ht="14.25" hidden="1" customHeight="1" outlineLevel="1">
      <c r="B278" s="7" t="s">
        <v>35</v>
      </c>
      <c r="C278" s="20">
        <f>IF(GDP!B32="","",'External Cost'!C1371/GDP!B32)</f>
        <v>1.511020089</v>
      </c>
      <c r="D278" s="20">
        <f>IF(GDP!C32="","",'External Cost'!D1371/GDP!C32)</f>
        <v>1.390466304</v>
      </c>
      <c r="E278" s="20">
        <f>IF(GDP!D32="","",'External Cost'!E1371/GDP!D32)</f>
        <v>1.366396296</v>
      </c>
      <c r="F278" s="20">
        <f>IF(GDP!E32="","",'External Cost'!F1371/GDP!E32)</f>
        <v>1.286408924</v>
      </c>
      <c r="G278" s="20">
        <f>IF(GDP!F32="","",'External Cost'!G1371/GDP!F32)</f>
        <v>1.154527299</v>
      </c>
      <c r="H278" s="20">
        <f>IF(GDP!G32="","",'External Cost'!H1371/GDP!G32)</f>
        <v>1.016187297</v>
      </c>
      <c r="I278" s="20">
        <f>IF(GDP!H32="","",'External Cost'!I1371/GDP!H32)</f>
        <v>0.8925348013</v>
      </c>
      <c r="J278" s="20">
        <f>IF(GDP!I32="","",'External Cost'!J1371/GDP!I32)</f>
        <v>0.6638883982</v>
      </c>
      <c r="K278" s="20">
        <f>IF(GDP!J32="","",'External Cost'!K1371/GDP!J32)</f>
        <v>0.6033787318</v>
      </c>
      <c r="L278" s="20">
        <f>IF(GDP!K32="","",'External Cost'!L1371/GDP!K32)</f>
        <v>0.5097354093</v>
      </c>
      <c r="M278" s="20">
        <f>IF(GDP!L32="","",'External Cost'!M1371/GDP!L32)</f>
        <v>0.4300783093</v>
      </c>
      <c r="N278" s="20">
        <f>IF(GDP!M32="","",'External Cost'!N1371/GDP!M32)</f>
        <v>0.4168254242</v>
      </c>
      <c r="O278" s="20">
        <f>IF(GDP!N32="","",'External Cost'!O1371/GDP!N32)</f>
        <v>0.3815748041</v>
      </c>
      <c r="P278" s="20">
        <f>IF(GDP!O32="","",'External Cost'!P1371/GDP!O32)</f>
        <v>0.3962432071</v>
      </c>
      <c r="Q278" s="20">
        <f>IF(GDP!P32="","",'External Cost'!Q1371/GDP!P32)</f>
        <v>0.3552888013</v>
      </c>
      <c r="R278" s="20">
        <f>IF(GDP!Q32="","",'External Cost'!R1371/GDP!Q32)</f>
        <v>0.3278790586</v>
      </c>
      <c r="S278" s="20">
        <f>IF(GDP!R32="","",'External Cost'!S1371/GDP!R32)</f>
        <v>0.3019959109</v>
      </c>
      <c r="T278" s="20">
        <f>IF(GDP!S32="","",'External Cost'!T1371/GDP!S32)</f>
        <v>0.2765007127</v>
      </c>
      <c r="U278" s="20">
        <f>IF(GDP!T32="","",'External Cost'!U1371/GDP!T32)</f>
        <v>0.294538252</v>
      </c>
      <c r="V278" s="20">
        <f>IF(GDP!U32="","",'External Cost'!V1371/GDP!U32)</f>
        <v>0.3060539085</v>
      </c>
      <c r="W278" s="20">
        <f>IF(GDP!V32="","",'External Cost'!W1371/GDP!V32)</f>
        <v>0.2907818902</v>
      </c>
      <c r="X278" s="20">
        <f>IF(GDP!W32="","",'External Cost'!X1371/GDP!W32)</f>
        <v>0.2645162978</v>
      </c>
      <c r="Y278" s="20">
        <f>IF(GDP!X32="","",'External Cost'!Y1371/GDP!X32)</f>
        <v>0.2471240958</v>
      </c>
      <c r="Z278" s="20">
        <f>IF(GDP!Y32="","",'External Cost'!Z1371/GDP!Y32)</f>
        <v>0.2410387121</v>
      </c>
      <c r="AA278" s="20">
        <f>IF(GDP!Z32="","",'External Cost'!AA1371/GDP!Z32)</f>
        <v>0.2031876959</v>
      </c>
      <c r="AB278" s="20">
        <f>IF(GDP!AA32="","",'External Cost'!AB1371/GDP!AA32)</f>
        <v>0.1706645454</v>
      </c>
      <c r="AC278" s="20">
        <f>IF(GDP!AB32="","",'External Cost'!AC1371/GDP!AB32)</f>
        <v>0.1744577832</v>
      </c>
      <c r="AD278" s="20">
        <f>IF(GDP!AC32="","",'External Cost'!AD1371/GDP!AC32)</f>
        <v>0.176955495</v>
      </c>
      <c r="AE278" s="20">
        <f>IF(GDP!AD32="","",'External Cost'!AE1371/GDP!AD32)</f>
        <v>0.1694228961</v>
      </c>
      <c r="AF278" s="20">
        <f>IF(GDP!AE32="","",'External Cost'!AF1371/GDP!AE32)</f>
        <v>0.1568397006</v>
      </c>
      <c r="AG278" s="12"/>
    </row>
    <row r="279" ht="14.25" hidden="1" customHeight="1" outlineLevel="1">
      <c r="B279" s="7" t="s">
        <v>34</v>
      </c>
      <c r="C279" s="20" t="str">
        <f>IF(GDP!B33="","",'External Cost'!C1372/GDP!B33)</f>
        <v/>
      </c>
      <c r="D279" s="20" t="str">
        <f>IF(GDP!C33="","",'External Cost'!D1372/GDP!C33)</f>
        <v/>
      </c>
      <c r="E279" s="20" t="str">
        <f>IF(GDP!D33="","",'External Cost'!E1372/GDP!D33)</f>
        <v/>
      </c>
      <c r="F279" s="20" t="str">
        <f>IF(GDP!E33="","",'External Cost'!F1372/GDP!E33)</f>
        <v/>
      </c>
      <c r="G279" s="20" t="str">
        <f>IF(GDP!F33="","",'External Cost'!G1372/GDP!F33)</f>
        <v/>
      </c>
      <c r="H279" s="20" t="str">
        <f>IF(GDP!G33="","",'External Cost'!H1372/GDP!G33)</f>
        <v/>
      </c>
      <c r="I279" s="20" t="str">
        <f>IF(GDP!H33="","",'External Cost'!I1372/GDP!H33)</f>
        <v/>
      </c>
      <c r="J279" s="20" t="str">
        <f>IF(GDP!I33="","",'External Cost'!J1372/GDP!I33)</f>
        <v/>
      </c>
      <c r="K279" s="20">
        <f>IF(GDP!J33="","",'External Cost'!K1372/GDP!J33)</f>
        <v>1.125351252</v>
      </c>
      <c r="L279" s="20">
        <f>IF(GDP!K33="","",'External Cost'!L1372/GDP!K33)</f>
        <v>0.9527953647</v>
      </c>
      <c r="M279" s="20">
        <f>IF(GDP!L33="","",'External Cost'!M1372/GDP!L33)</f>
        <v>0.9877329117</v>
      </c>
      <c r="N279" s="20">
        <f>IF(GDP!M33="","",'External Cost'!N1372/GDP!M33)</f>
        <v>1.188907987</v>
      </c>
      <c r="O279" s="20">
        <f>IF(GDP!N33="","",'External Cost'!O1372/GDP!N33)</f>
        <v>0.9996790372</v>
      </c>
      <c r="P279" s="20">
        <f>IF(GDP!O33="","",'External Cost'!P1372/GDP!O33)</f>
        <v>0.9251675132</v>
      </c>
      <c r="Q279" s="20">
        <f>IF(GDP!P33="","",'External Cost'!Q1372/GDP!P33)</f>
        <v>0.8511199947</v>
      </c>
      <c r="R279" s="20">
        <f>IF(GDP!Q33="","",'External Cost'!R1372/GDP!Q33)</f>
        <v>0.7227286129</v>
      </c>
      <c r="S279" s="20">
        <f>IF(GDP!R33="","",'External Cost'!S1372/GDP!R33)</f>
        <v>0.7020804946</v>
      </c>
      <c r="T279" s="20">
        <f>IF(GDP!S33="","",'External Cost'!T1372/GDP!S33)</f>
        <v>0.6705987315</v>
      </c>
      <c r="U279" s="20">
        <f>IF(GDP!T33="","",'External Cost'!U1372/GDP!T33)</f>
        <v>0.6276092573</v>
      </c>
      <c r="V279" s="20">
        <f>IF(GDP!U33="","",'External Cost'!V1372/GDP!U33)</f>
        <v>0.7121974173</v>
      </c>
      <c r="W279" s="20">
        <f>IF(GDP!V33="","",'External Cost'!W1372/GDP!V33)</f>
        <v>0.5627030259</v>
      </c>
      <c r="X279" s="20">
        <f>IF(GDP!W33="","",'External Cost'!X1372/GDP!W33)</f>
        <v>0.5653273048</v>
      </c>
      <c r="Y279" s="20">
        <f>IF(GDP!X33="","",'External Cost'!Y1372/GDP!X33)</f>
        <v>0.5187460642</v>
      </c>
      <c r="Z279" s="20">
        <f>IF(GDP!Y33="","",'External Cost'!Z1372/GDP!Y33)</f>
        <v>0.4544379321</v>
      </c>
      <c r="AA279" s="20">
        <f>IF(GDP!Z33="","",'External Cost'!AA1372/GDP!Z33)</f>
        <v>0.4817633072</v>
      </c>
      <c r="AB279" s="20">
        <f>IF(GDP!AA33="","",'External Cost'!AB1372/GDP!AA33)</f>
        <v>0.4300778334</v>
      </c>
      <c r="AC279" s="20">
        <f>IF(GDP!AB33="","",'External Cost'!AC1372/GDP!AB33)</f>
        <v>0.4533911477</v>
      </c>
      <c r="AD279" s="20">
        <f>IF(GDP!AC33="","",'External Cost'!AD1372/GDP!AC33)</f>
        <v>0.4892627818</v>
      </c>
      <c r="AE279" s="20">
        <f>IF(GDP!AD33="","",'External Cost'!AE1372/GDP!AD33)</f>
        <v>0.567314846</v>
      </c>
      <c r="AF279" s="20">
        <f>IF(GDP!AE33="","",'External Cost'!AF1372/GDP!AE33)</f>
        <v>0.5458402768</v>
      </c>
      <c r="AG279" s="12"/>
    </row>
    <row r="280" ht="14.25" customHeight="1" collapsed="1"/>
    <row r="281" ht="14.25" customHeight="1"/>
    <row r="282" ht="14.25" customHeight="1">
      <c r="A282" s="15" t="s">
        <v>157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4.25" customHeight="1"/>
    <row r="284" ht="14.25" customHeight="1">
      <c r="B284" s="17" t="s">
        <v>150</v>
      </c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9"/>
    </row>
    <row r="285" ht="14.25" hidden="1" customHeight="1" outlineLevel="1">
      <c r="C285" s="7">
        <v>1990.0</v>
      </c>
      <c r="D285" s="7">
        <v>1991.0</v>
      </c>
      <c r="E285" s="7">
        <v>1992.0</v>
      </c>
      <c r="F285" s="7">
        <v>1993.0</v>
      </c>
      <c r="G285" s="7">
        <v>1994.0</v>
      </c>
      <c r="H285" s="7">
        <v>1995.0</v>
      </c>
      <c r="I285" s="7">
        <v>1996.0</v>
      </c>
      <c r="J285" s="7">
        <v>1997.0</v>
      </c>
      <c r="K285" s="7">
        <v>1998.0</v>
      </c>
      <c r="L285" s="7">
        <v>1999.0</v>
      </c>
      <c r="M285" s="7">
        <v>2000.0</v>
      </c>
      <c r="N285" s="7">
        <v>2001.0</v>
      </c>
      <c r="O285" s="7">
        <v>2002.0</v>
      </c>
      <c r="P285" s="7">
        <v>2003.0</v>
      </c>
      <c r="Q285" s="7">
        <v>2004.0</v>
      </c>
      <c r="R285" s="7">
        <v>2005.0</v>
      </c>
      <c r="S285" s="7">
        <v>2006.0</v>
      </c>
      <c r="T285" s="7">
        <v>2007.0</v>
      </c>
      <c r="U285" s="7">
        <v>2008.0</v>
      </c>
      <c r="V285" s="7">
        <v>2009.0</v>
      </c>
      <c r="W285" s="7">
        <v>2010.0</v>
      </c>
      <c r="X285" s="7">
        <v>2011.0</v>
      </c>
      <c r="Y285" s="7">
        <v>2012.0</v>
      </c>
      <c r="Z285" s="7">
        <v>2013.0</v>
      </c>
      <c r="AA285" s="7">
        <v>2014.0</v>
      </c>
      <c r="AB285" s="7">
        <v>2015.0</v>
      </c>
      <c r="AC285" s="7">
        <v>2016.0</v>
      </c>
      <c r="AD285" s="7">
        <v>2017.0</v>
      </c>
      <c r="AE285" s="7">
        <v>2018.0</v>
      </c>
      <c r="AF285" s="7">
        <v>2019.0</v>
      </c>
      <c r="AG285" s="7">
        <v>2020.0</v>
      </c>
    </row>
    <row r="286" ht="14.25" hidden="1" customHeight="1" outlineLevel="1">
      <c r="B286" s="7" t="s">
        <v>6</v>
      </c>
      <c r="C286" s="12" t="str">
        <f>IF(C8="","",C8*1000000/Population!B3)</f>
        <v/>
      </c>
      <c r="D286" s="12" t="str">
        <f>IF(D8="","",D8*1000000/Population!C3)</f>
        <v/>
      </c>
      <c r="E286" s="12" t="str">
        <f>IF(E8="","",E8*1000000/Population!D3)</f>
        <v/>
      </c>
      <c r="F286" s="12" t="str">
        <f>IF(F8="","",F8*1000000/Population!E3)</f>
        <v/>
      </c>
      <c r="G286" s="12" t="str">
        <f>IF(G8="","",G8*1000000/Population!F3)</f>
        <v/>
      </c>
      <c r="H286" s="12">
        <f>IF(H8="","",H8*1000000/Population!G3)</f>
        <v>6586.775753</v>
      </c>
      <c r="I286" s="12">
        <f>IF(I8="","",I8*1000000/Population!H3)</f>
        <v>6847.334728</v>
      </c>
      <c r="J286" s="12">
        <f>IF(J8="","",J8*1000000/Population!I3)</f>
        <v>7654.297999</v>
      </c>
      <c r="K286" s="12">
        <f>IF(K8="","",K8*1000000/Population!J3)</f>
        <v>8961.39476</v>
      </c>
      <c r="L286" s="12">
        <f>IF(L8="","",L8*1000000/Population!K3)</f>
        <v>11014.8477</v>
      </c>
      <c r="M286" s="12">
        <f>IF(M8="","",M8*1000000/Population!L3)</f>
        <v>13273.18031</v>
      </c>
      <c r="N286" s="12">
        <f>IF(N8="","",N8*1000000/Population!M3)</f>
        <v>14431.46773</v>
      </c>
      <c r="O286" s="12">
        <f>IF(O8="","",O8*1000000/Population!N3)</f>
        <v>15684.37792</v>
      </c>
      <c r="P286" s="12">
        <f>IF(P8="","",P8*1000000/Population!O3)</f>
        <v>16514.9731</v>
      </c>
      <c r="Q286" s="12">
        <f>IF(Q8="","",Q8*1000000/Population!P3)</f>
        <v>17911.65175</v>
      </c>
      <c r="R286" s="12">
        <f>IF(R8="","",R8*1000000/Population!Q3)</f>
        <v>19737.98662</v>
      </c>
      <c r="S286" s="12">
        <f>IF(S8="","",S8*1000000/Population!R3)</f>
        <v>21294.72319</v>
      </c>
      <c r="T286" s="12">
        <f>IF(T8="","",T8*1000000/Population!S3)</f>
        <v>23407.74342</v>
      </c>
      <c r="U286" s="12">
        <f>IF(U8="","",U8*1000000/Population!T3)</f>
        <v>24622.91007</v>
      </c>
      <c r="V286" s="12">
        <f>IF(V8="","",V8*1000000/Population!U3)</f>
        <v>24955.7261</v>
      </c>
      <c r="W286" s="12">
        <f>IF(W8="","",W8*1000000/Population!V3)</f>
        <v>26278.71802</v>
      </c>
      <c r="X286" s="12">
        <f>IF(X8="","",X8*1000000/Population!W3)</f>
        <v>27856.23752</v>
      </c>
      <c r="Y286" s="12">
        <f>IF(Y8="","",Y8*1000000/Population!X3)</f>
        <v>28762.57259</v>
      </c>
      <c r="Z286" s="12">
        <f>IF(Z8="","",Z8*1000000/Population!Y3)</f>
        <v>29288.88132</v>
      </c>
      <c r="AA286" s="12">
        <f>IF(AA8="","",AA8*1000000/Population!Z3)</f>
        <v>30616.58765</v>
      </c>
      <c r="AB286" s="12">
        <f>IF(AB8="","",AB8*1000000/Population!AA3)</f>
        <v>31505.34247</v>
      </c>
      <c r="AC286" s="12">
        <f>IF(AC8="","",AC8*1000000/Population!AB3)</f>
        <v>32626.94692</v>
      </c>
      <c r="AD286" s="12">
        <f>IF(AD8="","",AD8*1000000/Population!AC3)</f>
        <v>34112.272</v>
      </c>
      <c r="AE286" s="12">
        <f>IF(AE8="","",AE8*1000000/Population!AD3)</f>
        <v>35467.66244</v>
      </c>
      <c r="AF286" s="12">
        <f>IF(AF8="","",AF8*1000000/Population!AE3)</f>
        <v>37052.99321</v>
      </c>
      <c r="AG286" s="12"/>
    </row>
    <row r="287" ht="14.25" hidden="1" customHeight="1" outlineLevel="1">
      <c r="B287" s="7" t="s">
        <v>7</v>
      </c>
      <c r="C287" s="12" t="str">
        <f>IF(C9="","",C9*1000000/Population!B4)</f>
        <v/>
      </c>
      <c r="D287" s="12" t="str">
        <f>IF(D9="","",D9*1000000/Population!C4)</f>
        <v/>
      </c>
      <c r="E287" s="12" t="str">
        <f>IF(E9="","",E9*1000000/Population!D4)</f>
        <v/>
      </c>
      <c r="F287" s="12" t="str">
        <f>IF(F9="","",F9*1000000/Population!E4)</f>
        <v/>
      </c>
      <c r="G287" s="12" t="str">
        <f>IF(G9="","",G9*1000000/Population!F4)</f>
        <v/>
      </c>
      <c r="H287" s="12">
        <f>IF(H9="","",H9*1000000/Population!G4)</f>
        <v>-10485.7108</v>
      </c>
      <c r="I287" s="12">
        <f>IF(I9="","",I9*1000000/Population!H4)</f>
        <v>-11038.16998</v>
      </c>
      <c r="J287" s="12">
        <f>IF(J9="","",J9*1000000/Population!I4)</f>
        <v>-10187.82531</v>
      </c>
      <c r="K287" s="12">
        <f>IF(K9="","",K9*1000000/Population!J4)</f>
        <v>-9716.832133</v>
      </c>
      <c r="L287" s="12">
        <f>IF(L9="","",L9*1000000/Population!K4)</f>
        <v>-7975.445253</v>
      </c>
      <c r="M287" s="12">
        <f>IF(M9="","",M9*1000000/Population!L4)</f>
        <v>-7817.99813</v>
      </c>
      <c r="N287" s="12">
        <f>IF(N9="","",N9*1000000/Population!M4)</f>
        <v>-7337.698109</v>
      </c>
      <c r="O287" s="12">
        <f>IF(O9="","",O9*1000000/Population!N4)</f>
        <v>-7132.254245</v>
      </c>
      <c r="P287" s="12">
        <f>IF(P9="","",P9*1000000/Population!O4)</f>
        <v>-7905.537264</v>
      </c>
      <c r="Q287" s="12">
        <f>IF(Q9="","",Q9*1000000/Population!P4)</f>
        <v>-6973.600475</v>
      </c>
      <c r="R287" s="12">
        <f>IF(R9="","",R9*1000000/Population!Q4)</f>
        <v>-6571.104635</v>
      </c>
      <c r="S287" s="12">
        <f>IF(S9="","",S9*1000000/Population!R4)</f>
        <v>-6097.056911</v>
      </c>
      <c r="T287" s="12">
        <f>IF(T9="","",T9*1000000/Population!S4)</f>
        <v>-5815.666572</v>
      </c>
      <c r="U287" s="12">
        <f>IF(U9="","",U9*1000000/Population!T4)</f>
        <v>-3873.616102</v>
      </c>
      <c r="V287" s="12">
        <f>IF(V9="","",V9*1000000/Population!U4)</f>
        <v>-2201.482778</v>
      </c>
      <c r="W287" s="12">
        <f>IF(W9="","",W9*1000000/Population!V4)</f>
        <v>-1757.719889</v>
      </c>
      <c r="X287" s="12">
        <f>IF(X9="","",X9*1000000/Population!W4)</f>
        <v>-2447.827228</v>
      </c>
      <c r="Y287" s="12">
        <f>IF(Y9="","",Y9*1000000/Population!X4)</f>
        <v>-1109.082564</v>
      </c>
      <c r="Z287" s="12">
        <f>IF(Z9="","",Z9*1000000/Population!Y4)</f>
        <v>-46.60322557</v>
      </c>
      <c r="AA287" s="12">
        <f>IF(AA9="","",AA9*1000000/Population!Z4)</f>
        <v>55.71739259</v>
      </c>
      <c r="AB287" s="12">
        <f>IF(AB9="","",AB9*1000000/Population!AA4)</f>
        <v>640.9748691</v>
      </c>
      <c r="AC287" s="12">
        <f>IF(AC9="","",AC9*1000000/Population!AB4)</f>
        <v>1592.263879</v>
      </c>
      <c r="AD287" s="12">
        <f>IF(AD9="","",AD9*1000000/Population!AC4)</f>
        <v>2192.799729</v>
      </c>
      <c r="AE287" s="12">
        <f>IF(AE9="","",AE9*1000000/Population!AD4)</f>
        <v>2919.591001</v>
      </c>
      <c r="AF287" s="12">
        <f>IF(AF9="","",AF9*1000000/Population!AE4)</f>
        <v>4274.35117</v>
      </c>
      <c r="AG287" s="12"/>
    </row>
    <row r="288" ht="14.25" hidden="1" customHeight="1" outlineLevel="1">
      <c r="B288" s="7" t="s">
        <v>10</v>
      </c>
      <c r="C288" s="12" t="str">
        <f>IF(C10="","",C10*1000000/Population!B5)</f>
        <v/>
      </c>
      <c r="D288" s="12" t="str">
        <f>IF(D10="","",D10*1000000/Population!C5)</f>
        <v/>
      </c>
      <c r="E288" s="12" t="str">
        <f>IF(E10="","",E10*1000000/Population!D5)</f>
        <v/>
      </c>
      <c r="F288" s="12" t="str">
        <f>IF(F10="","",F10*1000000/Population!E5)</f>
        <v/>
      </c>
      <c r="G288" s="12" t="str">
        <f>IF(G10="","",G10*1000000/Population!F5)</f>
        <v/>
      </c>
      <c r="H288" s="12">
        <f>IF(H10="","",H10*1000000/Population!G5)</f>
        <v>-14430.58412</v>
      </c>
      <c r="I288" s="12">
        <f>IF(I10="","",I10*1000000/Population!H5)</f>
        <v>-12756.08006</v>
      </c>
      <c r="J288" s="12">
        <f>IF(J10="","",J10*1000000/Population!I5)</f>
        <v>-9406.579356</v>
      </c>
      <c r="K288" s="12">
        <f>IF(K10="","",K10*1000000/Population!J5)</f>
        <v>-5503.617539</v>
      </c>
      <c r="L288" s="12">
        <f>IF(L10="","",L10*1000000/Population!K5)</f>
        <v>-2905.123572</v>
      </c>
      <c r="M288" s="12">
        <f>IF(M10="","",M10*1000000/Population!L5)</f>
        <v>-2270.515291</v>
      </c>
      <c r="N288" s="12">
        <f>IF(N10="","",N10*1000000/Population!M5)</f>
        <v>-1097.382734</v>
      </c>
      <c r="O288" s="12">
        <f>IF(O10="","",O10*1000000/Population!N5)</f>
        <v>379.911919</v>
      </c>
      <c r="P288" s="12">
        <f>IF(P10="","",P10*1000000/Population!O5)</f>
        <v>573.6907805</v>
      </c>
      <c r="Q288" s="12">
        <f>IF(Q10="","",Q10*1000000/Population!P5)</f>
        <v>1507.819768</v>
      </c>
      <c r="R288" s="12">
        <f>IF(R10="","",R10*1000000/Population!Q5)</f>
        <v>3194.586929</v>
      </c>
      <c r="S288" s="12">
        <f>IF(S10="","",S10*1000000/Population!R5)</f>
        <v>4576.437932</v>
      </c>
      <c r="T288" s="12">
        <f>IF(T10="","",T10*1000000/Population!S5)</f>
        <v>5977.37963</v>
      </c>
      <c r="U288" s="12">
        <f>IF(U10="","",U10*1000000/Population!T5)</f>
        <v>8722.013385</v>
      </c>
      <c r="V288" s="12">
        <f>IF(V10="","",V10*1000000/Population!U5)</f>
        <v>7687.563802</v>
      </c>
      <c r="W288" s="12">
        <f>IF(W10="","",W10*1000000/Population!V5)</f>
        <v>8335.866668</v>
      </c>
      <c r="X288" s="12">
        <f>IF(X10="","",X10*1000000/Population!W5)</f>
        <v>9143.118801</v>
      </c>
      <c r="Y288" s="12">
        <f>IF(Y10="","",Y10*1000000/Population!X5)</f>
        <v>9077.391729</v>
      </c>
      <c r="Z288" s="12">
        <f>IF(Z10="","",Z10*1000000/Population!Y5)</f>
        <v>8824.889997</v>
      </c>
      <c r="AA288" s="12">
        <f>IF(AA10="","",AA10*1000000/Population!Z5)</f>
        <v>8850.969955</v>
      </c>
      <c r="AB288" s="12">
        <f>IF(AB10="","",AB10*1000000/Population!AA5)</f>
        <v>9915.58959</v>
      </c>
      <c r="AC288" s="12">
        <f>IF(AC10="","",AC10*1000000/Population!AB5)</f>
        <v>11067.18456</v>
      </c>
      <c r="AD288" s="12">
        <f>IF(AD10="","",AD10*1000000/Population!AC5)</f>
        <v>12649.27138</v>
      </c>
      <c r="AE288" s="12">
        <f>IF(AE10="","",AE10*1000000/Population!AD5)</f>
        <v>14348.92913</v>
      </c>
      <c r="AF288" s="12">
        <f>IF(AF10="","",AF10*1000000/Population!AE5)</f>
        <v>16039.03614</v>
      </c>
      <c r="AG288" s="12"/>
    </row>
    <row r="289" ht="14.25" hidden="1" customHeight="1" outlineLevel="1">
      <c r="B289" s="7" t="s">
        <v>11</v>
      </c>
      <c r="C289" s="12">
        <f>IF(C11="","",C11*1000000/Population!B6)</f>
        <v>14122.16504</v>
      </c>
      <c r="D289" s="12">
        <f>IF(D11="","",D11*1000000/Population!C6)</f>
        <v>13900.13681</v>
      </c>
      <c r="E289" s="12">
        <f>IF(E11="","",E11*1000000/Population!D6)</f>
        <v>15904.74535</v>
      </c>
      <c r="F289" s="12">
        <f>IF(F11="","",F11*1000000/Population!E6)</f>
        <v>17261.21298</v>
      </c>
      <c r="G289" s="12">
        <f>IF(G11="","",G11*1000000/Population!F6)</f>
        <v>19196.93879</v>
      </c>
      <c r="H289" s="12">
        <f>IF(H11="","",H11*1000000/Population!G6)</f>
        <v>21224.77167</v>
      </c>
      <c r="I289" s="12">
        <f>IF(I11="","",I11*1000000/Population!H6)</f>
        <v>21718.27672</v>
      </c>
      <c r="J289" s="12">
        <f>IF(J11="","",J11*1000000/Population!I6)</f>
        <v>23757.40821</v>
      </c>
      <c r="K289" s="12">
        <f>IF(K11="","",K11*1000000/Population!J6)</f>
        <v>25071.63497</v>
      </c>
      <c r="L289" s="12">
        <f>IF(L11="","",L11*1000000/Population!K6)</f>
        <v>26982.59915</v>
      </c>
      <c r="M289" s="12">
        <f>IF(M11="","",M11*1000000/Population!L6)</f>
        <v>29410.91449</v>
      </c>
      <c r="N289" s="12">
        <f>IF(N11="","",N11*1000000/Population!M6)</f>
        <v>30485.51211</v>
      </c>
      <c r="O289" s="12">
        <f>IF(O11="","",O11*1000000/Population!N6)</f>
        <v>31506.18954</v>
      </c>
      <c r="P289" s="12">
        <f>IF(P11="","",P11*1000000/Population!O6)</f>
        <v>31897.09735</v>
      </c>
      <c r="Q289" s="12">
        <f>IF(Q11="","",Q11*1000000/Population!P6)</f>
        <v>33691.09336</v>
      </c>
      <c r="R289" s="12">
        <f>IF(R11="","",R11*1000000/Population!Q6)</f>
        <v>35666.14497</v>
      </c>
      <c r="S289" s="12">
        <f>IF(S11="","",S11*1000000/Population!R6)</f>
        <v>37784.13065</v>
      </c>
      <c r="T289" s="12">
        <f>IF(T11="","",T11*1000000/Population!S6)</f>
        <v>39183.68047</v>
      </c>
      <c r="U289" s="12">
        <f>IF(U11="","",U11*1000000/Population!T6)</f>
        <v>40639.26921</v>
      </c>
      <c r="V289" s="12">
        <f>IF(V11="","",V11*1000000/Population!U6)</f>
        <v>38864.72392</v>
      </c>
      <c r="W289" s="12">
        <f>IF(W11="","",W11*1000000/Population!V6)</f>
        <v>40871.09062</v>
      </c>
      <c r="X289" s="12">
        <f>IF(X11="","",X11*1000000/Population!W6)</f>
        <v>41742.72482</v>
      </c>
      <c r="Y289" s="12">
        <f>IF(Y11="","",Y11*1000000/Population!X6)</f>
        <v>42973.56962</v>
      </c>
      <c r="Z289" s="12">
        <f>IF(Z11="","",Z11*1000000/Population!Y6)</f>
        <v>43572.1264</v>
      </c>
      <c r="AA289" s="12">
        <f>IF(AA11="","",AA11*1000000/Population!Z6)</f>
        <v>44776.10489</v>
      </c>
      <c r="AB289" s="12">
        <f>IF(AB11="","",AB11*1000000/Population!AA6)</f>
        <v>45847.95923</v>
      </c>
      <c r="AC289" s="12">
        <f>IF(AC11="","",AC11*1000000/Population!AB6)</f>
        <v>47204.14608</v>
      </c>
      <c r="AD289" s="12">
        <f>IF(AD11="","",AD11*1000000/Population!AC6)</f>
        <v>48955.90414</v>
      </c>
      <c r="AE289" s="12">
        <f>IF(AE11="","",AE11*1000000/Population!AD6)</f>
        <v>50022.42321</v>
      </c>
      <c r="AF289" s="12">
        <f>IF(AF11="","",AF11*1000000/Population!AE6)</f>
        <v>51210.53692</v>
      </c>
      <c r="AG289" s="12"/>
    </row>
    <row r="290" ht="14.25" hidden="1" customHeight="1" outlineLevel="1">
      <c r="B290" s="7" t="s">
        <v>15</v>
      </c>
      <c r="C290" s="12">
        <f>IF(C12="","",C12*1000000/Population!B7)</f>
        <v>489.3674469</v>
      </c>
      <c r="D290" s="12">
        <f>IF(D12="","",D12*1000000/Population!C7)</f>
        <v>6563.077245</v>
      </c>
      <c r="E290" s="12">
        <f>IF(E12="","",E12*1000000/Population!D7)</f>
        <v>9651.145098</v>
      </c>
      <c r="F290" s="12">
        <f>IF(F12="","",F12*1000000/Population!E7)</f>
        <v>11775.07983</v>
      </c>
      <c r="G290" s="12">
        <f>IF(G12="","",G12*1000000/Population!F7)</f>
        <v>13829.59878</v>
      </c>
      <c r="H290" s="12">
        <f>IF(H12="","",H12*1000000/Population!G7)</f>
        <v>16319.31131</v>
      </c>
      <c r="I290" s="12">
        <f>IF(I12="","",I12*1000000/Population!H7)</f>
        <v>16713.24618</v>
      </c>
      <c r="J290" s="12">
        <f>IF(J12="","",J12*1000000/Population!I7)</f>
        <v>16993.01397</v>
      </c>
      <c r="K290" s="12">
        <f>IF(K12="","",K12*1000000/Population!J7)</f>
        <v>18027.08842</v>
      </c>
      <c r="L290" s="12">
        <f>IF(L12="","",L12*1000000/Population!K7)</f>
        <v>19117.23158</v>
      </c>
      <c r="M290" s="12">
        <f>IF(M12="","",M12*1000000/Population!L7)</f>
        <v>20033.62804</v>
      </c>
      <c r="N290" s="12">
        <f>IF(N12="","",N12*1000000/Population!M7)</f>
        <v>20921.66443</v>
      </c>
      <c r="O290" s="12">
        <f>IF(O12="","",O12*1000000/Population!N7)</f>
        <v>21393.14898</v>
      </c>
      <c r="P290" s="12">
        <f>IF(P12="","",P12*1000000/Population!O7)</f>
        <v>21689.79741</v>
      </c>
      <c r="Q290" s="12">
        <f>IF(Q12="","",Q12*1000000/Population!P7)</f>
        <v>22487.48203</v>
      </c>
      <c r="R290" s="12">
        <f>IF(R12="","",R12*1000000/Population!Q7)</f>
        <v>22958.20855</v>
      </c>
      <c r="S290" s="12">
        <f>IF(S12="","",S12*1000000/Population!R7)</f>
        <v>24163.34098</v>
      </c>
      <c r="T290" s="12">
        <f>IF(T12="","",T12*1000000/Population!S7)</f>
        <v>25712.40758</v>
      </c>
      <c r="U290" s="12">
        <f>IF(U12="","",U12*1000000/Population!T7)</f>
        <v>26417.97754</v>
      </c>
      <c r="V290" s="12">
        <f>IF(V12="","",V12*1000000/Population!U7)</f>
        <v>25572.88923</v>
      </c>
      <c r="W290" s="12">
        <f>IF(W12="","",W12*1000000/Population!V7)</f>
        <v>26961.36015</v>
      </c>
      <c r="X290" s="12">
        <f>IF(X12="","",X12*1000000/Population!W7)</f>
        <v>29189.97654</v>
      </c>
      <c r="Y290" s="12">
        <f>IF(Y12="","",Y12*1000000/Population!X7)</f>
        <v>29842.10836</v>
      </c>
      <c r="Z290" s="12">
        <f>IF(Z12="","",Z12*1000000/Population!Y7)</f>
        <v>30588.66085</v>
      </c>
      <c r="AA290" s="12">
        <f>IF(AA12="","",AA12*1000000/Population!Z7)</f>
        <v>32074.56746</v>
      </c>
      <c r="AB290" s="12">
        <f>IF(AB12="","",AB12*1000000/Population!AA7)</f>
        <v>33162.55481</v>
      </c>
      <c r="AC290" s="12">
        <f>IF(AC12="","",AC12*1000000/Population!AB7)</f>
        <v>34197.12396</v>
      </c>
      <c r="AD290" s="12">
        <f>IF(AD12="","",AD12*1000000/Population!AC7)</f>
        <v>35736.97865</v>
      </c>
      <c r="AE290" s="12">
        <f>IF(AE12="","",AE12*1000000/Population!AD7)</f>
        <v>36944.69319</v>
      </c>
      <c r="AF290" s="12">
        <f>IF(AF12="","",AF12*1000000/Population!AE7)</f>
        <v>38318.11708</v>
      </c>
      <c r="AG290" s="12"/>
    </row>
    <row r="291" ht="14.25" hidden="1" customHeight="1" outlineLevel="1">
      <c r="B291" s="7" t="s">
        <v>12</v>
      </c>
      <c r="C291" s="12" t="str">
        <f>IF(C13="","",C13*1000000/Population!B8)</f>
        <v/>
      </c>
      <c r="D291" s="12" t="str">
        <f>IF(D13="","",D13*1000000/Population!C8)</f>
        <v/>
      </c>
      <c r="E291" s="12" t="str">
        <f>IF(E13="","",E13*1000000/Population!D8)</f>
        <v/>
      </c>
      <c r="F291" s="12" t="str">
        <f>IF(F13="","",F13*1000000/Population!E8)</f>
        <v/>
      </c>
      <c r="G291" s="12" t="str">
        <f>IF(G13="","",G13*1000000/Population!F8)</f>
        <v/>
      </c>
      <c r="H291" s="12">
        <f>IF(H13="","",H13*1000000/Population!G8)</f>
        <v>-2967.014885</v>
      </c>
      <c r="I291" s="12">
        <f>IF(I13="","",I13*1000000/Population!H8)</f>
        <v>-1922.469022</v>
      </c>
      <c r="J291" s="12">
        <f>IF(J13="","",J13*1000000/Population!I8)</f>
        <v>-829.8179369</v>
      </c>
      <c r="K291" s="12">
        <f>IF(K13="","",K13*1000000/Population!J8)</f>
        <v>-91.04744615</v>
      </c>
      <c r="L291" s="12">
        <f>IF(L13="","",L13*1000000/Population!K8)</f>
        <v>350.2158005</v>
      </c>
      <c r="M291" s="12">
        <f>IF(M13="","",M13*1000000/Population!L8)</f>
        <v>1067.431879</v>
      </c>
      <c r="N291" s="12">
        <f>IF(N13="","",N13*1000000/Population!M8)</f>
        <v>1645.463747</v>
      </c>
      <c r="O291" s="12">
        <f>IF(O13="","",O13*1000000/Population!N8)</f>
        <v>2363.145109</v>
      </c>
      <c r="P291" s="12">
        <f>IF(P13="","",P13*1000000/Population!O8)</f>
        <v>2991.060174</v>
      </c>
      <c r="Q291" s="12">
        <f>IF(Q13="","",Q13*1000000/Population!P8)</f>
        <v>3780.424417</v>
      </c>
      <c r="R291" s="12">
        <f>IF(R13="","",R13*1000000/Population!Q8)</f>
        <v>5062.881694</v>
      </c>
      <c r="S291" s="12">
        <f>IF(S13="","",S13*1000000/Population!R8)</f>
        <v>7078.89806</v>
      </c>
      <c r="T291" s="12">
        <f>IF(T13="","",T13*1000000/Population!S8)</f>
        <v>8568.567271</v>
      </c>
      <c r="U291" s="12">
        <f>IF(U13="","",U13*1000000/Population!T8)</f>
        <v>9191.000344</v>
      </c>
      <c r="V291" s="12">
        <f>IF(V13="","",V13*1000000/Population!U8)</f>
        <v>7935.060738</v>
      </c>
      <c r="W291" s="12">
        <f>IF(W13="","",W13*1000000/Population!V8)</f>
        <v>7584.469883</v>
      </c>
      <c r="X291" s="12">
        <f>IF(X13="","",X13*1000000/Population!W8)</f>
        <v>8922.488546</v>
      </c>
      <c r="Y291" s="12">
        <f>IF(Y13="","",Y13*1000000/Population!X8)</f>
        <v>10621.40806</v>
      </c>
      <c r="Z291" s="12">
        <f>IF(Z13="","",Z13*1000000/Population!Y8)</f>
        <v>10959.28384</v>
      </c>
      <c r="AA291" s="12">
        <f>IF(AA13="","",AA13*1000000/Population!Z8)</f>
        <v>12074.15232</v>
      </c>
      <c r="AB291" s="12">
        <f>IF(AB13="","",AB13*1000000/Population!AA8)</f>
        <v>12999.57324</v>
      </c>
      <c r="AC291" s="12">
        <f>IF(AC13="","",AC13*1000000/Population!AB8)</f>
        <v>13723.06831</v>
      </c>
      <c r="AD291" s="12">
        <f>IF(AD13="","",AD13*1000000/Population!AC8)</f>
        <v>15095.83668</v>
      </c>
      <c r="AE291" s="12">
        <f>IF(AE13="","",AE13*1000000/Population!AD8)</f>
        <v>16835.52182</v>
      </c>
      <c r="AF291" s="12">
        <f>IF(AF13="","",AF13*1000000/Population!AE8)</f>
        <v>19175.38491</v>
      </c>
      <c r="AG291" s="12"/>
    </row>
    <row r="292" ht="14.25" hidden="1" customHeight="1" outlineLevel="1">
      <c r="B292" s="7" t="s">
        <v>18</v>
      </c>
      <c r="C292" s="12" t="str">
        <f>IF(C14="","",C14*1000000/Population!B9)</f>
        <v/>
      </c>
      <c r="D292" s="12" t="str">
        <f>IF(D14="","",D14*1000000/Population!C9)</f>
        <v/>
      </c>
      <c r="E292" s="12" t="str">
        <f>IF(E14="","",E14*1000000/Population!D9)</f>
        <v/>
      </c>
      <c r="F292" s="12" t="str">
        <f>IF(F14="","",F14*1000000/Population!E9)</f>
        <v/>
      </c>
      <c r="G292" s="12" t="str">
        <f>IF(G14="","",G14*1000000/Population!F9)</f>
        <v/>
      </c>
      <c r="H292" s="12">
        <f>IF(H14="","",H14*1000000/Population!G9)</f>
        <v>6384.955327</v>
      </c>
      <c r="I292" s="12">
        <f>IF(I14="","",I14*1000000/Population!H9)</f>
        <v>8553.676031</v>
      </c>
      <c r="J292" s="12">
        <f>IF(J14="","",J14*1000000/Population!I9)</f>
        <v>11759.29103</v>
      </c>
      <c r="K292" s="12">
        <f>IF(K14="","",K14*1000000/Population!J9)</f>
        <v>13499.29062</v>
      </c>
      <c r="L292" s="12">
        <f>IF(L14="","",L14*1000000/Population!K9)</f>
        <v>17283.90103</v>
      </c>
      <c r="M292" s="12">
        <f>IF(M14="","",M14*1000000/Population!L9)</f>
        <v>21683.83355</v>
      </c>
      <c r="N292" s="12">
        <f>IF(N14="","",N14*1000000/Population!M9)</f>
        <v>24972.25211</v>
      </c>
      <c r="O292" s="12">
        <f>IF(O14="","",O14*1000000/Population!N9)</f>
        <v>28941.85443</v>
      </c>
      <c r="P292" s="12">
        <f>IF(P14="","",P14*1000000/Population!O9)</f>
        <v>31351.30514</v>
      </c>
      <c r="Q292" s="12">
        <f>IF(Q14="","",Q14*1000000/Population!P9)</f>
        <v>33701.20582</v>
      </c>
      <c r="R292" s="12">
        <f>IF(R14="","",R14*1000000/Population!Q9)</f>
        <v>36410.76704</v>
      </c>
      <c r="S292" s="12">
        <f>IF(S14="","",S14*1000000/Population!R9)</f>
        <v>39306.6963</v>
      </c>
      <c r="T292" s="12">
        <f>IF(T14="","",T14*1000000/Population!S9)</f>
        <v>41118.93909</v>
      </c>
      <c r="U292" s="12">
        <f>IF(U14="","",U14*1000000/Population!T9)</f>
        <v>38130.58228</v>
      </c>
      <c r="V292" s="12">
        <f>IF(V14="","",V14*1000000/Population!U9)</f>
        <v>34165.2652</v>
      </c>
      <c r="W292" s="12">
        <f>IF(W14="","",W14*1000000/Population!V9)</f>
        <v>33653.5072</v>
      </c>
      <c r="X292" s="12">
        <f>IF(X14="","",X14*1000000/Population!W9)</f>
        <v>34705.23056</v>
      </c>
      <c r="Y292" s="12">
        <f>IF(Y14="","",Y14*1000000/Population!X9)</f>
        <v>35400.55027</v>
      </c>
      <c r="Z292" s="12">
        <f>IF(Z14="","",Z14*1000000/Population!Y9)</f>
        <v>36041.29313</v>
      </c>
      <c r="AA292" s="12">
        <f>IF(AA14="","",AA14*1000000/Population!Z9)</f>
        <v>39342.20846</v>
      </c>
      <c r="AB292" s="12">
        <f>IF(AB14="","",AB14*1000000/Population!AA9)</f>
        <v>53468.85902</v>
      </c>
      <c r="AC292" s="12">
        <f>IF(AC14="","",AC14*1000000/Population!AB9)</f>
        <v>54445.92788</v>
      </c>
      <c r="AD292" s="12">
        <f>IF(AD14="","",AD14*1000000/Population!AC9)</f>
        <v>59534.96723</v>
      </c>
      <c r="AE292" s="12">
        <f>IF(AE14="","",AE14*1000000/Population!AD9)</f>
        <v>64942.20734</v>
      </c>
      <c r="AF292" s="12">
        <f>IF(AF14="","",AF14*1000000/Population!AE9)</f>
        <v>70301.21419</v>
      </c>
      <c r="AG292" s="12"/>
    </row>
    <row r="293" ht="14.25" hidden="1" customHeight="1" outlineLevel="1">
      <c r="B293" s="7" t="s">
        <v>16</v>
      </c>
      <c r="C293" s="12" t="str">
        <f>IF(C15="","",C15*1000000/Population!B10)</f>
        <v/>
      </c>
      <c r="D293" s="12" t="str">
        <f>IF(D15="","",D15*1000000/Population!C10)</f>
        <v/>
      </c>
      <c r="E293" s="12" t="str">
        <f>IF(E15="","",E15*1000000/Population!D10)</f>
        <v/>
      </c>
      <c r="F293" s="12" t="str">
        <f>IF(F15="","",F15*1000000/Population!E10)</f>
        <v/>
      </c>
      <c r="G293" s="12" t="str">
        <f>IF(G15="","",G15*1000000/Population!F10)</f>
        <v/>
      </c>
      <c r="H293" s="12">
        <f>IF(H15="","",H15*1000000/Population!G10)</f>
        <v>3026.683222</v>
      </c>
      <c r="I293" s="12">
        <f>IF(I15="","",I15*1000000/Population!H10)</f>
        <v>3875.274272</v>
      </c>
      <c r="J293" s="12">
        <f>IF(J15="","",J15*1000000/Population!I10)</f>
        <v>4718.171347</v>
      </c>
      <c r="K293" s="12">
        <f>IF(K15="","",K15*1000000/Population!J10)</f>
        <v>4739.350712</v>
      </c>
      <c r="L293" s="12">
        <f>IF(L15="","",L15*1000000/Population!K10)</f>
        <v>5831.26671</v>
      </c>
      <c r="M293" s="12">
        <f>IF(M15="","",M15*1000000/Population!L10)</f>
        <v>6006.445816</v>
      </c>
      <c r="N293" s="12">
        <f>IF(N15="","",N15*1000000/Population!M10)</f>
        <v>7414.437999</v>
      </c>
      <c r="O293" s="12">
        <f>IF(O15="","",O15*1000000/Population!N10)</f>
        <v>8495.947</v>
      </c>
      <c r="P293" s="12">
        <f>IF(P15="","",P15*1000000/Population!O10)</f>
        <v>9866.033449</v>
      </c>
      <c r="Q293" s="12">
        <f>IF(Q15="","",Q15*1000000/Population!P10)</f>
        <v>11104.49142</v>
      </c>
      <c r="R293" s="12">
        <f>IF(R15="","",R15*1000000/Population!Q10)</f>
        <v>11552.33208</v>
      </c>
      <c r="S293" s="12">
        <f>IF(S15="","",S15*1000000/Population!R10)</f>
        <v>13399.98114</v>
      </c>
      <c r="T293" s="12">
        <f>IF(T15="","",T15*1000000/Population!S10)</f>
        <v>14770.83655</v>
      </c>
      <c r="U293" s="12">
        <f>IF(U15="","",U15*1000000/Population!T10)</f>
        <v>15918.33557</v>
      </c>
      <c r="V293" s="12">
        <f>IF(V15="","",V15*1000000/Population!U10)</f>
        <v>15892.71998</v>
      </c>
      <c r="W293" s="12">
        <f>IF(W15="","",W15*1000000/Population!V10)</f>
        <v>15958.64778</v>
      </c>
      <c r="X293" s="12">
        <f>IF(X15="","",X15*1000000/Population!W10)</f>
        <v>14543.36128</v>
      </c>
      <c r="Y293" s="12">
        <f>IF(Y15="","",Y15*1000000/Population!X10)</f>
        <v>13451.72419</v>
      </c>
      <c r="Z293" s="12">
        <f>IF(Z15="","",Z15*1000000/Population!Y10)</f>
        <v>13031.70781</v>
      </c>
      <c r="AA293" s="12">
        <f>IF(AA15="","",AA15*1000000/Population!Z10)</f>
        <v>12927.42875</v>
      </c>
      <c r="AB293" s="12">
        <f>IF(AB15="","",AB15*1000000/Population!AA10)</f>
        <v>13173.37053</v>
      </c>
      <c r="AC293" s="12">
        <f>IF(AC15="","",AC15*1000000/Population!AB10)</f>
        <v>13230.31113</v>
      </c>
      <c r="AD293" s="12">
        <f>IF(AD15="","",AD15*1000000/Population!AC10)</f>
        <v>13411.03579</v>
      </c>
      <c r="AE293" s="12">
        <f>IF(AE15="","",AE15*1000000/Population!AD10)</f>
        <v>13852.50278</v>
      </c>
      <c r="AF293" s="12">
        <f>IF(AF15="","",AF15*1000000/Population!AE10)</f>
        <v>14309.83281</v>
      </c>
      <c r="AG293" s="12"/>
    </row>
    <row r="294" ht="14.25" hidden="1" customHeight="1" outlineLevel="1">
      <c r="B294" s="7" t="s">
        <v>31</v>
      </c>
      <c r="C294" s="12" t="str">
        <f>IF(C16="","",C16*1000000/Population!B11)</f>
        <v/>
      </c>
      <c r="D294" s="12" t="str">
        <f>IF(D16="","",D16*1000000/Population!C11)</f>
        <v/>
      </c>
      <c r="E294" s="12" t="str">
        <f>IF(E16="","",E16*1000000/Population!D11)</f>
        <v/>
      </c>
      <c r="F294" s="12" t="str">
        <f>IF(F16="","",F16*1000000/Population!E11)</f>
        <v/>
      </c>
      <c r="G294" s="12" t="str">
        <f>IF(G16="","",G16*1000000/Population!F11)</f>
        <v/>
      </c>
      <c r="H294" s="12">
        <f>IF(H16="","",H16*1000000/Population!G11)</f>
        <v>3870.99098</v>
      </c>
      <c r="I294" s="12">
        <f>IF(I16="","",I16*1000000/Population!H11)</f>
        <v>5207.635049</v>
      </c>
      <c r="J294" s="12">
        <f>IF(J16="","",J16*1000000/Population!I11)</f>
        <v>5471.826086</v>
      </c>
      <c r="K294" s="12">
        <f>IF(K16="","",K16*1000000/Population!J11)</f>
        <v>6552.79369</v>
      </c>
      <c r="L294" s="12">
        <f>IF(L16="","",L16*1000000/Population!K11)</f>
        <v>7570.342412</v>
      </c>
      <c r="M294" s="12">
        <f>IF(M16="","",M16*1000000/Population!L11)</f>
        <v>9113.765973</v>
      </c>
      <c r="N294" s="12">
        <f>IF(N16="","",N16*1000000/Population!M11)</f>
        <v>10777.36755</v>
      </c>
      <c r="O294" s="12">
        <f>IF(O16="","",O16*1000000/Population!N11)</f>
        <v>11679.23735</v>
      </c>
      <c r="P294" s="12">
        <f>IF(P16="","",P16*1000000/Population!O11)</f>
        <v>13054.6665</v>
      </c>
      <c r="Q294" s="12">
        <f>IF(Q16="","",Q16*1000000/Population!P11)</f>
        <v>14173.97359</v>
      </c>
      <c r="R294" s="12">
        <f>IF(R16="","",R16*1000000/Population!Q11)</f>
        <v>15633.97754</v>
      </c>
      <c r="S294" s="12">
        <f>IF(S16="","",S16*1000000/Population!R11)</f>
        <v>17377.67387</v>
      </c>
      <c r="T294" s="12">
        <f>IF(T16="","",T16*1000000/Population!S11)</f>
        <v>18716.07383</v>
      </c>
      <c r="U294" s="12">
        <f>IF(U16="","",U16*1000000/Population!T11)</f>
        <v>20555.19743</v>
      </c>
      <c r="V294" s="12">
        <f>IF(V16="","",V16*1000000/Population!U11)</f>
        <v>19745.01338</v>
      </c>
      <c r="W294" s="12">
        <f>IF(W16="","",W16*1000000/Population!V11)</f>
        <v>19890.15829</v>
      </c>
      <c r="X294" s="12">
        <f>IF(X16="","",X16*1000000/Population!W11)</f>
        <v>19589.3709</v>
      </c>
      <c r="Y294" s="12">
        <f>IF(Y16="","",Y16*1000000/Population!X11)</f>
        <v>19013.01575</v>
      </c>
      <c r="Z294" s="12">
        <f>IF(Z16="","",Z16*1000000/Population!Y11)</f>
        <v>18948.39132</v>
      </c>
      <c r="AA294" s="12">
        <f>IF(AA16="","",AA16*1000000/Population!Z11)</f>
        <v>19350.71319</v>
      </c>
      <c r="AB294" s="12">
        <f>IF(AB16="","",AB16*1000000/Population!AA11)</f>
        <v>20242.68056</v>
      </c>
      <c r="AC294" s="12">
        <f>IF(AC16="","",AC16*1000000/Population!AB11)</f>
        <v>21162.21852</v>
      </c>
      <c r="AD294" s="12">
        <f>IF(AD16="","",AD16*1000000/Population!AC11)</f>
        <v>22137.24108</v>
      </c>
      <c r="AE294" s="12">
        <f>IF(AE16="","",AE16*1000000/Population!AD11)</f>
        <v>22936.90226</v>
      </c>
      <c r="AF294" s="12">
        <f>IF(AF16="","",AF16*1000000/Population!AE11)</f>
        <v>23829.63805</v>
      </c>
      <c r="AG294" s="12"/>
    </row>
    <row r="295" ht="14.25" hidden="1" customHeight="1" outlineLevel="1">
      <c r="B295" s="7" t="s">
        <v>14</v>
      </c>
      <c r="C295" s="12"/>
      <c r="D295" s="12">
        <f>IF(D17="","",D17*1000000/Population!C12)</f>
        <v>6610.135691</v>
      </c>
      <c r="E295" s="12">
        <f>IF(E17="","",E17*1000000/Population!D12)</f>
        <v>8412.945425</v>
      </c>
      <c r="F295" s="12">
        <f>IF(F17="","",F17*1000000/Population!E12)</f>
        <v>9863.420274</v>
      </c>
      <c r="G295" s="12">
        <f>IF(G17="","",G17*1000000/Population!F12)</f>
        <v>11171.47437</v>
      </c>
      <c r="H295" s="12">
        <f>IF(H17="","",H17*1000000/Population!G12)</f>
        <v>12191.70837</v>
      </c>
      <c r="I295" s="12">
        <f>IF(I17="","",I17*1000000/Population!H12)</f>
        <v>12889.8493</v>
      </c>
      <c r="J295" s="12">
        <f>IF(J17="","",J17*1000000/Population!I12)</f>
        <v>13790.14812</v>
      </c>
      <c r="K295" s="12">
        <f>IF(K17="","",K17*1000000/Population!J12)</f>
        <v>14774.11702</v>
      </c>
      <c r="L295" s="12">
        <f>IF(L17="","",L17*1000000/Population!K12)</f>
        <v>16182.41004</v>
      </c>
      <c r="M295" s="12">
        <f>IF(M17="","",M17*1000000/Population!L12)</f>
        <v>18038.47965</v>
      </c>
      <c r="N295" s="12">
        <f>IF(N17="","",N17*1000000/Population!M12)</f>
        <v>19144.84247</v>
      </c>
      <c r="O295" s="12">
        <f>IF(O17="","",O17*1000000/Population!N12)</f>
        <v>20100.22039</v>
      </c>
      <c r="P295" s="12">
        <f>IF(P17="","",P17*1000000/Population!O12)</f>
        <v>20776.76829</v>
      </c>
      <c r="Q295" s="12">
        <f>IF(Q17="","",Q17*1000000/Population!P12)</f>
        <v>22002.19122</v>
      </c>
      <c r="R295" s="12">
        <f>IF(R17="","",R17*1000000/Population!Q12)</f>
        <v>23047.1924</v>
      </c>
      <c r="S295" s="12">
        <f>IF(S17="","",S17*1000000/Population!R12)</f>
        <v>24509.85013</v>
      </c>
      <c r="T295" s="12">
        <f>IF(T17="","",T17*1000000/Population!S12)</f>
        <v>26039.82786</v>
      </c>
      <c r="U295" s="12">
        <f>IF(U17="","",U17*1000000/Population!T12)</f>
        <v>26950.52452</v>
      </c>
      <c r="V295" s="12">
        <f>IF(V17="","",V17*1000000/Population!U12)</f>
        <v>26229.07044</v>
      </c>
      <c r="W295" s="12">
        <f>IF(W17="","",W17*1000000/Population!V12)</f>
        <v>27036.42785</v>
      </c>
      <c r="X295" s="12">
        <f>IF(X17="","",X17*1000000/Population!W12)</f>
        <v>28208.04438</v>
      </c>
      <c r="Y295" s="12">
        <f>IF(Y17="","",Y17*1000000/Population!X12)</f>
        <v>28562.11702</v>
      </c>
      <c r="Z295" s="12">
        <f>IF(Z17="","",Z17*1000000/Population!Y12)</f>
        <v>28916.97433</v>
      </c>
      <c r="AA295" s="12">
        <f>IF(AA17="","",AA17*1000000/Population!Z12)</f>
        <v>29454.22571</v>
      </c>
      <c r="AB295" s="12">
        <f>IF(AB17="","",AB17*1000000/Population!AA12)</f>
        <v>30075.54799</v>
      </c>
      <c r="AC295" s="12">
        <f>IF(AC17="","",AC17*1000000/Population!AB12)</f>
        <v>30597.17589</v>
      </c>
      <c r="AD295" s="12">
        <f>IF(AD17="","",AD17*1000000/Population!AC12)</f>
        <v>31521.87223</v>
      </c>
      <c r="AE295" s="12">
        <f>IF(AE17="","",AE17*1000000/Population!AD12)</f>
        <v>32542.27916</v>
      </c>
      <c r="AF295" s="12">
        <f>IF(AF17="","",AF17*1000000/Population!AE12)</f>
        <v>33690.01112</v>
      </c>
      <c r="AG295" s="12"/>
    </row>
    <row r="296" ht="14.25" hidden="1" customHeight="1" outlineLevel="1">
      <c r="B296" s="7" t="s">
        <v>8</v>
      </c>
      <c r="C296" s="12" t="str">
        <f>IF(C18="","",C18*1000000/Population!B13)</f>
        <v/>
      </c>
      <c r="D296" s="12" t="str">
        <f>IF(D18="","",D18*1000000/Population!C13)</f>
        <v/>
      </c>
      <c r="E296" s="12" t="str">
        <f>IF(E18="","",E18*1000000/Population!D13)</f>
        <v/>
      </c>
      <c r="F296" s="12" t="str">
        <f>IF(F18="","",F18*1000000/Population!E13)</f>
        <v/>
      </c>
      <c r="G296" s="12" t="str">
        <f>IF(G18="","",G18*1000000/Population!F13)</f>
        <v/>
      </c>
      <c r="H296" s="12">
        <f>IF(H18="","",H18*1000000/Population!G13)</f>
        <v>-4067.489702</v>
      </c>
      <c r="I296" s="12">
        <f>IF(I18="","",I18*1000000/Population!H13)</f>
        <v>-3535.531355</v>
      </c>
      <c r="J296" s="12">
        <f>IF(J18="","",J18*1000000/Population!I13)</f>
        <v>-3258.675318</v>
      </c>
      <c r="K296" s="12">
        <f>IF(K18="","",K18*1000000/Population!J13)</f>
        <v>-3151.246316</v>
      </c>
      <c r="L296" s="12">
        <f>IF(L18="","",L18*1000000/Population!K13)</f>
        <v>-3335.45158</v>
      </c>
      <c r="M296" s="12">
        <f>IF(M18="","",M18*1000000/Population!L13)</f>
        <v>-1810.027247</v>
      </c>
      <c r="N296" s="12">
        <f>IF(N18="","",N18*1000000/Population!M13)</f>
        <v>-1310.892824</v>
      </c>
      <c r="O296" s="12">
        <f>IF(O18="","",O18*1000000/Population!N13)</f>
        <v>-520.4394594</v>
      </c>
      <c r="P296" s="12">
        <f>IF(P18="","",P18*1000000/Population!O13)</f>
        <v>-327.789707</v>
      </c>
      <c r="Q296" s="12">
        <f>IF(Q18="","",Q18*1000000/Population!P13)</f>
        <v>639.7699296</v>
      </c>
      <c r="R296" s="12">
        <f>IF(R18="","",R18*1000000/Population!Q13)</f>
        <v>1276.407349</v>
      </c>
      <c r="S296" s="12">
        <f>IF(S18="","",S18*1000000/Population!R13)</f>
        <v>2519.627693</v>
      </c>
      <c r="T296" s="12">
        <f>IF(T18="","",T18*1000000/Population!S13)</f>
        <v>3345.123491</v>
      </c>
      <c r="U296" s="12">
        <f>IF(U18="","",U18*1000000/Population!T13)</f>
        <v>4424.459104</v>
      </c>
      <c r="V296" s="12">
        <f>IF(V18="","",V18*1000000/Population!U13)</f>
        <v>4086.755552</v>
      </c>
      <c r="W296" s="12">
        <f>IF(W18="","",W18*1000000/Population!V13)</f>
        <v>4675.580958</v>
      </c>
      <c r="X296" s="12">
        <f>IF(X18="","",X18*1000000/Population!W13)</f>
        <v>4886.31349</v>
      </c>
      <c r="Y296" s="12">
        <f>IF(Y18="","",Y18*1000000/Population!X13)</f>
        <v>5009.516736</v>
      </c>
      <c r="Z296" s="12">
        <f>IF(Z18="","",Z18*1000000/Population!Y13)</f>
        <v>5308.146555</v>
      </c>
      <c r="AA296" s="12">
        <f>IF(AA18="","",AA18*1000000/Population!Z13)</f>
        <v>5753.80906</v>
      </c>
      <c r="AB296" s="12">
        <f>IF(AB18="","",AB18*1000000/Population!AA13)</f>
        <v>5763.966567</v>
      </c>
      <c r="AC296" s="12">
        <f>IF(AC18="","",AC18*1000000/Population!AB13)</f>
        <v>6450.759654</v>
      </c>
      <c r="AD296" s="12">
        <f>IF(AD18="","",AD18*1000000/Population!AC13)</f>
        <v>7204.255499</v>
      </c>
      <c r="AE296" s="12">
        <f>IF(AE18="","",AE18*1000000/Population!AD13)</f>
        <v>8164.561457</v>
      </c>
      <c r="AF296" s="12">
        <f>IF(AF18="","",AF18*1000000/Population!AE13)</f>
        <v>9058.594565</v>
      </c>
      <c r="AG296" s="12"/>
    </row>
    <row r="297" ht="14.25" hidden="1" customHeight="1" outlineLevel="1">
      <c r="B297" s="7" t="s">
        <v>19</v>
      </c>
      <c r="C297" s="12" t="str">
        <f>IF(C19="","",C19*1000000/Population!B14)</f>
        <v/>
      </c>
      <c r="D297" s="12" t="str">
        <f>IF(D19="","",D19*1000000/Population!C14)</f>
        <v/>
      </c>
      <c r="E297" s="12" t="str">
        <f>IF(E19="","",E19*1000000/Population!D14)</f>
        <v/>
      </c>
      <c r="F297" s="12" t="str">
        <f>IF(F19="","",F19*1000000/Population!E14)</f>
        <v/>
      </c>
      <c r="G297" s="12" t="str">
        <f>IF(G19="","",G19*1000000/Population!F14)</f>
        <v/>
      </c>
      <c r="H297" s="12">
        <f>IF(H19="","",H19*1000000/Population!G14)</f>
        <v>2462.239991</v>
      </c>
      <c r="I297" s="12">
        <f>IF(I19="","",I19*1000000/Population!H14)</f>
        <v>5458.04748</v>
      </c>
      <c r="J297" s="12">
        <f>IF(J19="","",J19*1000000/Population!I14)</f>
        <v>6971.841407</v>
      </c>
      <c r="K297" s="12">
        <f>IF(K19="","",K19*1000000/Population!J14)</f>
        <v>8172.457518</v>
      </c>
      <c r="L297" s="12">
        <f>IF(L19="","",L19*1000000/Population!K14)</f>
        <v>9409.44305</v>
      </c>
      <c r="M297" s="12">
        <f>IF(M19="","",M19*1000000/Population!L14)</f>
        <v>11612.1633</v>
      </c>
      <c r="N297" s="12">
        <f>IF(N19="","",N19*1000000/Population!M14)</f>
        <v>13147.35555</v>
      </c>
      <c r="O297" s="12">
        <f>IF(O19="","",O19*1000000/Population!N14)</f>
        <v>15036.37763</v>
      </c>
      <c r="P297" s="12">
        <f>IF(P19="","",P19*1000000/Population!O14)</f>
        <v>15639.61492</v>
      </c>
      <c r="Q297" s="12">
        <f>IF(Q19="","",Q19*1000000/Population!P14)</f>
        <v>17112.07847</v>
      </c>
      <c r="R297" s="12">
        <f>IF(R19="","",R19*1000000/Population!Q14)</f>
        <v>17621.01799</v>
      </c>
      <c r="S297" s="12">
        <f>IF(S19="","",S19*1000000/Population!R14)</f>
        <v>18647.58682</v>
      </c>
      <c r="T297" s="12">
        <f>IF(T19="","",T19*1000000/Population!S14)</f>
        <v>19432.29102</v>
      </c>
      <c r="U297" s="12">
        <f>IF(U19="","",U19*1000000/Population!T14)</f>
        <v>19862.85324</v>
      </c>
      <c r="V297" s="12">
        <f>IF(V19="","",V19*1000000/Population!U14)</f>
        <v>19426.24143</v>
      </c>
      <c r="W297" s="12">
        <f>IF(W19="","",W19*1000000/Population!V14)</f>
        <v>20131.58727</v>
      </c>
      <c r="X297" s="12">
        <f>IF(X19="","",X19*1000000/Population!W14)</f>
        <v>21610.41232</v>
      </c>
      <c r="Y297" s="12">
        <f>IF(Y19="","",Y19*1000000/Population!X14)</f>
        <v>20872.11555</v>
      </c>
      <c r="Z297" s="12">
        <f>IF(Z19="","",Z19*1000000/Population!Y14)</f>
        <v>20951.72329</v>
      </c>
      <c r="AA297" s="12">
        <f>IF(AA19="","",AA19*1000000/Population!Z14)</f>
        <v>21224.95929</v>
      </c>
      <c r="AB297" s="12">
        <f>IF(AB19="","",AB19*1000000/Population!AA14)</f>
        <v>21675.30104</v>
      </c>
      <c r="AC297" s="12">
        <f>IF(AC19="","",AC19*1000000/Population!AB14)</f>
        <v>22491.63217</v>
      </c>
      <c r="AD297" s="12">
        <f>IF(AD19="","",AD19*1000000/Population!AC14)</f>
        <v>23164.24276</v>
      </c>
      <c r="AE297" s="12">
        <f>IF(AE19="","",AE19*1000000/Population!AD14)</f>
        <v>24151.09576</v>
      </c>
      <c r="AF297" s="12">
        <f>IF(AF19="","",AF19*1000000/Population!AE14)</f>
        <v>24938.24386</v>
      </c>
      <c r="AG297" s="12"/>
    </row>
    <row r="298" ht="14.25" hidden="1" customHeight="1" outlineLevel="1">
      <c r="B298" s="7" t="s">
        <v>9</v>
      </c>
      <c r="C298" s="12" t="str">
        <f>IF(C20="","",C20*1000000/Population!B15)</f>
        <v/>
      </c>
      <c r="D298" s="12" t="str">
        <f>IF(D20="","",D20*1000000/Population!C15)</f>
        <v/>
      </c>
      <c r="E298" s="12" t="str">
        <f>IF(E20="","",E20*1000000/Population!D15)</f>
        <v/>
      </c>
      <c r="F298" s="12" t="str">
        <f>IF(F20="","",F20*1000000/Population!E15)</f>
        <v/>
      </c>
      <c r="G298" s="12" t="str">
        <f>IF(G20="","",G20*1000000/Population!F15)</f>
        <v/>
      </c>
      <c r="H298" s="12">
        <f>IF(H20="","",H20*1000000/Population!G15)</f>
        <v>7538.390778</v>
      </c>
      <c r="I298" s="12">
        <f>IF(I20="","",I20*1000000/Population!H15)</f>
        <v>7753.379413</v>
      </c>
      <c r="J298" s="12">
        <f>IF(J20="","",J20*1000000/Population!I15)</f>
        <v>8390.84774</v>
      </c>
      <c r="K298" s="12">
        <f>IF(K20="","",K20*1000000/Population!J15)</f>
        <v>9339.71224</v>
      </c>
      <c r="L298" s="12">
        <f>IF(L20="","",L20*1000000/Population!K15)</f>
        <v>10212.93348</v>
      </c>
      <c r="M298" s="12">
        <f>IF(M20="","",M20*1000000/Population!L15)</f>
        <v>11584.01795</v>
      </c>
      <c r="N298" s="12">
        <f>IF(N20="","",N20*1000000/Population!M15)</f>
        <v>12755.71113</v>
      </c>
      <c r="O298" s="12">
        <f>IF(O20="","",O20*1000000/Population!N15)</f>
        <v>13318.74105</v>
      </c>
      <c r="P298" s="12">
        <f>IF(P20="","",P20*1000000/Population!O15)</f>
        <v>14289.47499</v>
      </c>
      <c r="Q298" s="12">
        <f>IF(Q20="","",Q20*1000000/Population!P15)</f>
        <v>16185.55945</v>
      </c>
      <c r="R298" s="12">
        <f>IF(R20="","",R20*1000000/Population!Q15)</f>
        <v>17761.50753</v>
      </c>
      <c r="S298" s="12">
        <f>IF(S20="","",S20*1000000/Population!R15)</f>
        <v>19296.47143</v>
      </c>
      <c r="T298" s="12">
        <f>IF(T20="","",T20*1000000/Population!S15)</f>
        <v>20729.75925</v>
      </c>
      <c r="U298" s="12">
        <f>IF(U20="","",U20*1000000/Population!T15)</f>
        <v>22278.06522</v>
      </c>
      <c r="V298" s="12">
        <f>IF(V20="","",V20*1000000/Population!U15)</f>
        <v>21444.01124</v>
      </c>
      <c r="W298" s="12">
        <f>IF(W20="","",W20*1000000/Population!V15)</f>
        <v>21718.80403</v>
      </c>
      <c r="X298" s="12">
        <f>IF(X20="","",X20*1000000/Population!W15)</f>
        <v>21678.84281</v>
      </c>
      <c r="Y298" s="12">
        <f>IF(Y20="","",Y20*1000000/Population!X15)</f>
        <v>20934.71468</v>
      </c>
      <c r="Z298" s="12">
        <f>IF(Z20="","",Z20*1000000/Population!Y15)</f>
        <v>19411.69219</v>
      </c>
      <c r="AA298" s="12">
        <f>IF(AA20="","",AA20*1000000/Population!Z15)</f>
        <v>18830.29747</v>
      </c>
      <c r="AB298" s="12">
        <f>IF(AB20="","",AB20*1000000/Population!AA15)</f>
        <v>19729.38921</v>
      </c>
      <c r="AC298" s="12">
        <f>IF(AC20="","",AC20*1000000/Population!AB15)</f>
        <v>20786.87383</v>
      </c>
      <c r="AD298" s="12">
        <f>IF(AD20="","",AD20*1000000/Population!AC15)</f>
        <v>22176.33221</v>
      </c>
      <c r="AE298" s="12">
        <f>IF(AE20="","",AE20*1000000/Population!AD15)</f>
        <v>23509.441</v>
      </c>
      <c r="AF298" s="12">
        <f>IF(AF20="","",AF20*1000000/Population!AE15)</f>
        <v>24825.69635</v>
      </c>
      <c r="AG298" s="12"/>
    </row>
    <row r="299" ht="14.25" hidden="1" customHeight="1" outlineLevel="1">
      <c r="B299" s="7" t="s">
        <v>20</v>
      </c>
      <c r="C299" s="12" t="str">
        <f>IF(C21="","",C21*1000000/Population!B16)</f>
        <v/>
      </c>
      <c r="D299" s="12" t="str">
        <f>IF(D21="","",D21*1000000/Population!C16)</f>
        <v/>
      </c>
      <c r="E299" s="12" t="str">
        <f>IF(E21="","",E21*1000000/Population!D16)</f>
        <v/>
      </c>
      <c r="F299" s="12" t="str">
        <f>IF(F21="","",F21*1000000/Population!E16)</f>
        <v/>
      </c>
      <c r="G299" s="12" t="str">
        <f>IF(G21="","",G21*1000000/Population!F16)</f>
        <v/>
      </c>
      <c r="H299" s="12">
        <f>IF(H21="","",H21*1000000/Population!G16)</f>
        <v>-3097.145522</v>
      </c>
      <c r="I299" s="12">
        <f>IF(I21="","",I21*1000000/Population!H16)</f>
        <v>-3007.896354</v>
      </c>
      <c r="J299" s="12">
        <f>IF(J21="","",J21*1000000/Population!I16)</f>
        <v>-2985.50264</v>
      </c>
      <c r="K299" s="12">
        <f>IF(K21="","",K21*1000000/Population!J16)</f>
        <v>-2583.354452</v>
      </c>
      <c r="L299" s="12">
        <f>IF(L21="","",L21*1000000/Population!K16)</f>
        <v>-2252.737516</v>
      </c>
      <c r="M299" s="12">
        <f>IF(M21="","",M21*1000000/Population!L16)</f>
        <v>-1212.484197</v>
      </c>
      <c r="N299" s="12">
        <f>IF(N21="","",N21*1000000/Population!M16)</f>
        <v>-991.1349869</v>
      </c>
      <c r="O299" s="12">
        <f>IF(O21="","",O21*1000000/Population!N16)</f>
        <v>-674.2887327</v>
      </c>
      <c r="P299" s="12">
        <f>IF(P21="","",P21*1000000/Population!O16)</f>
        <v>-838.1312435</v>
      </c>
      <c r="Q299" s="12">
        <f>IF(Q21="","",Q21*1000000/Population!P16)</f>
        <v>-688.572501</v>
      </c>
      <c r="R299" s="12">
        <f>IF(R21="","",R21*1000000/Population!Q16)</f>
        <v>475.8557227</v>
      </c>
      <c r="S299" s="12">
        <f>IF(S21="","",S21*1000000/Population!R16)</f>
        <v>2113.316758</v>
      </c>
      <c r="T299" s="12">
        <f>IF(T21="","",T21*1000000/Population!S16)</f>
        <v>4528.626139</v>
      </c>
      <c r="U299" s="12">
        <f>IF(U21="","",U21*1000000/Population!T16)</f>
        <v>5674.912146</v>
      </c>
      <c r="V299" s="12">
        <f>IF(V21="","",V21*1000000/Population!U16)</f>
        <v>3448.635892</v>
      </c>
      <c r="W299" s="12">
        <f>IF(W21="","",W21*1000000/Population!V16)</f>
        <v>2983.822002</v>
      </c>
      <c r="X299" s="12">
        <f>IF(X21="","",X21*1000000/Population!W16)</f>
        <v>6448.994209</v>
      </c>
      <c r="Y299" s="12">
        <f>IF(Y21="","",Y21*1000000/Population!X16)</f>
        <v>7719.279959</v>
      </c>
      <c r="Z299" s="12">
        <f>IF(Z21="","",Z21*1000000/Population!Y16)</f>
        <v>8304.511522</v>
      </c>
      <c r="AA299" s="12">
        <f>IF(AA21="","",AA21*1000000/Population!Z16)</f>
        <v>8746.005517</v>
      </c>
      <c r="AB299" s="12">
        <f>IF(AB21="","",AB21*1000000/Population!AA16)</f>
        <v>9513.413888</v>
      </c>
      <c r="AC299" s="12">
        <f>IF(AC21="","",AC21*1000000/Population!AB16)</f>
        <v>10130.3832</v>
      </c>
      <c r="AD299" s="12">
        <f>IF(AD21="","",AD21*1000000/Population!AC16)</f>
        <v>10970.50166</v>
      </c>
      <c r="AE299" s="12">
        <f>IF(AE21="","",AE21*1000000/Population!AD16)</f>
        <v>11997.98245</v>
      </c>
      <c r="AF299" s="12">
        <f>IF(AF21="","",AF21*1000000/Population!AE16)</f>
        <v>12961.4083</v>
      </c>
      <c r="AG299" s="12"/>
    </row>
    <row r="300" ht="14.25" hidden="1" customHeight="1" outlineLevel="1">
      <c r="B300" s="7" t="s">
        <v>21</v>
      </c>
      <c r="C300" s="12" t="str">
        <f>IF(C22="","",C22*1000000/Population!B17)</f>
        <v/>
      </c>
      <c r="D300" s="12" t="str">
        <f>IF(D22="","",D22*1000000/Population!C17)</f>
        <v/>
      </c>
      <c r="E300" s="12" t="str">
        <f>IF(E22="","",E22*1000000/Population!D17)</f>
        <v/>
      </c>
      <c r="F300" s="12" t="str">
        <f>IF(F22="","",F22*1000000/Population!E17)</f>
        <v/>
      </c>
      <c r="G300" s="12" t="str">
        <f>IF(G22="","",G22*1000000/Population!F17)</f>
        <v/>
      </c>
      <c r="H300" s="12">
        <f>IF(H22="","",H22*1000000/Population!G17)</f>
        <v>-322.8742179</v>
      </c>
      <c r="I300" s="12">
        <f>IF(I22="","",I22*1000000/Population!H17)</f>
        <v>-59.15506753</v>
      </c>
      <c r="J300" s="12">
        <f>IF(J22="","",J22*1000000/Population!I17)</f>
        <v>638.7660496</v>
      </c>
      <c r="K300" s="12">
        <f>IF(K22="","",K22*1000000/Population!J17)</f>
        <v>926.8103488</v>
      </c>
      <c r="L300" s="12">
        <f>IF(L22="","",L22*1000000/Population!K17)</f>
        <v>1320.80401</v>
      </c>
      <c r="M300" s="12">
        <f>IF(M22="","",M22*1000000/Population!L17)</f>
        <v>2294.247946</v>
      </c>
      <c r="N300" s="12">
        <f>IF(N22="","",N22*1000000/Population!M17)</f>
        <v>2553.741637</v>
      </c>
      <c r="O300" s="12">
        <f>IF(O22="","",O22*1000000/Population!N17)</f>
        <v>2999.61442</v>
      </c>
      <c r="P300" s="12">
        <f>IF(P22="","",P22*1000000/Population!O17)</f>
        <v>3558.635021</v>
      </c>
      <c r="Q300" s="12">
        <f>IF(Q22="","",Q22*1000000/Population!P17)</f>
        <v>4014.765569</v>
      </c>
      <c r="R300" s="12">
        <f>IF(R22="","",R22*1000000/Population!Q17)</f>
        <v>4755.353154</v>
      </c>
      <c r="S300" s="12">
        <f>IF(S22="","",S22*1000000/Population!R17)</f>
        <v>5775.130306</v>
      </c>
      <c r="T300" s="12">
        <f>IF(T22="","",T22*1000000/Population!S17)</f>
        <v>7378.586737</v>
      </c>
      <c r="U300" s="12">
        <f>IF(U22="","",U22*1000000/Population!T17)</f>
        <v>8664.713381</v>
      </c>
      <c r="V300" s="12">
        <f>IF(V22="","",V22*1000000/Population!U17)</f>
        <v>7130.555273</v>
      </c>
      <c r="W300" s="12">
        <f>IF(W22="","",W22*1000000/Population!V17)</f>
        <v>7623.569757</v>
      </c>
      <c r="X300" s="12">
        <f>IF(X22="","",X22*1000000/Population!W17)</f>
        <v>8895.497548</v>
      </c>
      <c r="Y300" s="12">
        <f>IF(Y22="","",Y22*1000000/Population!X17)</f>
        <v>9759.685382</v>
      </c>
      <c r="Z300" s="12">
        <f>IF(Z22="","",Z22*1000000/Population!Y17)</f>
        <v>10534.71621</v>
      </c>
      <c r="AA300" s="12">
        <f>IF(AA22="","",AA22*1000000/Population!Z17)</f>
        <v>11143.10498</v>
      </c>
      <c r="AB300" s="12">
        <f>IF(AB22="","",AB22*1000000/Population!AA17)</f>
        <v>11463.83959</v>
      </c>
      <c r="AC300" s="12">
        <f>IF(AC22="","",AC22*1000000/Population!AB17)</f>
        <v>12126.49937</v>
      </c>
      <c r="AD300" s="12">
        <f>IF(AD22="","",AD22*1000000/Population!AC17)</f>
        <v>13491.95508</v>
      </c>
      <c r="AE300" s="12">
        <f>IF(AE22="","",AE22*1000000/Population!AD17)</f>
        <v>14822.7905</v>
      </c>
      <c r="AF300" s="12">
        <f>IF(AF22="","",AF22*1000000/Population!AE17)</f>
        <v>16105.4755</v>
      </c>
      <c r="AG300" s="12"/>
    </row>
    <row r="301" ht="14.25" hidden="1" customHeight="1" outlineLevel="1">
      <c r="B301" s="7" t="s">
        <v>22</v>
      </c>
      <c r="C301" s="12" t="str">
        <f>IF(C23="","",C23*1000000/Population!B18)</f>
        <v/>
      </c>
      <c r="D301" s="12" t="str">
        <f>IF(D23="","",D23*1000000/Population!C18)</f>
        <v/>
      </c>
      <c r="E301" s="12" t="str">
        <f>IF(E23="","",E23*1000000/Population!D18)</f>
        <v/>
      </c>
      <c r="F301" s="12" t="str">
        <f>IF(F23="","",F23*1000000/Population!E18)</f>
        <v/>
      </c>
      <c r="G301" s="12" t="str">
        <f>IF(G23="","",G23*1000000/Population!F18)</f>
        <v/>
      </c>
      <c r="H301" s="12">
        <f>IF(H23="","",H23*1000000/Population!G18)</f>
        <v>17765.90573</v>
      </c>
      <c r="I301" s="12">
        <f>IF(I23="","",I23*1000000/Population!H18)</f>
        <v>19074.22031</v>
      </c>
      <c r="J301" s="12">
        <f>IF(J23="","",J23*1000000/Population!I18)</f>
        <v>24635.46367</v>
      </c>
      <c r="K301" s="12">
        <f>IF(K23="","",K23*1000000/Population!J18)</f>
        <v>30324.6884</v>
      </c>
      <c r="L301" s="12">
        <f>IF(L23="","",L23*1000000/Population!K18)</f>
        <v>35295.58334</v>
      </c>
      <c r="M301" s="12">
        <f>IF(M23="","",M23*1000000/Population!L18)</f>
        <v>39659.85136</v>
      </c>
      <c r="N301" s="12">
        <f>IF(N23="","",N23*1000000/Population!M18)</f>
        <v>40448.58797</v>
      </c>
      <c r="O301" s="12">
        <f>IF(O23="","",O23*1000000/Population!N18)</f>
        <v>42865.758</v>
      </c>
      <c r="P301" s="12">
        <f>IF(P23="","",P23*1000000/Population!O18)</f>
        <v>44528.50692</v>
      </c>
      <c r="Q301" s="12">
        <f>IF(Q23="","",Q23*1000000/Population!P18)</f>
        <v>46828.54587</v>
      </c>
      <c r="R301" s="12">
        <f>IF(R23="","",R23*1000000/Population!Q18)</f>
        <v>50489.06691</v>
      </c>
      <c r="S301" s="12">
        <f>IF(S23="","",S23*1000000/Population!R18)</f>
        <v>58800.70648</v>
      </c>
      <c r="T301" s="12">
        <f>IF(T23="","",T23*1000000/Population!S18)</f>
        <v>66438.83945</v>
      </c>
      <c r="U301" s="12">
        <f>IF(U23="","",U23*1000000/Population!T18)</f>
        <v>71036.87959</v>
      </c>
      <c r="V301" s="12">
        <f>IF(V23="","",V23*1000000/Population!U18)</f>
        <v>68638.4753</v>
      </c>
      <c r="W301" s="12">
        <f>IF(W23="","",W23*1000000/Population!V18)</f>
        <v>73946.69002</v>
      </c>
      <c r="X301" s="12">
        <f>IF(X23="","",X23*1000000/Population!W18)</f>
        <v>76474.04005</v>
      </c>
      <c r="Y301" s="12">
        <f>IF(Y23="","",Y23*1000000/Population!X18)</f>
        <v>79158.38536</v>
      </c>
      <c r="Z301" s="12">
        <f>IF(Z23="","",Z23*1000000/Population!Y18)</f>
        <v>82768.37299</v>
      </c>
      <c r="AA301" s="12">
        <f>IF(AA23="","",AA23*1000000/Population!Z18)</f>
        <v>86027.61465</v>
      </c>
      <c r="AB301" s="12">
        <f>IF(AB23="","",AB23*1000000/Population!AA18)</f>
        <v>88852.0658</v>
      </c>
      <c r="AC301" s="12">
        <f>IF(AC23="","",AC23*1000000/Population!AB18)</f>
        <v>90850.47757</v>
      </c>
      <c r="AD301" s="12">
        <f>IF(AD23="","",AD23*1000000/Population!AC18)</f>
        <v>92296.61821</v>
      </c>
      <c r="AE301" s="12">
        <f>IF(AE23="","",AE23*1000000/Population!AD18)</f>
        <v>94405.12154</v>
      </c>
      <c r="AF301" s="12">
        <f>IF(AF23="","",AF23*1000000/Population!AE18)</f>
        <v>96695.68307</v>
      </c>
      <c r="AG301" s="12"/>
    </row>
    <row r="302" ht="14.25" hidden="1" customHeight="1" outlineLevel="1">
      <c r="B302" s="7" t="s">
        <v>17</v>
      </c>
      <c r="C302" s="12" t="str">
        <f>IF(C24="","",C24*1000000/Population!B19)</f>
        <v/>
      </c>
      <c r="D302" s="12" t="str">
        <f>IF(D24="","",D24*1000000/Population!C19)</f>
        <v/>
      </c>
      <c r="E302" s="12" t="str">
        <f>IF(E24="","",E24*1000000/Population!D19)</f>
        <v/>
      </c>
      <c r="F302" s="12" t="str">
        <f>IF(F24="","",F24*1000000/Population!E19)</f>
        <v/>
      </c>
      <c r="G302" s="12" t="str">
        <f>IF(G24="","",G24*1000000/Population!F19)</f>
        <v/>
      </c>
      <c r="H302" s="12">
        <f>IF(H24="","",H24*1000000/Population!G19)</f>
        <v>-6715.790855</v>
      </c>
      <c r="I302" s="12">
        <f>IF(I24="","",I24*1000000/Population!H19)</f>
        <v>-6492.084214</v>
      </c>
      <c r="J302" s="12">
        <f>IF(J24="","",J24*1000000/Population!I19)</f>
        <v>-6009.88931</v>
      </c>
      <c r="K302" s="12">
        <f>IF(K24="","",K24*1000000/Population!J19)</f>
        <v>-5365.65116</v>
      </c>
      <c r="L302" s="12">
        <f>IF(L24="","",L24*1000000/Population!K19)</f>
        <v>-4876.128071</v>
      </c>
      <c r="M302" s="12">
        <f>IF(M24="","",M24*1000000/Population!L19)</f>
        <v>-3300.657138</v>
      </c>
      <c r="N302" s="12">
        <f>IF(N24="","",N24*1000000/Population!M19)</f>
        <v>-2026.944988</v>
      </c>
      <c r="O302" s="12">
        <f>IF(O24="","",O24*1000000/Population!N19)</f>
        <v>420.9039118</v>
      </c>
      <c r="P302" s="12">
        <f>IF(P24="","",P24*1000000/Population!O19)</f>
        <v>504.6483285</v>
      </c>
      <c r="Q302" s="12">
        <f>IF(Q24="","",Q24*1000000/Population!P19)</f>
        <v>2189.840351</v>
      </c>
      <c r="R302" s="12">
        <f>IF(R24="","",R24*1000000/Population!Q19)</f>
        <v>3957.839459</v>
      </c>
      <c r="S302" s="12">
        <f>IF(S24="","",S24*1000000/Population!R19)</f>
        <v>4290.301924</v>
      </c>
      <c r="T302" s="12">
        <f>IF(T24="","",T24*1000000/Population!S19)</f>
        <v>5421.534322</v>
      </c>
      <c r="U302" s="12">
        <f>IF(U24="","",U24*1000000/Population!T19)</f>
        <v>6208.046361</v>
      </c>
      <c r="V302" s="12">
        <f>IF(V24="","",V24*1000000/Population!U19)</f>
        <v>4548.931479</v>
      </c>
      <c r="W302" s="12">
        <f>IF(W24="","",W24*1000000/Population!V19)</f>
        <v>5066.325394</v>
      </c>
      <c r="X302" s="12">
        <f>IF(X24="","",X24*1000000/Population!W19)</f>
        <v>5149.72032</v>
      </c>
      <c r="Y302" s="12">
        <f>IF(Y24="","",Y24*1000000/Population!X19)</f>
        <v>5046.77472</v>
      </c>
      <c r="Z302" s="12">
        <f>IF(Z24="","",Z24*1000000/Population!Y19)</f>
        <v>5249.799619</v>
      </c>
      <c r="AA302" s="12">
        <f>IF(AA24="","",AA24*1000000/Population!Z19)</f>
        <v>6050.032263</v>
      </c>
      <c r="AB302" s="12">
        <f>IF(AB24="","",AB24*1000000/Population!AA19)</f>
        <v>6593.99037</v>
      </c>
      <c r="AC302" s="12">
        <f>IF(AC24="","",AC24*1000000/Population!AB19)</f>
        <v>7111.405334</v>
      </c>
      <c r="AD302" s="12">
        <f>IF(AD24="","",AD24*1000000/Population!AC19)</f>
        <v>8302.07328</v>
      </c>
      <c r="AE302" s="12">
        <f>IF(AE24="","",AE24*1000000/Population!AD19)</f>
        <v>9566.481267</v>
      </c>
      <c r="AF302" s="12">
        <f>IF(AF24="","",AF24*1000000/Population!AE19)</f>
        <v>10763.6809</v>
      </c>
      <c r="AG302" s="12"/>
    </row>
    <row r="303" ht="14.25" hidden="1" customHeight="1" outlineLevel="1">
      <c r="B303" s="7" t="s">
        <v>23</v>
      </c>
      <c r="C303" s="12" t="str">
        <f>IF(C25="","",C25*1000000/Population!B20)</f>
        <v/>
      </c>
      <c r="D303" s="12" t="str">
        <f>IF(D25="","",D25*1000000/Population!C20)</f>
        <v/>
      </c>
      <c r="E303" s="12" t="str">
        <f>IF(E25="","",E25*1000000/Population!D20)</f>
        <v/>
      </c>
      <c r="F303" s="12" t="str">
        <f>IF(F25="","",F25*1000000/Population!E20)</f>
        <v/>
      </c>
      <c r="G303" s="12" t="str">
        <f>IF(G25="","",G25*1000000/Population!F20)</f>
        <v/>
      </c>
      <c r="H303" s="12">
        <f>IF(H25="","",H25*1000000/Population!G20)</f>
        <v>5309.372398</v>
      </c>
      <c r="I303" s="12">
        <f>IF(I25="","",I25*1000000/Population!H20)</f>
        <v>5727.23153</v>
      </c>
      <c r="J303" s="12">
        <f>IF(J25="","",J25*1000000/Population!I20)</f>
        <v>6472.563522</v>
      </c>
      <c r="K303" s="12">
        <f>IF(K25="","",K25*1000000/Population!J20)</f>
        <v>7104.164081</v>
      </c>
      <c r="L303" s="12">
        <f>IF(L25="","",L25*1000000/Population!K20)</f>
        <v>7840.360769</v>
      </c>
      <c r="M303" s="12">
        <f>IF(M25="","",M25*1000000/Population!L20)</f>
        <v>9295.032578</v>
      </c>
      <c r="N303" s="12">
        <f>IF(N25="","",N25*1000000/Population!M20)</f>
        <v>9514.556698</v>
      </c>
      <c r="O303" s="12">
        <f>IF(O25="","",O25*1000000/Population!N20)</f>
        <v>9866.665577</v>
      </c>
      <c r="P303" s="12">
        <f>IF(P25="","",P25*1000000/Population!O20)</f>
        <v>10009.39798</v>
      </c>
      <c r="Q303" s="12">
        <f>IF(Q25="","",Q25*1000000/Population!P20)</f>
        <v>10059.4716</v>
      </c>
      <c r="R303" s="12">
        <f>IF(R25="","",R25*1000000/Population!Q20)</f>
        <v>10299.46122</v>
      </c>
      <c r="S303" s="12">
        <f>IF(S25="","",S25*1000000/Population!R20)</f>
        <v>10826.34732</v>
      </c>
      <c r="T303" s="12">
        <f>IF(T25="","",T25*1000000/Population!S20)</f>
        <v>11700.76432</v>
      </c>
      <c r="U303" s="12">
        <f>IF(U25="","",U25*1000000/Population!T20)</f>
        <v>12892.14213</v>
      </c>
      <c r="V303" s="12">
        <f>IF(V25="","",V25*1000000/Population!U20)</f>
        <v>13260.52542</v>
      </c>
      <c r="W303" s="12">
        <f>IF(W25="","",W25*1000000/Population!V20)</f>
        <v>14321.6888</v>
      </c>
      <c r="X303" s="12">
        <f>IF(X25="","",X25*1000000/Population!W20)</f>
        <v>14717.19284</v>
      </c>
      <c r="Y303" s="12">
        <f>IF(Y25="","",Y25*1000000/Population!X20)</f>
        <v>15095.71815</v>
      </c>
      <c r="Z303" s="12">
        <f>IF(Z25="","",Z25*1000000/Population!Y20)</f>
        <v>17072.51514</v>
      </c>
      <c r="AA303" s="12">
        <f>IF(AA25="","",AA25*1000000/Population!Z20)</f>
        <v>18478.79711</v>
      </c>
      <c r="AB303" s="12">
        <f>IF(AB25="","",AB25*1000000/Population!AA20)</f>
        <v>21501.32848</v>
      </c>
      <c r="AC303" s="12">
        <f>IF(AC25="","",AC25*1000000/Population!AB20)</f>
        <v>22308.72302</v>
      </c>
      <c r="AD303" s="12">
        <f>IF(AD25="","",AD25*1000000/Population!AC20)</f>
        <v>24975.00423</v>
      </c>
      <c r="AE303" s="12">
        <f>IF(AE25="","",AE25*1000000/Population!AD20)</f>
        <v>26305.44571</v>
      </c>
      <c r="AF303" s="12">
        <f>IF(AF25="","",AF25*1000000/Population!AE20)</f>
        <v>27541.37252</v>
      </c>
      <c r="AG303" s="12"/>
    </row>
    <row r="304" ht="14.25" hidden="1" customHeight="1" outlineLevel="1">
      <c r="B304" s="7" t="s">
        <v>24</v>
      </c>
      <c r="C304" s="12" t="str">
        <f>IF(C26="","",C26*1000000/Population!B21)</f>
        <v/>
      </c>
      <c r="D304" s="12" t="str">
        <f>IF(D26="","",D26*1000000/Population!C21)</f>
        <v/>
      </c>
      <c r="E304" s="12" t="str">
        <f>IF(E26="","",E26*1000000/Population!D21)</f>
        <v/>
      </c>
      <c r="F304" s="12" t="str">
        <f>IF(F26="","",F26*1000000/Population!E21)</f>
        <v/>
      </c>
      <c r="G304" s="12" t="str">
        <f>IF(G26="","",G26*1000000/Population!F21)</f>
        <v/>
      </c>
      <c r="H304" s="12">
        <f>IF(H26="","",H26*1000000/Population!G21)</f>
        <v>13625.47155</v>
      </c>
      <c r="I304" s="12">
        <f>IF(I26="","",I26*1000000/Population!H21)</f>
        <v>14464.63058</v>
      </c>
      <c r="J304" s="12">
        <f>IF(J26="","",J26*1000000/Population!I21)</f>
        <v>15814.83066</v>
      </c>
      <c r="K304" s="12">
        <f>IF(K26="","",K26*1000000/Population!J21)</f>
        <v>17645.87553</v>
      </c>
      <c r="L304" s="12">
        <f>IF(L26="","",L26*1000000/Population!K21)</f>
        <v>19529.89541</v>
      </c>
      <c r="M304" s="12">
        <f>IF(M26="","",M26*1000000/Population!L21)</f>
        <v>21883.11824</v>
      </c>
      <c r="N304" s="12">
        <f>IF(N26="","",N26*1000000/Population!M21)</f>
        <v>23731.79591</v>
      </c>
      <c r="O304" s="12">
        <f>IF(O26="","",O26*1000000/Population!N21)</f>
        <v>24989.79858</v>
      </c>
      <c r="P304" s="12">
        <f>IF(P26="","",P26*1000000/Population!O21)</f>
        <v>25718.12961</v>
      </c>
      <c r="Q304" s="12">
        <f>IF(Q26="","",Q26*1000000/Population!P21)</f>
        <v>26721.56462</v>
      </c>
      <c r="R304" s="12">
        <f>IF(R26="","",R26*1000000/Population!Q21)</f>
        <v>28089.01377</v>
      </c>
      <c r="S304" s="12">
        <f>IF(S26="","",S26*1000000/Population!R21)</f>
        <v>30142.20872</v>
      </c>
      <c r="T304" s="12">
        <f>IF(T26="","",T26*1000000/Population!S21)</f>
        <v>32368.92611</v>
      </c>
      <c r="U304" s="12">
        <f>IF(U26="","",U26*1000000/Population!T21)</f>
        <v>34245.29915</v>
      </c>
      <c r="V304" s="12">
        <f>IF(V26="","",V26*1000000/Population!U21)</f>
        <v>33102.46386</v>
      </c>
      <c r="W304" s="12">
        <f>IF(W26="","",W26*1000000/Population!V21)</f>
        <v>33815.93354</v>
      </c>
      <c r="X304" s="12">
        <f>IF(X26="","",X26*1000000/Population!W21)</f>
        <v>34567.71334</v>
      </c>
      <c r="Y304" s="12">
        <f>IF(Y26="","",Y26*1000000/Population!X21)</f>
        <v>34782.27686</v>
      </c>
      <c r="Z304" s="12">
        <f>IF(Z26="","",Z26*1000000/Population!Y21)</f>
        <v>35247.36775</v>
      </c>
      <c r="AA304" s="12">
        <f>IF(AA26="","",AA26*1000000/Population!Z21)</f>
        <v>35942.80365</v>
      </c>
      <c r="AB304" s="12">
        <f>IF(AB26="","",AB26*1000000/Population!AA21)</f>
        <v>36842.48363</v>
      </c>
      <c r="AC304" s="12">
        <f>IF(AC26="","",AC26*1000000/Population!AB21)</f>
        <v>37859.87709</v>
      </c>
      <c r="AD304" s="12">
        <f>IF(AD26="","",AD26*1000000/Population!AC21)</f>
        <v>39447.88744</v>
      </c>
      <c r="AE304" s="12">
        <f>IF(AE26="","",AE26*1000000/Population!AD21)</f>
        <v>41425.39253</v>
      </c>
      <c r="AF304" s="12">
        <f>IF(AF26="","",AF26*1000000/Population!AE21)</f>
        <v>43608.07433</v>
      </c>
      <c r="AG304" s="12"/>
    </row>
    <row r="305" ht="14.25" hidden="1" customHeight="1" outlineLevel="1">
      <c r="B305" s="7" t="s">
        <v>5</v>
      </c>
      <c r="C305" s="12" t="str">
        <f>IF(C27="","",C27*1000000/Population!B22)</f>
        <v/>
      </c>
      <c r="D305" s="12" t="str">
        <f>IF(D27="","",D27*1000000/Population!C22)</f>
        <v/>
      </c>
      <c r="E305" s="12" t="str">
        <f>IF(E27="","",E27*1000000/Population!D22)</f>
        <v/>
      </c>
      <c r="F305" s="12" t="str">
        <f>IF(F27="","",F27*1000000/Population!E22)</f>
        <v/>
      </c>
      <c r="G305" s="12" t="str">
        <f>IF(G27="","",G27*1000000/Population!F22)</f>
        <v/>
      </c>
      <c r="H305" s="12">
        <f>IF(H27="","",H27*1000000/Population!G22)</f>
        <v>17692.85357</v>
      </c>
      <c r="I305" s="12">
        <f>IF(I27="","",I27*1000000/Population!H22)</f>
        <v>17854.98433</v>
      </c>
      <c r="J305" s="12">
        <f>IF(J27="","",J27*1000000/Population!I22)</f>
        <v>18221.72053</v>
      </c>
      <c r="K305" s="12">
        <f>IF(K27="","",K27*1000000/Population!J22)</f>
        <v>19075.21411</v>
      </c>
      <c r="L305" s="12">
        <f>IF(L27="","",L27*1000000/Population!K22)</f>
        <v>20327.80884</v>
      </c>
      <c r="M305" s="12">
        <f>IF(M27="","",M27*1000000/Population!L22)</f>
        <v>21502.37613</v>
      </c>
      <c r="N305" s="12">
        <f>IF(N27="","",N27*1000000/Population!M22)</f>
        <v>22189.50348</v>
      </c>
      <c r="O305" s="12">
        <f>IF(O27="","",O27*1000000/Population!N22)</f>
        <v>22779.3077</v>
      </c>
      <c r="P305" s="12">
        <f>IF(P27="","",P27*1000000/Population!O22)</f>
        <v>23105.22981</v>
      </c>
      <c r="Q305" s="12">
        <f>IF(Q27="","",Q27*1000000/Population!P22)</f>
        <v>24411.89633</v>
      </c>
      <c r="R305" s="12">
        <f>IF(R27="","",R27*1000000/Population!Q22)</f>
        <v>25630.36846</v>
      </c>
      <c r="S305" s="12">
        <f>IF(S27="","",S27*1000000/Population!R22)</f>
        <v>27204.25079</v>
      </c>
      <c r="T305" s="12">
        <f>IF(T27="","",T27*1000000/Population!S22)</f>
        <v>29221.77117</v>
      </c>
      <c r="U305" s="12">
        <f>IF(U27="","",U27*1000000/Population!T22)</f>
        <v>30507.54597</v>
      </c>
      <c r="V305" s="12">
        <f>IF(V27="","",V27*1000000/Population!U22)</f>
        <v>30031.46578</v>
      </c>
      <c r="W305" s="12">
        <f>IF(W27="","",W27*1000000/Population!V22)</f>
        <v>30833.08666</v>
      </c>
      <c r="X305" s="12">
        <f>IF(X27="","",X27*1000000/Population!W22)</f>
        <v>32610.4432</v>
      </c>
      <c r="Y305" s="12">
        <f>IF(Y27="","",Y27*1000000/Population!X22)</f>
        <v>33589.7704</v>
      </c>
      <c r="Z305" s="12">
        <f>IF(Z27="","",Z27*1000000/Population!Y22)</f>
        <v>34068.05017</v>
      </c>
      <c r="AA305" s="12">
        <f>IF(AA27="","",AA27*1000000/Population!Z22)</f>
        <v>35093.36195</v>
      </c>
      <c r="AB305" s="12">
        <f>IF(AB27="","",AB27*1000000/Population!AA22)</f>
        <v>36098.47102</v>
      </c>
      <c r="AC305" s="12">
        <f>IF(AC27="","",AC27*1000000/Population!AB22)</f>
        <v>37230.34451</v>
      </c>
      <c r="AD305" s="12">
        <f>IF(AD27="","",AD27*1000000/Population!AC22)</f>
        <v>38328.06025</v>
      </c>
      <c r="AE305" s="12">
        <f>IF(AE27="","",AE27*1000000/Population!AD22)</f>
        <v>40137.04072</v>
      </c>
      <c r="AF305" s="12">
        <f>IF(AF27="","",AF27*1000000/Population!AE22)</f>
        <v>41406.29218</v>
      </c>
      <c r="AG305" s="12"/>
    </row>
    <row r="306" ht="14.25" hidden="1" customHeight="1" outlineLevel="1">
      <c r="B306" s="7" t="s">
        <v>26</v>
      </c>
      <c r="C306" s="12" t="str">
        <f>IF(C28="","",C28*1000000/Population!B23)</f>
        <v/>
      </c>
      <c r="D306" s="12" t="str">
        <f>IF(D28="","",D28*1000000/Population!C23)</f>
        <v/>
      </c>
      <c r="E306" s="12" t="str">
        <f>IF(E28="","",E28*1000000/Population!D23)</f>
        <v/>
      </c>
      <c r="F306" s="12" t="str">
        <f>IF(F28="","",F28*1000000/Population!E23)</f>
        <v/>
      </c>
      <c r="G306" s="12" t="str">
        <f>IF(G28="","",G28*1000000/Population!F23)</f>
        <v/>
      </c>
      <c r="H306" s="12">
        <f>IF(H28="","",H28*1000000/Population!G23)</f>
        <v>-4158.430951</v>
      </c>
      <c r="I306" s="12">
        <f>IF(I28="","",I28*1000000/Population!H23)</f>
        <v>-3687.694475</v>
      </c>
      <c r="J306" s="12">
        <f>IF(J28="","",J28*1000000/Population!I23)</f>
        <v>-2805.044954</v>
      </c>
      <c r="K306" s="12">
        <f>IF(K28="","",K28*1000000/Population!J23)</f>
        <v>-1828.132348</v>
      </c>
      <c r="L306" s="12">
        <f>IF(L28="","",L28*1000000/Population!K23)</f>
        <v>-1362.416943</v>
      </c>
      <c r="M306" s="12">
        <f>IF(M28="","",M28*1000000/Population!L23)</f>
        <v>-143.1581923</v>
      </c>
      <c r="N306" s="12">
        <f>IF(N28="","",N28*1000000/Population!M23)</f>
        <v>718.8093435</v>
      </c>
      <c r="O306" s="12">
        <f>IF(O28="","",O28*1000000/Population!N23)</f>
        <v>830.4324793</v>
      </c>
      <c r="P306" s="12">
        <f>IF(P28="","",P28*1000000/Population!O23)</f>
        <v>386.6078992</v>
      </c>
      <c r="Q306" s="12">
        <f>IF(Q28="","",Q28*1000000/Population!P23)</f>
        <v>803.4189173</v>
      </c>
      <c r="R306" s="12">
        <f>IF(R28="","",R28*1000000/Population!Q23)</f>
        <v>1855.564785</v>
      </c>
      <c r="S306" s="12">
        <f>IF(S28="","",S28*1000000/Population!R23)</f>
        <v>2396.99145</v>
      </c>
      <c r="T306" s="12">
        <f>IF(T28="","",T28*1000000/Population!S23)</f>
        <v>3557.78159</v>
      </c>
      <c r="U306" s="12">
        <f>IF(U28="","",U28*1000000/Population!T23)</f>
        <v>5260.088403</v>
      </c>
      <c r="V306" s="12">
        <f>IF(V28="","",V28*1000000/Population!U23)</f>
        <v>4271.534663</v>
      </c>
      <c r="W306" s="12">
        <f>IF(W28="","",W28*1000000/Population!V23)</f>
        <v>5278.851893</v>
      </c>
      <c r="X306" s="12">
        <f>IF(X28="","",X28*1000000/Population!W23)</f>
        <v>5871.56791</v>
      </c>
      <c r="Y306" s="12">
        <f>IF(Y28="","",Y28*1000000/Population!X23)</f>
        <v>6201.918603</v>
      </c>
      <c r="Z306" s="12">
        <f>IF(Z28="","",Z28*1000000/Population!Y23)</f>
        <v>6452.003913</v>
      </c>
      <c r="AA306" s="12">
        <f>IF(AA28="","",AA28*1000000/Population!Z23)</f>
        <v>7052.400087</v>
      </c>
      <c r="AB306" s="12">
        <f>IF(AB28="","",AB28*1000000/Population!AA23)</f>
        <v>7652.345992</v>
      </c>
      <c r="AC306" s="12">
        <f>IF(AC28="","",AC28*1000000/Population!AB23)</f>
        <v>7654.360001</v>
      </c>
      <c r="AD306" s="12">
        <f>IF(AD28="","",AD28*1000000/Population!AC23)</f>
        <v>8616.871103</v>
      </c>
      <c r="AE306" s="12">
        <f>IF(AE28="","",AE28*1000000/Population!AD23)</f>
        <v>9473.666868</v>
      </c>
      <c r="AF306" s="12">
        <f>IF(AF28="","",AF28*1000000/Population!AE23)</f>
        <v>10638.43174</v>
      </c>
      <c r="AG306" s="12"/>
    </row>
    <row r="307" ht="14.25" hidden="1" customHeight="1" outlineLevel="1">
      <c r="B307" s="7" t="s">
        <v>27</v>
      </c>
      <c r="C307" s="12" t="str">
        <f>IF(C29="","",C29*1000000/Population!B24)</f>
        <v/>
      </c>
      <c r="D307" s="12" t="str">
        <f>IF(D29="","",D29*1000000/Population!C24)</f>
        <v/>
      </c>
      <c r="E307" s="12" t="str">
        <f>IF(E29="","",E29*1000000/Population!D24)</f>
        <v/>
      </c>
      <c r="F307" s="12" t="str">
        <f>IF(F29="","",F29*1000000/Population!E24)</f>
        <v/>
      </c>
      <c r="G307" s="12" t="str">
        <f>IF(G29="","",G29*1000000/Population!F24)</f>
        <v/>
      </c>
      <c r="H307" s="12">
        <f>IF(H29="","",H29*1000000/Population!G24)</f>
        <v>524.387359</v>
      </c>
      <c r="I307" s="12">
        <f>IF(I29="","",I29*1000000/Population!H24)</f>
        <v>2952.605547</v>
      </c>
      <c r="J307" s="12">
        <f>IF(J29="","",J29*1000000/Population!I24)</f>
        <v>3316.87386</v>
      </c>
      <c r="K307" s="12">
        <f>IF(K29="","",K29*1000000/Population!J24)</f>
        <v>2503.889498</v>
      </c>
      <c r="L307" s="12">
        <f>IF(L29="","",L29*1000000/Population!K24)</f>
        <v>4111.165736</v>
      </c>
      <c r="M307" s="12">
        <f>IF(M29="","",M29*1000000/Population!L24)</f>
        <v>6402.509047</v>
      </c>
      <c r="N307" s="12">
        <f>IF(N29="","",N29*1000000/Population!M24)</f>
        <v>7063.188214</v>
      </c>
      <c r="O307" s="12">
        <f>IF(O29="","",O29*1000000/Population!N24)</f>
        <v>7584.311033</v>
      </c>
      <c r="P307" s="12">
        <f>IF(P29="","",P29*1000000/Population!O24)</f>
        <v>8589.327201</v>
      </c>
      <c r="Q307" s="12">
        <f>IF(Q29="","",Q29*1000000/Population!P24)</f>
        <v>9142.732677</v>
      </c>
      <c r="R307" s="12">
        <f>IF(R29="","",R29*1000000/Population!Q24)</f>
        <v>9705.174236</v>
      </c>
      <c r="S307" s="12">
        <f>IF(S29="","",S29*1000000/Population!R24)</f>
        <v>10764.38146</v>
      </c>
      <c r="T307" s="12">
        <f>IF(T29="","",T29*1000000/Population!S24)</f>
        <v>11903.25817</v>
      </c>
      <c r="U307" s="12">
        <f>IF(U29="","",U29*1000000/Population!T24)</f>
        <v>12542.09696</v>
      </c>
      <c r="V307" s="12">
        <f>IF(V29="","",V29*1000000/Population!U24)</f>
        <v>12464.90695</v>
      </c>
      <c r="W307" s="12">
        <f>IF(W29="","",W29*1000000/Population!V24)</f>
        <v>13020.25119</v>
      </c>
      <c r="X307" s="12">
        <f>IF(X29="","",X29*1000000/Population!W24)</f>
        <v>12650.7366</v>
      </c>
      <c r="Y307" s="12">
        <f>IF(Y29="","",Y29*1000000/Population!X24)</f>
        <v>12219.81093</v>
      </c>
      <c r="Z307" s="12">
        <f>IF(Z29="","",Z29*1000000/Population!Y24)</f>
        <v>12740.6756</v>
      </c>
      <c r="AA307" s="12">
        <f>IF(AA29="","",AA29*1000000/Population!Z24)</f>
        <v>13199.18288</v>
      </c>
      <c r="AB307" s="12">
        <f>IF(AB29="","",AB29*1000000/Population!AA24)</f>
        <v>13831.58586</v>
      </c>
      <c r="AC307" s="12">
        <f>IF(AC29="","",AC29*1000000/Population!AB24)</f>
        <v>14521.29615</v>
      </c>
      <c r="AD307" s="12">
        <f>IF(AD29="","",AD29*1000000/Population!AC24)</f>
        <v>15315.69257</v>
      </c>
      <c r="AE307" s="12">
        <f>IF(AE29="","",AE29*1000000/Population!AD24)</f>
        <v>16461.59099</v>
      </c>
      <c r="AF307" s="12">
        <f>IF(AF29="","",AF29*1000000/Population!AE24)</f>
        <v>17424.9792</v>
      </c>
      <c r="AG307" s="12"/>
    </row>
    <row r="308" ht="14.25" hidden="1" customHeight="1" outlineLevel="1">
      <c r="B308" s="7" t="s">
        <v>28</v>
      </c>
      <c r="C308" s="12" t="str">
        <f>IF(C30="","",C30*1000000/Population!B25)</f>
        <v/>
      </c>
      <c r="D308" s="12" t="str">
        <f>IF(D30="","",D30*1000000/Population!C25)</f>
        <v/>
      </c>
      <c r="E308" s="12" t="str">
        <f>IF(E30="","",E30*1000000/Population!D25)</f>
        <v/>
      </c>
      <c r="F308" s="12" t="str">
        <f>IF(F30="","",F30*1000000/Population!E25)</f>
        <v/>
      </c>
      <c r="G308" s="12" t="str">
        <f>IF(G30="","",G30*1000000/Population!F25)</f>
        <v/>
      </c>
      <c r="H308" s="12">
        <f>IF(H30="","",H30*1000000/Population!G25)</f>
        <v>-4423.576596</v>
      </c>
      <c r="I308" s="12">
        <f>IF(I30="","",I30*1000000/Population!H25)</f>
        <v>-5118.122263</v>
      </c>
      <c r="J308" s="12">
        <f>IF(J30="","",J30*1000000/Population!I25)</f>
        <v>-4997.278986</v>
      </c>
      <c r="K308" s="12">
        <f>IF(K30="","",K30*1000000/Population!J25)</f>
        <v>-3887.473023</v>
      </c>
      <c r="L308" s="12">
        <f>IF(L30="","",L30*1000000/Population!K25)</f>
        <v>-3462.797652</v>
      </c>
      <c r="M308" s="12">
        <f>IF(M30="","",M30*1000000/Population!L25)</f>
        <v>-3005.566239</v>
      </c>
      <c r="N308" s="12">
        <f>IF(N30="","",N30*1000000/Population!M25)</f>
        <v>-2564.153618</v>
      </c>
      <c r="O308" s="12">
        <f>IF(O30="","",O30*1000000/Population!N25)</f>
        <v>-2569.031556</v>
      </c>
      <c r="P308" s="12">
        <f>IF(P30="","",P30*1000000/Population!O25)</f>
        <v>-3044.204026</v>
      </c>
      <c r="Q308" s="12">
        <f>IF(Q30="","",Q30*1000000/Population!P25)</f>
        <v>-2833.170088</v>
      </c>
      <c r="R308" s="12">
        <f>IF(R30="","",R30*1000000/Population!Q25)</f>
        <v>-2157.667564</v>
      </c>
      <c r="S308" s="12">
        <f>IF(S30="","",S30*1000000/Population!R25)</f>
        <v>-1383.445533</v>
      </c>
      <c r="T308" s="12">
        <f>IF(T30="","",T30*1000000/Population!S25)</f>
        <v>480.437682</v>
      </c>
      <c r="U308" s="12">
        <f>IF(U30="","",U30*1000000/Population!T25)</f>
        <v>1135.385752</v>
      </c>
      <c r="V308" s="12">
        <f>IF(V30="","",V30*1000000/Population!U25)</f>
        <v>732.1851119</v>
      </c>
      <c r="W308" s="12">
        <f>IF(W30="","",W30*1000000/Population!V25)</f>
        <v>1020.99351</v>
      </c>
      <c r="X308" s="12">
        <f>IF(X30="","",X30*1000000/Population!W25)</f>
        <v>1557.702372</v>
      </c>
      <c r="Y308" s="12">
        <f>IF(Y30="","",Y30*1000000/Population!X25)</f>
        <v>1792.054987</v>
      </c>
      <c r="Z308" s="12">
        <f>IF(Z30="","",Z30*1000000/Population!Y25)</f>
        <v>2750.235391</v>
      </c>
      <c r="AA308" s="12">
        <f>IF(AA30="","",AA30*1000000/Population!Z25)</f>
        <v>3212.191126</v>
      </c>
      <c r="AB308" s="12">
        <f>IF(AB30="","",AB30*1000000/Population!AA25)</f>
        <v>3866.652301</v>
      </c>
      <c r="AC308" s="12">
        <f>IF(AC30="","",AC30*1000000/Population!AB25)</f>
        <v>4610.856576</v>
      </c>
      <c r="AD308" s="12">
        <f>IF(AD30="","",AD30*1000000/Population!AC25)</f>
        <v>5567.206288</v>
      </c>
      <c r="AE308" s="12">
        <f>IF(AE30="","",AE30*1000000/Population!AD25)</f>
        <v>6428.181649</v>
      </c>
      <c r="AF308" s="12">
        <f>IF(AF30="","",AF30*1000000/Population!AE25)</f>
        <v>7354.070721</v>
      </c>
      <c r="AG308" s="12"/>
    </row>
    <row r="309" ht="14.25" hidden="1" customHeight="1" outlineLevel="1">
      <c r="B309" s="7" t="s">
        <v>30</v>
      </c>
      <c r="C309" s="12" t="str">
        <f>IF(C31="","",C31*1000000/Population!B26)</f>
        <v/>
      </c>
      <c r="D309" s="12" t="str">
        <f>IF(D31="","",D31*1000000/Population!C26)</f>
        <v/>
      </c>
      <c r="E309" s="12" t="str">
        <f>IF(E31="","",E31*1000000/Population!D26)</f>
        <v/>
      </c>
      <c r="F309" s="12" t="str">
        <f>IF(F31="","",F31*1000000/Population!E26)</f>
        <v/>
      </c>
      <c r="G309" s="12" t="str">
        <f>IF(G31="","",G31*1000000/Population!F26)</f>
        <v/>
      </c>
      <c r="H309" s="12">
        <f>IF(H31="","",H31*1000000/Population!G26)</f>
        <v>-7418.483275</v>
      </c>
      <c r="I309" s="12">
        <f>IF(I31="","",I31*1000000/Population!H26)</f>
        <v>-6606.201412</v>
      </c>
      <c r="J309" s="12">
        <f>IF(J31="","",J31*1000000/Population!I26)</f>
        <v>-6148.580173</v>
      </c>
      <c r="K309" s="12">
        <f>IF(K31="","",K31*1000000/Population!J26)</f>
        <v>-4578.346782</v>
      </c>
      <c r="L309" s="12">
        <f>IF(L31="","",L31*1000000/Population!K26)</f>
        <v>-2907.149152</v>
      </c>
      <c r="M309" s="12">
        <f>IF(M31="","",M31*1000000/Population!L26)</f>
        <v>-2398.248094</v>
      </c>
      <c r="N309" s="12">
        <f>IF(N31="","",N31*1000000/Population!M26)</f>
        <v>-1036.689438</v>
      </c>
      <c r="O309" s="12">
        <f>IF(O31="","",O31*1000000/Population!N26)</f>
        <v>601.8151468</v>
      </c>
      <c r="P309" s="12">
        <f>IF(P31="","",P31*1000000/Population!O26)</f>
        <v>1369.54101</v>
      </c>
      <c r="Q309" s="12">
        <f>IF(Q31="","",Q31*1000000/Population!P26)</f>
        <v>2729.155794</v>
      </c>
      <c r="R309" s="12">
        <f>IF(R31="","",R31*1000000/Population!Q26)</f>
        <v>3190.010443</v>
      </c>
      <c r="S309" s="12">
        <f>IF(S31="","",S31*1000000/Population!R26)</f>
        <v>5935.139186</v>
      </c>
      <c r="T309" s="12">
        <f>IF(T31="","",T31*1000000/Population!S26)</f>
        <v>7364.623824</v>
      </c>
      <c r="U309" s="12">
        <f>IF(U31="","",U31*1000000/Population!T26)</f>
        <v>8865.248482</v>
      </c>
      <c r="V309" s="12">
        <f>IF(V31="","",V31*1000000/Population!U26)</f>
        <v>9077.127259</v>
      </c>
      <c r="W309" s="12">
        <f>IF(W31="","",W31*1000000/Population!V26)</f>
        <v>9133.729643</v>
      </c>
      <c r="X309" s="12">
        <f>IF(X31="","",X31*1000000/Population!W26)</f>
        <v>9582.74544</v>
      </c>
      <c r="Y309" s="12">
        <f>IF(Y31="","",Y31*1000000/Population!X26)</f>
        <v>9471.028477</v>
      </c>
      <c r="Z309" s="12">
        <f>IF(Z31="","",Z31*1000000/Population!Y26)</f>
        <v>9682.02001</v>
      </c>
      <c r="AA309" s="12">
        <f>IF(AA31="","",AA31*1000000/Population!Z26)</f>
        <v>10964.35344</v>
      </c>
      <c r="AB309" s="12">
        <f>IF(AB31="","",AB31*1000000/Population!AA26)</f>
        <v>11468.48762</v>
      </c>
      <c r="AC309" s="12">
        <f>IF(AC31="","",AC31*1000000/Population!AB26)</f>
        <v>12255.71294</v>
      </c>
      <c r="AD309" s="12">
        <f>IF(AD31="","",AD31*1000000/Population!AC26)</f>
        <v>13633.09579</v>
      </c>
      <c r="AE309" s="12">
        <f>IF(AE31="","",AE31*1000000/Population!AD26)</f>
        <v>15377.97149</v>
      </c>
      <c r="AF309" s="12">
        <f>IF(AF31="","",AF31*1000000/Population!AE26)</f>
        <v>17088.29599</v>
      </c>
      <c r="AG309" s="12"/>
    </row>
    <row r="310" ht="14.25" hidden="1" customHeight="1" outlineLevel="1">
      <c r="B310" s="7" t="s">
        <v>29</v>
      </c>
      <c r="C310" s="12" t="str">
        <f>IF(C32="","",C32*1000000/Population!B27)</f>
        <v/>
      </c>
      <c r="D310" s="12" t="str">
        <f>IF(D32="","",D32*1000000/Population!C27)</f>
        <v/>
      </c>
      <c r="E310" s="12" t="str">
        <f>IF(E32="","",E32*1000000/Population!D27)</f>
        <v/>
      </c>
      <c r="F310" s="12" t="str">
        <f>IF(F32="","",F32*1000000/Population!E27)</f>
        <v/>
      </c>
      <c r="G310" s="12" t="str">
        <f>IF(G32="","",G32*1000000/Population!F27)</f>
        <v/>
      </c>
      <c r="H310" s="12">
        <f>IF(H32="","",H32*1000000/Population!G27)</f>
        <v>-5226.706565</v>
      </c>
      <c r="I310" s="12">
        <f>IF(I32="","",I32*1000000/Population!H27)</f>
        <v>-4619.274694</v>
      </c>
      <c r="J310" s="12">
        <f>IF(J32="","",J32*1000000/Population!I27)</f>
        <v>-3724.636868</v>
      </c>
      <c r="K310" s="12">
        <f>IF(K32="","",K32*1000000/Population!J27)</f>
        <v>-3543.984012</v>
      </c>
      <c r="L310" s="12">
        <f>IF(L32="","",L32*1000000/Population!K27)</f>
        <v>-3366.427145</v>
      </c>
      <c r="M310" s="12">
        <f>IF(M32="","",M32*1000000/Population!L27)</f>
        <v>-3132.525532</v>
      </c>
      <c r="N310" s="12">
        <f>IF(N32="","",N32*1000000/Population!M27)</f>
        <v>-2894.046397</v>
      </c>
      <c r="O310" s="12">
        <f>IF(O32="","",O32*1000000/Population!N27)</f>
        <v>-1361.897904</v>
      </c>
      <c r="P310" s="12">
        <f>IF(P32="","",P32*1000000/Population!O27)</f>
        <v>-466.4966428</v>
      </c>
      <c r="Q310" s="12">
        <f>IF(Q32="","",Q32*1000000/Population!P27)</f>
        <v>706.4915248</v>
      </c>
      <c r="R310" s="12">
        <f>IF(R32="","",R32*1000000/Population!Q27)</f>
        <v>1084.372004</v>
      </c>
      <c r="S310" s="12">
        <f>IF(S32="","",S32*1000000/Population!R27)</f>
        <v>2740.423881</v>
      </c>
      <c r="T310" s="12">
        <f>IF(T32="","",T32*1000000/Population!S27)</f>
        <v>5227.93242</v>
      </c>
      <c r="U310" s="12">
        <f>IF(U32="","",U32*1000000/Population!T27)</f>
        <v>7299.61265</v>
      </c>
      <c r="V310" s="12">
        <f>IF(V32="","",V32*1000000/Population!U27)</f>
        <v>7294.457739</v>
      </c>
      <c r="W310" s="12">
        <f>IF(W32="","",W32*1000000/Population!V27)</f>
        <v>7859.475561</v>
      </c>
      <c r="X310" s="12">
        <f>IF(X32="","",X32*1000000/Population!W27)</f>
        <v>8670.224325</v>
      </c>
      <c r="Y310" s="12">
        <f>IF(Y32="","",Y32*1000000/Population!X27)</f>
        <v>9022.990801</v>
      </c>
      <c r="Z310" s="12">
        <f>IF(Z32="","",Z32*1000000/Population!Y27)</f>
        <v>9375.837427</v>
      </c>
      <c r="AA310" s="12">
        <f>IF(AA32="","",AA32*1000000/Population!Z27)</f>
        <v>10363.60301</v>
      </c>
      <c r="AB310" s="12">
        <f>IF(AB32="","",AB32*1000000/Population!AA27)</f>
        <v>10455.3643</v>
      </c>
      <c r="AC310" s="12">
        <f>IF(AC32="","",AC32*1000000/Population!AB27)</f>
        <v>11144.45931</v>
      </c>
      <c r="AD310" s="12">
        <f>IF(AD32="","",AD32*1000000/Population!AC27)</f>
        <v>11664.95475</v>
      </c>
      <c r="AE310" s="12">
        <f>IF(AE32="","",AE32*1000000/Population!AD27)</f>
        <v>12957.27621</v>
      </c>
      <c r="AF310" s="12">
        <f>IF(AF32="","",AF32*1000000/Population!AE27)</f>
        <v>13924.62336</v>
      </c>
      <c r="AG310" s="12"/>
    </row>
    <row r="311" ht="14.25" hidden="1" customHeight="1" outlineLevel="1">
      <c r="B311" s="7" t="s">
        <v>13</v>
      </c>
      <c r="C311" s="12">
        <f>IF(C33="","",C33*1000000/Population!B28)</f>
        <v>16054.85193</v>
      </c>
      <c r="D311" s="12">
        <f>IF(D33="","",D33*1000000/Population!C28)</f>
        <v>15504.04309</v>
      </c>
      <c r="E311" s="12">
        <f>IF(E33="","",E33*1000000/Population!D28)</f>
        <v>12917.95469</v>
      </c>
      <c r="F311" s="12">
        <f>IF(F33="","",F33*1000000/Population!E28)</f>
        <v>11229.69013</v>
      </c>
      <c r="G311" s="12">
        <f>IF(G33="","",G33*1000000/Population!F28)</f>
        <v>13469.68267</v>
      </c>
      <c r="H311" s="12">
        <f>IF(H33="","",H33*1000000/Population!G28)</f>
        <v>16737.67683</v>
      </c>
      <c r="I311" s="12">
        <f>IF(I33="","",I33*1000000/Population!H28)</f>
        <v>17124.63057</v>
      </c>
      <c r="J311" s="12">
        <f>IF(J33="","",J33*1000000/Population!I28)</f>
        <v>18723.90134</v>
      </c>
      <c r="K311" s="12">
        <f>IF(K33="","",K33*1000000/Population!J28)</f>
        <v>20290.05457</v>
      </c>
      <c r="L311" s="12">
        <f>IF(L33="","",L33*1000000/Population!K28)</f>
        <v>21696.42136</v>
      </c>
      <c r="M311" s="12">
        <f>IF(M33="","",M33*1000000/Population!L28)</f>
        <v>23701.24447</v>
      </c>
      <c r="N311" s="12">
        <f>IF(N33="","",N33*1000000/Population!M28)</f>
        <v>25088.62434</v>
      </c>
      <c r="O311" s="12">
        <f>IF(O33="","",O33*1000000/Population!N28)</f>
        <v>25791.64202</v>
      </c>
      <c r="P311" s="12">
        <f>IF(P33="","",P33*1000000/Population!O28)</f>
        <v>26256.57595</v>
      </c>
      <c r="Q311" s="12">
        <f>IF(Q33="","",Q33*1000000/Population!P28)</f>
        <v>27656.11721</v>
      </c>
      <c r="R311" s="12">
        <f>IF(R33="","",R33*1000000/Population!Q28)</f>
        <v>29074.4574</v>
      </c>
      <c r="S311" s="12">
        <f>IF(S33="","",S33*1000000/Population!R28)</f>
        <v>30346.53604</v>
      </c>
      <c r="T311" s="12">
        <f>IF(T33="","",T33*1000000/Population!S28)</f>
        <v>32912.53415</v>
      </c>
      <c r="U311" s="12">
        <f>IF(U33="","",U33*1000000/Population!T28)</f>
        <v>34408.36376</v>
      </c>
      <c r="V311" s="12">
        <f>IF(V33="","",V33*1000000/Population!U28)</f>
        <v>32204.99311</v>
      </c>
      <c r="W311" s="12">
        <f>IF(W33="","",W33*1000000/Population!V28)</f>
        <v>32911.67197</v>
      </c>
      <c r="X311" s="12">
        <f>IF(X33="","",X33*1000000/Population!W28)</f>
        <v>34830.31162</v>
      </c>
      <c r="Y311" s="12">
        <f>IF(Y33="","",Y33*1000000/Population!X28)</f>
        <v>35406.81338</v>
      </c>
      <c r="Z311" s="12">
        <f>IF(Z33="","",Z33*1000000/Population!Y28)</f>
        <v>35805.00748</v>
      </c>
      <c r="AA311" s="12">
        <f>IF(AA33="","",AA33*1000000/Population!Z28)</f>
        <v>36222.47044</v>
      </c>
      <c r="AB311" s="12">
        <f>IF(AB33="","",AB33*1000000/Population!AA28)</f>
        <v>37027.74173</v>
      </c>
      <c r="AC311" s="12">
        <f>IF(AC33="","",AC33*1000000/Population!AB28)</f>
        <v>37980.86639</v>
      </c>
      <c r="AD311" s="12">
        <f>IF(AD33="","",AD33*1000000/Population!AC28)</f>
        <v>39535.62851</v>
      </c>
      <c r="AE311" s="12">
        <f>IF(AE33="","",AE33*1000000/Population!AD28)</f>
        <v>40672.85495</v>
      </c>
      <c r="AF311" s="12">
        <f>IF(AF33="","",AF33*1000000/Population!AE28)</f>
        <v>41973.42946</v>
      </c>
      <c r="AG311" s="12"/>
    </row>
    <row r="312" ht="14.25" hidden="1" customHeight="1" outlineLevel="1">
      <c r="B312" s="7" t="s">
        <v>32</v>
      </c>
      <c r="C312" s="12" t="str">
        <f>IF(C34="","",C34*1000000/Population!B29)</f>
        <v/>
      </c>
      <c r="D312" s="12" t="str">
        <f>IF(D34="","",D34*1000000/Population!C29)</f>
        <v/>
      </c>
      <c r="E312" s="12" t="str">
        <f>IF(E34="","",E34*1000000/Population!D29)</f>
        <v/>
      </c>
      <c r="F312" s="12">
        <f>IF(F34="","",F34*1000000/Population!E29)</f>
        <v>18618.27763</v>
      </c>
      <c r="G312" s="12">
        <f>IF(G34="","",G34*1000000/Population!F29)</f>
        <v>20145.2303</v>
      </c>
      <c r="H312" s="12">
        <f>IF(H34="","",H34*1000000/Population!G29)</f>
        <v>21435.09745</v>
      </c>
      <c r="I312" s="12">
        <f>IF(I34="","",I34*1000000/Population!H29)</f>
        <v>24289.95283</v>
      </c>
      <c r="J312" s="12">
        <f>IF(J34="","",J34*1000000/Population!I29)</f>
        <v>25166.80421</v>
      </c>
      <c r="K312" s="12">
        <f>IF(K34="","",K34*1000000/Population!J29)</f>
        <v>25761.81316</v>
      </c>
      <c r="L312" s="12">
        <f>IF(L34="","",L34*1000000/Population!K29)</f>
        <v>27599.64351</v>
      </c>
      <c r="M312" s="12">
        <f>IF(M34="","",M34*1000000/Population!L29)</f>
        <v>30794.63073</v>
      </c>
      <c r="N312" s="12">
        <f>IF(N34="","",N34*1000000/Population!M29)</f>
        <v>29115.50131</v>
      </c>
      <c r="O312" s="12">
        <f>IF(O34="","",O34*1000000/Population!N29)</f>
        <v>30524.33298</v>
      </c>
      <c r="P312" s="12">
        <f>IF(P34="","",P34*1000000/Population!O29)</f>
        <v>31806.48444</v>
      </c>
      <c r="Q312" s="12">
        <f>IF(Q34="","",Q34*1000000/Population!P29)</f>
        <v>33222.1642</v>
      </c>
      <c r="R312" s="12">
        <f>IF(R34="","",R34*1000000/Population!Q29)</f>
        <v>33745.03532</v>
      </c>
      <c r="S312" s="12">
        <f>IF(S34="","",S34*1000000/Population!R29)</f>
        <v>36083.96038</v>
      </c>
      <c r="T312" s="12">
        <f>IF(T34="","",T34*1000000/Population!S29)</f>
        <v>38180.19113</v>
      </c>
      <c r="U312" s="12">
        <f>IF(U34="","",U34*1000000/Population!T29)</f>
        <v>37551.73029</v>
      </c>
      <c r="V312" s="12">
        <f>IF(V34="","",V34*1000000/Population!U29)</f>
        <v>32991.03759</v>
      </c>
      <c r="W312" s="12">
        <f>IF(W34="","",W34*1000000/Population!V29)</f>
        <v>39074.18387</v>
      </c>
      <c r="X312" s="12">
        <f>IF(X34="","",X34*1000000/Population!W29)</f>
        <v>42869.13879</v>
      </c>
      <c r="Y312" s="12">
        <f>IF(Y34="","",Y34*1000000/Population!X29)</f>
        <v>44438.70973</v>
      </c>
      <c r="Z312" s="12">
        <f>IF(Z34="","",Z34*1000000/Population!Y29)</f>
        <v>45344.31091</v>
      </c>
      <c r="AA312" s="12">
        <f>IF(AA34="","",AA34*1000000/Population!Z29)</f>
        <v>44662.97934</v>
      </c>
      <c r="AB312" s="12">
        <f>IF(AB34="","",AB34*1000000/Population!AA29)</f>
        <v>45928.42632</v>
      </c>
      <c r="AC312" s="12">
        <f>IF(AC34="","",AC34*1000000/Population!AB29)</f>
        <v>46542.68944</v>
      </c>
      <c r="AD312" s="12">
        <f>IF(AD34="","",AD34*1000000/Population!AC29)</f>
        <v>47214.32231</v>
      </c>
      <c r="AE312" s="12">
        <f>IF(AE34="","",AE34*1000000/Population!AD29)</f>
        <v>45749.44274</v>
      </c>
      <c r="AF312" s="12">
        <f>IF(AF34="","",AF34*1000000/Population!AE29)</f>
        <v>45914.70675</v>
      </c>
      <c r="AG312" s="12"/>
    </row>
    <row r="313" ht="14.25" hidden="1" customHeight="1" outlineLevel="1">
      <c r="B313" s="7" t="s">
        <v>25</v>
      </c>
      <c r="C313" s="12">
        <f>IF(C35="","",C35*1000000/Population!B30)</f>
        <v>17968.1319</v>
      </c>
      <c r="D313" s="12">
        <f>IF(D35="","",D35*1000000/Population!C30)</f>
        <v>19402.81439</v>
      </c>
      <c r="E313" s="12">
        <f>IF(E35="","",E35*1000000/Population!D30)</f>
        <v>20109.23965</v>
      </c>
      <c r="F313" s="12">
        <f>IF(F35="","",F35*1000000/Population!E30)</f>
        <v>20569.86721</v>
      </c>
      <c r="G313" s="12">
        <f>IF(G35="","",G35*1000000/Population!F30)</f>
        <v>21770.49015</v>
      </c>
      <c r="H313" s="12">
        <f>IF(H35="","",H35*1000000/Population!G30)</f>
        <v>23812.71766</v>
      </c>
      <c r="I313" s="12">
        <f>IF(I35="","",I35*1000000/Population!H30)</f>
        <v>26515.47792</v>
      </c>
      <c r="J313" s="12">
        <f>IF(J35="","",J35*1000000/Population!I30)</f>
        <v>29359.60635</v>
      </c>
      <c r="K313" s="12">
        <f>IF(K35="","",K35*1000000/Population!J30)</f>
        <v>28189.12261</v>
      </c>
      <c r="L313" s="12">
        <f>IF(L35="","",L35*1000000/Population!K30)</f>
        <v>31452.27595</v>
      </c>
      <c r="M313" s="12">
        <f>IF(M35="","",M35*1000000/Population!L30)</f>
        <v>38784.20975</v>
      </c>
      <c r="N313" s="12">
        <f>IF(N35="","",N35*1000000/Population!M30)</f>
        <v>40521.49122</v>
      </c>
      <c r="O313" s="12">
        <f>IF(O35="","",O35*1000000/Population!N30)</f>
        <v>43379.96474</v>
      </c>
      <c r="P313" s="12">
        <f>IF(P35="","",P35*1000000/Population!O30)</f>
        <v>42007.61679</v>
      </c>
      <c r="Q313" s="12">
        <f>IF(Q35="","",Q35*1000000/Population!P30)</f>
        <v>44130.68007</v>
      </c>
      <c r="R313" s="12">
        <f>IF(R35="","",R35*1000000/Population!Q30)</f>
        <v>51514.94102</v>
      </c>
      <c r="S313" s="12">
        <f>IF(S35="","",S35*1000000/Population!R30)</f>
        <v>57033.56767</v>
      </c>
      <c r="T313" s="12">
        <f>IF(T35="","",T35*1000000/Population!S30)</f>
        <v>60305.97601</v>
      </c>
      <c r="U313" s="12">
        <f>IF(U35="","",U35*1000000/Population!T30)</f>
        <v>64735.33184</v>
      </c>
      <c r="V313" s="12">
        <f>IF(V35="","",V35*1000000/Population!U30)</f>
        <v>56007.41468</v>
      </c>
      <c r="W313" s="12">
        <f>IF(W35="","",W35*1000000/Population!V30)</f>
        <v>64533.9845</v>
      </c>
      <c r="X313" s="12">
        <f>IF(X35="","",X35*1000000/Population!W30)</f>
        <v>70820.76044</v>
      </c>
      <c r="Y313" s="12">
        <f>IF(Y35="","",Y35*1000000/Population!X30)</f>
        <v>77513.54394</v>
      </c>
      <c r="Z313" s="12">
        <f>IF(Z35="","",Z35*1000000/Population!Y30)</f>
        <v>76004.57762</v>
      </c>
      <c r="AA313" s="12">
        <f>IF(AA35="","",AA35*1000000/Population!Z30)</f>
        <v>71800.8555</v>
      </c>
      <c r="AB313" s="12">
        <f>IF(AB35="","",AB35*1000000/Population!AA30)</f>
        <v>65447.2269</v>
      </c>
      <c r="AC313" s="12">
        <f>IF(AC35="","",AC35*1000000/Population!AB30)</f>
        <v>62268.54573</v>
      </c>
      <c r="AD313" s="12">
        <f>IF(AD35="","",AD35*1000000/Population!AC30)</f>
        <v>65525.70006</v>
      </c>
      <c r="AE313" s="12">
        <f>IF(AE35="","",AE35*1000000/Population!AD30)</f>
        <v>68250.38764</v>
      </c>
      <c r="AF313" s="12">
        <f>IF(AF35="","",AF35*1000000/Population!AE30)</f>
        <v>66324.95916</v>
      </c>
      <c r="AG313" s="12"/>
    </row>
    <row r="314" ht="14.25" hidden="1" customHeight="1" outlineLevel="1">
      <c r="B314" s="7" t="s">
        <v>33</v>
      </c>
      <c r="C314" s="12">
        <f>IF(C36="","",C36*1000000/Population!B31)</f>
        <v>21864.06937</v>
      </c>
      <c r="D314" s="12">
        <f>IF(D36="","",D36*1000000/Population!C31)</f>
        <v>23040.36878</v>
      </c>
      <c r="E314" s="12">
        <f>IF(E36="","",E36*1000000/Population!D31)</f>
        <v>23048.359</v>
      </c>
      <c r="F314" s="12">
        <f>IF(F36="","",F36*1000000/Population!E31)</f>
        <v>25971.33214</v>
      </c>
      <c r="G314" s="12">
        <f>IF(G36="","",G36*1000000/Population!F31)</f>
        <v>29249.9683</v>
      </c>
      <c r="H314" s="12">
        <f>IF(H36="","",H36*1000000/Population!G31)</f>
        <v>31755.90348</v>
      </c>
      <c r="I314" s="12">
        <f>IF(I36="","",I36*1000000/Population!H31)</f>
        <v>31643.45258</v>
      </c>
      <c r="J314" s="12">
        <f>IF(J36="","",J36*1000000/Population!I31)</f>
        <v>30822.01073</v>
      </c>
      <c r="K314" s="12">
        <f>IF(K36="","",K36*1000000/Population!J31)</f>
        <v>32533.18084</v>
      </c>
      <c r="L314" s="12">
        <f>IF(L36="","",L36*1000000/Population!K31)</f>
        <v>33968.11083</v>
      </c>
      <c r="M314" s="12">
        <f>IF(M36="","",M36*1000000/Population!L31)</f>
        <v>37231.29761</v>
      </c>
      <c r="N314" s="12">
        <f>IF(N36="","",N36*1000000/Population!M31)</f>
        <v>39597.25516</v>
      </c>
      <c r="O314" s="12">
        <f>IF(O36="","",O36*1000000/Population!N31)</f>
        <v>40782.802</v>
      </c>
      <c r="P314" s="12">
        <f>IF(P36="","",P36*1000000/Population!O31)</f>
        <v>39392.47681</v>
      </c>
      <c r="Q314" s="12">
        <f>IF(Q36="","",Q36*1000000/Population!P31)</f>
        <v>39872.92578</v>
      </c>
      <c r="R314" s="12">
        <f>IF(R36="","",R36*1000000/Population!Q31)</f>
        <v>41174.14623</v>
      </c>
      <c r="S314" s="12">
        <f>IF(S36="","",S36*1000000/Population!R31)</f>
        <v>43075.15819</v>
      </c>
      <c r="T314" s="12">
        <f>IF(T36="","",T36*1000000/Population!S31)</f>
        <v>43811.68565</v>
      </c>
      <c r="U314" s="12">
        <f>IF(U36="","",U36*1000000/Population!T31)</f>
        <v>47075.58476</v>
      </c>
      <c r="V314" s="12">
        <f>IF(V36="","",V36*1000000/Population!U31)</f>
        <v>48331.9242</v>
      </c>
      <c r="W314" s="12">
        <f>IF(W36="","",W36*1000000/Population!V31)</f>
        <v>54719.64341</v>
      </c>
      <c r="X314" s="12">
        <f>IF(X36="","",X36*1000000/Population!W31)</f>
        <v>62529.73387</v>
      </c>
      <c r="Y314" s="12">
        <f>IF(Y36="","",Y36*1000000/Population!X31)</f>
        <v>64164.62163</v>
      </c>
      <c r="Z314" s="12">
        <f>IF(Z36="","",Z36*1000000/Population!Y31)</f>
        <v>63302.95412</v>
      </c>
      <c r="AA314" s="12">
        <f>IF(AA36="","",AA36*1000000/Population!Z31)</f>
        <v>64817.67504</v>
      </c>
      <c r="AB314" s="12">
        <f>IF(AB36="","",AB36*1000000/Population!AA31)</f>
        <v>73778.42075</v>
      </c>
      <c r="AC314" s="12">
        <f>IF(AC36="","",AC36*1000000/Population!AB31)</f>
        <v>72551.64215</v>
      </c>
      <c r="AD314" s="12">
        <f>IF(AD36="","",AD36*1000000/Population!AC31)</f>
        <v>71266.72026</v>
      </c>
      <c r="AE314" s="12">
        <f>IF(AE36="","",AE36*1000000/Population!AD31)</f>
        <v>70655.30515</v>
      </c>
      <c r="AF314" s="12">
        <f>IF(AF36="","",AF36*1000000/Population!AE31)</f>
        <v>73879.49484</v>
      </c>
      <c r="AG314" s="12"/>
    </row>
    <row r="315" ht="14.25" hidden="1" customHeight="1" outlineLevel="1">
      <c r="B315" s="7" t="s">
        <v>35</v>
      </c>
      <c r="C315" s="12">
        <f>IF(C37="","",C37*1000000/Population!B32)</f>
        <v>-1205.950629</v>
      </c>
      <c r="D315" s="12">
        <f>IF(D37="","",D37*1000000/Population!C32)</f>
        <v>256.7967295</v>
      </c>
      <c r="E315" s="12">
        <f>IF(E37="","",E37*1000000/Population!D32)</f>
        <v>553.7961958</v>
      </c>
      <c r="F315" s="12">
        <f>IF(F37="","",F37*1000000/Population!E32)</f>
        <v>1676.14711</v>
      </c>
      <c r="G315" s="12">
        <f>IF(G37="","",G37*1000000/Population!F32)</f>
        <v>3510.834439</v>
      </c>
      <c r="H315" s="12">
        <f>IF(H37="","",H37*1000000/Population!G32)</f>
        <v>5725.834267</v>
      </c>
      <c r="I315" s="12">
        <f>IF(I37="","",I37*1000000/Population!H32)</f>
        <v>8215.687255</v>
      </c>
      <c r="J315" s="12">
        <f>IF(J37="","",J37*1000000/Population!I32)</f>
        <v>13876.62233</v>
      </c>
      <c r="K315" s="12">
        <f>IF(K37="","",K37*1000000/Population!J32)</f>
        <v>15923.11567</v>
      </c>
      <c r="L315" s="12">
        <f>IF(L37="","",L37*1000000/Population!K32)</f>
        <v>18866.31338</v>
      </c>
      <c r="M315" s="12">
        <f>IF(M37="","",M37*1000000/Population!L32)</f>
        <v>23067.31499</v>
      </c>
      <c r="N315" s="12">
        <f>IF(N37="","",N37*1000000/Population!M32)</f>
        <v>23728.30863</v>
      </c>
      <c r="O315" s="12">
        <f>IF(O37="","",O37*1000000/Population!N32)</f>
        <v>25154.70543</v>
      </c>
      <c r="P315" s="12">
        <f>IF(P37="","",P37*1000000/Population!O32)</f>
        <v>23884.03444</v>
      </c>
      <c r="Q315" s="12">
        <f>IF(Q37="","",Q37*1000000/Population!P32)</f>
        <v>26335.39038</v>
      </c>
      <c r="R315" s="12">
        <f>IF(R37="","",R37*1000000/Population!Q32)</f>
        <v>28057.68428</v>
      </c>
      <c r="S315" s="12">
        <f>IF(S37="","",S37*1000000/Population!R32)</f>
        <v>30049.17219</v>
      </c>
      <c r="T315" s="12">
        <f>IF(T37="","",T37*1000000/Population!S32)</f>
        <v>31839.1119</v>
      </c>
      <c r="U315" s="12">
        <f>IF(U37="","",U37*1000000/Population!T32)</f>
        <v>27740.96076</v>
      </c>
      <c r="V315" s="12">
        <f>IF(V37="","",V37*1000000/Population!U32)</f>
        <v>23858.90264</v>
      </c>
      <c r="W315" s="12">
        <f>IF(W37="","",W37*1000000/Population!V32)</f>
        <v>25731.77323</v>
      </c>
      <c r="X315" s="12">
        <f>IF(X37="","",X37*1000000/Population!W32)</f>
        <v>26443.08675</v>
      </c>
      <c r="Y315" s="12">
        <f>IF(Y37="","",Y37*1000000/Population!X32)</f>
        <v>29239.30966</v>
      </c>
      <c r="Z315" s="12">
        <f>IF(Z37="","",Z37*1000000/Population!Y32)</f>
        <v>28979.86122</v>
      </c>
      <c r="AA315" s="12">
        <f>IF(AA37="","",AA37*1000000/Population!Z32)</f>
        <v>32381.78279</v>
      </c>
      <c r="AB315" s="12">
        <f>IF(AB37="","",AB37*1000000/Population!AA32)</f>
        <v>37433.53773</v>
      </c>
      <c r="AC315" s="12">
        <f>IF(AC37="","",AC37*1000000/Population!AB32)</f>
        <v>34144.69493</v>
      </c>
      <c r="AD315" s="12">
        <f>IF(AD37="","",AD37*1000000/Population!AC32)</f>
        <v>32801.94558</v>
      </c>
      <c r="AE315" s="12">
        <f>IF(AE37="","",AE37*1000000/Population!AD32)</f>
        <v>33566.47126</v>
      </c>
      <c r="AF315" s="12">
        <f>IF(AF37="","",AF37*1000000/Population!AE32)</f>
        <v>35065.05784</v>
      </c>
      <c r="AG315" s="12"/>
    </row>
    <row r="316" ht="14.25" hidden="1" customHeight="1" outlineLevel="1">
      <c r="B316" s="7" t="s">
        <v>34</v>
      </c>
      <c r="C316" s="12" t="str">
        <f>IF(C38="","",C38*1000000/Population!B33)</f>
        <v/>
      </c>
      <c r="D316" s="12" t="str">
        <f>IF(D38="","",D38*1000000/Population!C33)</f>
        <v/>
      </c>
      <c r="E316" s="12" t="str">
        <f>IF(E38="","",E38*1000000/Population!D33)</f>
        <v/>
      </c>
      <c r="F316" s="12" t="str">
        <f>IF(F38="","",F38*1000000/Population!E33)</f>
        <v/>
      </c>
      <c r="G316" s="12" t="str">
        <f>IF(G38="","",G38*1000000/Population!F33)</f>
        <v/>
      </c>
      <c r="H316" s="12" t="str">
        <f>IF(H38="","",H38*1000000/Population!G33)</f>
        <v/>
      </c>
      <c r="I316" s="12" t="str">
        <f>IF(I38="","",I38*1000000/Population!H33)</f>
        <v/>
      </c>
      <c r="J316" s="12" t="str">
        <f>IF(J38="","",J38*1000000/Population!I33)</f>
        <v/>
      </c>
      <c r="K316" s="12">
        <f>IF(K38="","",K38*1000000/Population!J33)</f>
        <v>1077.6753</v>
      </c>
      <c r="L316" s="12">
        <f>IF(L38="","",L38*1000000/Population!K33)</f>
        <v>1670.238117</v>
      </c>
      <c r="M316" s="12">
        <f>IF(M38="","",M38*1000000/Population!L33)</f>
        <v>1691.17155</v>
      </c>
      <c r="N316" s="12">
        <f>IF(N38="","",N38*1000000/Population!M33)</f>
        <v>875.8496567</v>
      </c>
      <c r="O316" s="12">
        <f>IF(O38="","",O38*1000000/Population!N33)</f>
        <v>1498.679457</v>
      </c>
      <c r="P316" s="12">
        <f>IF(P38="","",P38*1000000/Population!O33)</f>
        <v>1912.383261</v>
      </c>
      <c r="Q316" s="12">
        <f>IF(Q38="","",Q38*1000000/Population!P33)</f>
        <v>2378.989708</v>
      </c>
      <c r="R316" s="12">
        <f>IF(R38="","",R38*1000000/Population!Q33)</f>
        <v>3432.69647</v>
      </c>
      <c r="S316" s="12">
        <f>IF(S38="","",S38*1000000/Population!R33)</f>
        <v>3798.757322</v>
      </c>
      <c r="T316" s="12">
        <f>IF(T38="","",T38*1000000/Population!S33)</f>
        <v>4441.458867</v>
      </c>
      <c r="U316" s="12">
        <f>IF(U38="","",U38*1000000/Population!T33)</f>
        <v>4854.250605</v>
      </c>
      <c r="V316" s="12">
        <f>IF(V38="","",V38*1000000/Population!U33)</f>
        <v>3947.72551</v>
      </c>
      <c r="W316" s="12">
        <f>IF(W38="","",W38*1000000/Population!V33)</f>
        <v>5589.844278</v>
      </c>
      <c r="X316" s="12">
        <f>IF(X38="","",X38*1000000/Population!W33)</f>
        <v>5738.326386</v>
      </c>
      <c r="Y316" s="12">
        <f>IF(Y38="","",Y38*1000000/Population!X33)</f>
        <v>6704.747308</v>
      </c>
      <c r="Z316" s="12">
        <f>IF(Z38="","",Z38*1000000/Population!Y33)</f>
        <v>7405.450003</v>
      </c>
      <c r="AA316" s="12">
        <f>IF(AA38="","",AA38*1000000/Population!Z33)</f>
        <v>7072.9038</v>
      </c>
      <c r="AB316" s="12">
        <f>IF(AB38="","",AB38*1000000/Population!AA33)</f>
        <v>7936.313333</v>
      </c>
      <c r="AC316" s="12">
        <f>IF(AC38="","",AC38*1000000/Population!AB33)</f>
        <v>7823.490214</v>
      </c>
      <c r="AD316" s="12">
        <f>IF(AD38="","",AD38*1000000/Population!AC33)</f>
        <v>7341.289689</v>
      </c>
      <c r="AE316" s="12">
        <f>IF(AE38="","",AE38*1000000/Population!AD33)</f>
        <v>5976.94192</v>
      </c>
      <c r="AF316" s="12">
        <f>IF(AF38="","",AF38*1000000/Population!AE33)</f>
        <v>6145.074796</v>
      </c>
      <c r="AG316" s="12"/>
    </row>
    <row r="317" ht="14.25" customHeight="1" collapsed="1"/>
    <row r="318" ht="14.25" customHeight="1">
      <c r="B318" s="17" t="s">
        <v>151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9"/>
    </row>
    <row r="319" ht="14.25" hidden="1" customHeight="1" outlineLevel="1">
      <c r="C319" s="7">
        <v>1990.0</v>
      </c>
      <c r="D319" s="7">
        <v>1991.0</v>
      </c>
      <c r="E319" s="7">
        <v>1992.0</v>
      </c>
      <c r="F319" s="7">
        <v>1993.0</v>
      </c>
      <c r="G319" s="7">
        <v>1994.0</v>
      </c>
      <c r="H319" s="7">
        <v>1995.0</v>
      </c>
      <c r="I319" s="7">
        <v>1996.0</v>
      </c>
      <c r="J319" s="7">
        <v>1997.0</v>
      </c>
      <c r="K319" s="7">
        <v>1998.0</v>
      </c>
      <c r="L319" s="7">
        <v>1999.0</v>
      </c>
      <c r="M319" s="7">
        <v>2000.0</v>
      </c>
      <c r="N319" s="7">
        <v>2001.0</v>
      </c>
      <c r="O319" s="7">
        <v>2002.0</v>
      </c>
      <c r="P319" s="7">
        <v>2003.0</v>
      </c>
      <c r="Q319" s="7">
        <v>2004.0</v>
      </c>
      <c r="R319" s="7">
        <v>2005.0</v>
      </c>
      <c r="S319" s="7">
        <v>2006.0</v>
      </c>
      <c r="T319" s="7">
        <v>2007.0</v>
      </c>
      <c r="U319" s="7">
        <v>2008.0</v>
      </c>
      <c r="V319" s="7">
        <v>2009.0</v>
      </c>
      <c r="W319" s="7">
        <v>2010.0</v>
      </c>
      <c r="X319" s="7">
        <v>2011.0</v>
      </c>
      <c r="Y319" s="7">
        <v>2012.0</v>
      </c>
      <c r="Z319" s="7">
        <v>2013.0</v>
      </c>
      <c r="AA319" s="7">
        <v>2014.0</v>
      </c>
      <c r="AB319" s="7">
        <v>2015.0</v>
      </c>
      <c r="AC319" s="7">
        <v>2016.0</v>
      </c>
      <c r="AD319" s="7">
        <v>2017.0</v>
      </c>
      <c r="AE319" s="7">
        <v>2018.0</v>
      </c>
      <c r="AF319" s="7">
        <v>2019.0</v>
      </c>
      <c r="AG319" s="7">
        <v>2020.0</v>
      </c>
    </row>
    <row r="320" ht="14.25" hidden="1" customHeight="1" outlineLevel="1">
      <c r="B320" s="7" t="s">
        <v>6</v>
      </c>
      <c r="C320" s="12" t="str">
        <f>IF(C42="","",C42*1000000/Population!B3)</f>
        <v/>
      </c>
      <c r="D320" s="12" t="str">
        <f>IF(D42="","",D42*1000000/Population!C3)</f>
        <v/>
      </c>
      <c r="E320" s="12" t="str">
        <f>IF(E42="","",E42*1000000/Population!D3)</f>
        <v/>
      </c>
      <c r="F320" s="12" t="str">
        <f>IF(F42="","",F42*1000000/Population!E3)</f>
        <v/>
      </c>
      <c r="G320" s="12" t="str">
        <f>IF(G42="","",G42*1000000/Population!F3)</f>
        <v/>
      </c>
      <c r="H320" s="12">
        <f>IF(H42="","",H42*1000000/Population!G3)</f>
        <v>15307.54473</v>
      </c>
      <c r="I320" s="12">
        <f>IF(I42="","",I42*1000000/Population!H3)</f>
        <v>15304.68981</v>
      </c>
      <c r="J320" s="12">
        <f>IF(J42="","",J42*1000000/Population!I3)</f>
        <v>15751.22311</v>
      </c>
      <c r="K320" s="12">
        <f>IF(K42="","",K42*1000000/Population!J3)</f>
        <v>16821.1243</v>
      </c>
      <c r="L320" s="12">
        <f>IF(L42="","",L42*1000000/Population!K3)</f>
        <v>18206.08744</v>
      </c>
      <c r="M320" s="12">
        <f>IF(M42="","",M42*1000000/Population!L3)</f>
        <v>19946.24615</v>
      </c>
      <c r="N320" s="12">
        <f>IF(N42="","",N42*1000000/Population!M3)</f>
        <v>20875.90782</v>
      </c>
      <c r="O320" s="12">
        <f>IF(O42="","",O42*1000000/Population!N3)</f>
        <v>21773.16227</v>
      </c>
      <c r="P320" s="12">
        <f>IF(P42="","",P42*1000000/Population!O3)</f>
        <v>22484.98653</v>
      </c>
      <c r="Q320" s="12">
        <f>IF(Q42="","",Q42*1000000/Population!P3)</f>
        <v>23849.131</v>
      </c>
      <c r="R320" s="12">
        <f>IF(R42="","",R42*1000000/Population!Q3)</f>
        <v>25271.87436</v>
      </c>
      <c r="S320" s="12">
        <f>IF(S42="","",S42*1000000/Population!R3)</f>
        <v>26652.02391</v>
      </c>
      <c r="T320" s="12">
        <f>IF(T42="","",T42*1000000/Population!S3)</f>
        <v>28417.33191</v>
      </c>
      <c r="U320" s="12">
        <f>IF(U42="","",U42*1000000/Population!T3)</f>
        <v>29131.42795</v>
      </c>
      <c r="V320" s="12">
        <f>IF(V42="","",V42*1000000/Population!U3)</f>
        <v>28909.82589</v>
      </c>
      <c r="W320" s="12">
        <f>IF(W42="","",W42*1000000/Population!V3)</f>
        <v>30128.05991</v>
      </c>
      <c r="X320" s="12">
        <f>IF(X42="","",X42*1000000/Population!W3)</f>
        <v>31200.74446</v>
      </c>
      <c r="Y320" s="12">
        <f>IF(Y42="","",Y42*1000000/Population!X3)</f>
        <v>31999.68441</v>
      </c>
      <c r="Z320" s="12">
        <f>IF(Z42="","",Z42*1000000/Population!Y3)</f>
        <v>32459.61184</v>
      </c>
      <c r="AA320" s="12">
        <f>IF(AA42="","",AA42*1000000/Population!Z3)</f>
        <v>33453.73008</v>
      </c>
      <c r="AB320" s="12">
        <f>IF(AB42="","",AB42*1000000/Population!AA3)</f>
        <v>34395.50805</v>
      </c>
      <c r="AC320" s="12">
        <f>IF(AC42="","",AC42*1000000/Population!AB3)</f>
        <v>35401.07002</v>
      </c>
      <c r="AD320" s="12">
        <f>IF(AD42="","",AD42*1000000/Population!AC3)</f>
        <v>36707.5285</v>
      </c>
      <c r="AE320" s="12">
        <f>IF(AE42="","",AE42*1000000/Population!AD3)</f>
        <v>37949.68396</v>
      </c>
      <c r="AF320" s="12">
        <f>IF(AF42="","",AF42*1000000/Population!AE3)</f>
        <v>39402.82394</v>
      </c>
      <c r="AG320" s="12"/>
    </row>
    <row r="321" ht="14.25" hidden="1" customHeight="1" outlineLevel="1">
      <c r="B321" s="7" t="s">
        <v>7</v>
      </c>
      <c r="C321" s="12" t="str">
        <f>IF(C43="","",C43*1000000/Population!B4)</f>
        <v/>
      </c>
      <c r="D321" s="12" t="str">
        <f>IF(D43="","",D43*1000000/Population!C4)</f>
        <v/>
      </c>
      <c r="E321" s="12" t="str">
        <f>IF(E43="","",E43*1000000/Population!D4)</f>
        <v/>
      </c>
      <c r="F321" s="12" t="str">
        <f>IF(F43="","",F43*1000000/Population!E4)</f>
        <v/>
      </c>
      <c r="G321" s="12" t="str">
        <f>IF(G43="","",G43*1000000/Population!F4)</f>
        <v/>
      </c>
      <c r="H321" s="12">
        <f>IF(H43="","",H43*1000000/Population!G4)</f>
        <v>-3695.416615</v>
      </c>
      <c r="I321" s="12">
        <f>IF(I43="","",I43*1000000/Population!H4)</f>
        <v>-4240.307816</v>
      </c>
      <c r="J321" s="12">
        <f>IF(J43="","",J43*1000000/Population!I4)</f>
        <v>-3682.599978</v>
      </c>
      <c r="K321" s="12">
        <f>IF(K43="","",K43*1000000/Population!J4)</f>
        <v>-3325.006525</v>
      </c>
      <c r="L321" s="12">
        <f>IF(L43="","",L43*1000000/Population!K4)</f>
        <v>-2710.419233</v>
      </c>
      <c r="M321" s="12">
        <f>IF(M43="","",M43*1000000/Population!L4)</f>
        <v>-2417.425374</v>
      </c>
      <c r="N321" s="12">
        <f>IF(N43="","",N43*1000000/Population!M4)</f>
        <v>-2149.085719</v>
      </c>
      <c r="O321" s="12">
        <f>IF(O43="","",O43*1000000/Population!N4)</f>
        <v>-1787.984881</v>
      </c>
      <c r="P321" s="12">
        <f>IF(P43="","",P43*1000000/Population!O4)</f>
        <v>-2067.583875</v>
      </c>
      <c r="Q321" s="12">
        <f>IF(Q43="","",Q43*1000000/Population!P4)</f>
        <v>-1224.326718</v>
      </c>
      <c r="R321" s="12">
        <f>IF(R43="","",R43*1000000/Population!Q4)</f>
        <v>-757.4011653</v>
      </c>
      <c r="S321" s="12">
        <f>IF(S43="","",S43*1000000/Population!R4)</f>
        <v>-326.7193744</v>
      </c>
      <c r="T321" s="12">
        <f>IF(T43="","",T43*1000000/Population!S4)</f>
        <v>224.1711124</v>
      </c>
      <c r="U321" s="12">
        <f>IF(U43="","",U43*1000000/Population!T4)</f>
        <v>1101.748994</v>
      </c>
      <c r="V321" s="12">
        <f>IF(V43="","",V43*1000000/Population!U4)</f>
        <v>2086.762979</v>
      </c>
      <c r="W321" s="12">
        <f>IF(W43="","",W43*1000000/Population!V4)</f>
        <v>2335.230017</v>
      </c>
      <c r="X321" s="12">
        <f>IF(X43="","",X43*1000000/Population!W4)</f>
        <v>2322.115906</v>
      </c>
      <c r="Y321" s="12">
        <f>IF(Y43="","",Y43*1000000/Population!X4)</f>
        <v>2893.342522</v>
      </c>
      <c r="Z321" s="12">
        <f>IF(Z43="","",Z43*1000000/Population!Y4)</f>
        <v>3254.408433</v>
      </c>
      <c r="AA321" s="12">
        <f>IF(AA43="","",AA43*1000000/Population!Z4)</f>
        <v>3324.65527</v>
      </c>
      <c r="AB321" s="12">
        <f>IF(AB43="","",AB43*1000000/Population!AA4)</f>
        <v>3797.690865</v>
      </c>
      <c r="AC321" s="12">
        <f>IF(AC43="","",AC43*1000000/Population!AB4)</f>
        <v>4461.628918</v>
      </c>
      <c r="AD321" s="12">
        <f>IF(AD43="","",AD43*1000000/Population!AC4)</f>
        <v>4978.522042</v>
      </c>
      <c r="AE321" s="12">
        <f>IF(AE43="","",AE43*1000000/Population!AD4)</f>
        <v>5635.938871</v>
      </c>
      <c r="AF321" s="12">
        <f>IF(AF43="","",AF43*1000000/Population!AE4)</f>
        <v>6850.420481</v>
      </c>
      <c r="AG321" s="12"/>
    </row>
    <row r="322" ht="14.25" hidden="1" customHeight="1" outlineLevel="1">
      <c r="B322" s="7" t="s">
        <v>10</v>
      </c>
      <c r="C322" s="12" t="str">
        <f>IF(C44="","",C44*1000000/Population!B5)</f>
        <v/>
      </c>
      <c r="D322" s="12" t="str">
        <f>IF(D44="","",D44*1000000/Population!C5)</f>
        <v/>
      </c>
      <c r="E322" s="12" t="str">
        <f>IF(E44="","",E44*1000000/Population!D5)</f>
        <v/>
      </c>
      <c r="F322" s="12" t="str">
        <f>IF(F44="","",F44*1000000/Population!E5)</f>
        <v/>
      </c>
      <c r="G322" s="12" t="str">
        <f>IF(G44="","",G44*1000000/Population!F5)</f>
        <v/>
      </c>
      <c r="H322" s="12">
        <f>IF(H44="","",H44*1000000/Population!G5)</f>
        <v>-3295.4946</v>
      </c>
      <c r="I322" s="12">
        <f>IF(I44="","",I44*1000000/Population!H5)</f>
        <v>-2330.332879</v>
      </c>
      <c r="J322" s="12">
        <f>IF(J44="","",J44*1000000/Population!I5)</f>
        <v>-1092.805992</v>
      </c>
      <c r="K322" s="12">
        <f>IF(K44="","",K44*1000000/Population!J5)</f>
        <v>565.6951178</v>
      </c>
      <c r="L322" s="12">
        <f>IF(L44="","",L44*1000000/Population!K5)</f>
        <v>1557.713326</v>
      </c>
      <c r="M322" s="12">
        <f>IF(M44="","",M44*1000000/Population!L5)</f>
        <v>2088.257841</v>
      </c>
      <c r="N322" s="12">
        <f>IF(N44="","",N44*1000000/Population!M5)</f>
        <v>3324.805207</v>
      </c>
      <c r="O322" s="12">
        <f>IF(O44="","",O44*1000000/Population!N5)</f>
        <v>4616.236144</v>
      </c>
      <c r="P322" s="12">
        <f>IF(P44="","",P44*1000000/Population!O5)</f>
        <v>4770.294896</v>
      </c>
      <c r="Q322" s="12">
        <f>IF(Q44="","",Q44*1000000/Population!P5)</f>
        <v>5629.334585</v>
      </c>
      <c r="R322" s="12">
        <f>IF(R44="","",R44*1000000/Population!Q5)</f>
        <v>7144.15221</v>
      </c>
      <c r="S322" s="12">
        <f>IF(S44="","",S44*1000000/Population!R5)</f>
        <v>8496.574705</v>
      </c>
      <c r="T322" s="12">
        <f>IF(T44="","",T44*1000000/Population!S5)</f>
        <v>9865.155789</v>
      </c>
      <c r="U322" s="12">
        <f>IF(U44="","",U44*1000000/Population!T5)</f>
        <v>12250.95511</v>
      </c>
      <c r="V322" s="12">
        <f>IF(V44="","",V44*1000000/Population!U5)</f>
        <v>11118.67022</v>
      </c>
      <c r="W322" s="12">
        <f>IF(W44="","",W44*1000000/Population!V5)</f>
        <v>11824.71985</v>
      </c>
      <c r="X322" s="12">
        <f>IF(X44="","",X44*1000000/Population!W5)</f>
        <v>12551.13875</v>
      </c>
      <c r="Y322" s="12">
        <f>IF(Y44="","",Y44*1000000/Population!X5)</f>
        <v>12374.09596</v>
      </c>
      <c r="Z322" s="12">
        <f>IF(Z44="","",Z44*1000000/Population!Y5)</f>
        <v>12116.88801</v>
      </c>
      <c r="AA322" s="12">
        <f>IF(AA44="","",AA44*1000000/Population!Z5)</f>
        <v>12038.79842</v>
      </c>
      <c r="AB322" s="12">
        <f>IF(AB44="","",AB44*1000000/Population!AA5)</f>
        <v>13109.49422</v>
      </c>
      <c r="AC322" s="12">
        <f>IF(AC44="","",AC44*1000000/Population!AB5)</f>
        <v>13957.4839</v>
      </c>
      <c r="AD322" s="12">
        <f>IF(AD44="","",AD44*1000000/Population!AC5)</f>
        <v>15489.71508</v>
      </c>
      <c r="AE322" s="12">
        <f>IF(AE44="","",AE44*1000000/Population!AD5)</f>
        <v>17047.0788</v>
      </c>
      <c r="AF322" s="12">
        <f>IF(AF44="","",AF44*1000000/Population!AE5)</f>
        <v>18468.24623</v>
      </c>
      <c r="AG322" s="12"/>
    </row>
    <row r="323" ht="14.25" hidden="1" customHeight="1" outlineLevel="1">
      <c r="B323" s="7" t="s">
        <v>11</v>
      </c>
      <c r="C323" s="12">
        <f>IF(C45="","",C45*1000000/Population!B6)</f>
        <v>17086.3801</v>
      </c>
      <c r="D323" s="12">
        <f>IF(D45="","",D45*1000000/Population!C6)</f>
        <v>17408.50255</v>
      </c>
      <c r="E323" s="12">
        <f>IF(E45="","",E45*1000000/Population!D6)</f>
        <v>18864.72368</v>
      </c>
      <c r="F323" s="12">
        <f>IF(F45="","",F45*1000000/Population!E6)</f>
        <v>19943.25784</v>
      </c>
      <c r="G323" s="12">
        <f>IF(G45="","",G45*1000000/Population!F6)</f>
        <v>21834.14626</v>
      </c>
      <c r="H323" s="12">
        <f>IF(H45="","",H45*1000000/Population!G6)</f>
        <v>23746.7883</v>
      </c>
      <c r="I323" s="12">
        <f>IF(I45="","",I45*1000000/Population!H6)</f>
        <v>24426.02913</v>
      </c>
      <c r="J323" s="12">
        <f>IF(J45="","",J45*1000000/Population!I6)</f>
        <v>25832.41895</v>
      </c>
      <c r="K323" s="12">
        <f>IF(K45="","",K45*1000000/Population!J6)</f>
        <v>26883.46643</v>
      </c>
      <c r="L323" s="12">
        <f>IF(L45="","",L45*1000000/Population!K6)</f>
        <v>28565.89169</v>
      </c>
      <c r="M323" s="12">
        <f>IF(M45="","",M45*1000000/Population!L6)</f>
        <v>30813.87864</v>
      </c>
      <c r="N323" s="12">
        <f>IF(N45="","",N45*1000000/Population!M6)</f>
        <v>31834.10247</v>
      </c>
      <c r="O323" s="12">
        <f>IF(O45="","",O45*1000000/Population!N6)</f>
        <v>32806.55676</v>
      </c>
      <c r="P323" s="12">
        <f>IF(P45="","",P45*1000000/Population!O6)</f>
        <v>33239.7372</v>
      </c>
      <c r="Q323" s="12">
        <f>IF(Q45="","",Q45*1000000/Population!P6)</f>
        <v>34985.05145</v>
      </c>
      <c r="R323" s="12">
        <f>IF(R45="","",R45*1000000/Population!Q6)</f>
        <v>36950.73586</v>
      </c>
      <c r="S323" s="12">
        <f>IF(S45="","",S45*1000000/Population!R6)</f>
        <v>39025.19498</v>
      </c>
      <c r="T323" s="12">
        <f>IF(T45="","",T45*1000000/Population!S6)</f>
        <v>40431.91101</v>
      </c>
      <c r="U323" s="12">
        <f>IF(U45="","",U45*1000000/Population!T6)</f>
        <v>41850.10237</v>
      </c>
      <c r="V323" s="12">
        <f>IF(V45="","",V45*1000000/Population!U6)</f>
        <v>39878.54202</v>
      </c>
      <c r="W323" s="12">
        <f>IF(W45="","",W45*1000000/Population!V6)</f>
        <v>41877.57672</v>
      </c>
      <c r="X323" s="12">
        <f>IF(X45="","",X45*1000000/Population!W6)</f>
        <v>42684.5398</v>
      </c>
      <c r="Y323" s="12">
        <f>IF(Y45="","",Y45*1000000/Population!X6)</f>
        <v>43870.76253</v>
      </c>
      <c r="Z323" s="12">
        <f>IF(Z45="","",Z45*1000000/Population!Y6)</f>
        <v>44427.62047</v>
      </c>
      <c r="AA323" s="12">
        <f>IF(AA45="","",AA45*1000000/Population!Z6)</f>
        <v>45579.07714</v>
      </c>
      <c r="AB323" s="12">
        <f>IF(AB45="","",AB45*1000000/Population!AA6)</f>
        <v>46669.41295</v>
      </c>
      <c r="AC323" s="12">
        <f>IF(AC45="","",AC45*1000000/Population!AB6)</f>
        <v>47993.20581</v>
      </c>
      <c r="AD323" s="12">
        <f>IF(AD45="","",AD45*1000000/Population!AC6)</f>
        <v>49734.8117</v>
      </c>
      <c r="AE323" s="12">
        <f>IF(AE45="","",AE45*1000000/Population!AD6)</f>
        <v>50744.10943</v>
      </c>
      <c r="AF323" s="12">
        <f>IF(AF45="","",AF45*1000000/Population!AE6)</f>
        <v>51887.21983</v>
      </c>
      <c r="AG323" s="12"/>
    </row>
    <row r="324" ht="14.25" hidden="1" customHeight="1" outlineLevel="1">
      <c r="B324" s="7" t="s">
        <v>15</v>
      </c>
      <c r="C324" s="12">
        <f>IF(C46="","",C46*1000000/Population!B7)</f>
        <v>11670.85287</v>
      </c>
      <c r="D324" s="12">
        <f>IF(D46="","",D46*1000000/Population!C7)</f>
        <v>13609.59691</v>
      </c>
      <c r="E324" s="12">
        <f>IF(E46="","",E46*1000000/Population!D7)</f>
        <v>15793.20116</v>
      </c>
      <c r="F324" s="12">
        <f>IF(F46="","",F46*1000000/Population!E7)</f>
        <v>17423.56024</v>
      </c>
      <c r="G324" s="12">
        <f>IF(G46="","",G46*1000000/Population!F7)</f>
        <v>18824.16553</v>
      </c>
      <c r="H324" s="12">
        <f>IF(H46="","",H46*1000000/Population!G7)</f>
        <v>20568.96173</v>
      </c>
      <c r="I324" s="12">
        <f>IF(I46="","",I46*1000000/Population!H7)</f>
        <v>20570.67332</v>
      </c>
      <c r="J324" s="12">
        <f>IF(J46="","",J46*1000000/Population!I7)</f>
        <v>20557.73649</v>
      </c>
      <c r="K324" s="12">
        <f>IF(K46="","",K46*1000000/Population!J7)</f>
        <v>21302.81791</v>
      </c>
      <c r="L324" s="12">
        <f>IF(L46="","",L46*1000000/Population!K7)</f>
        <v>22180.6506</v>
      </c>
      <c r="M324" s="12">
        <f>IF(M46="","",M46*1000000/Population!L7)</f>
        <v>22830.89881</v>
      </c>
      <c r="N324" s="12">
        <f>IF(N46="","",N46*1000000/Population!M7)</f>
        <v>23614.9792</v>
      </c>
      <c r="O324" s="12">
        <f>IF(O46="","",O46*1000000/Population!N7)</f>
        <v>23931.33529</v>
      </c>
      <c r="P324" s="12">
        <f>IF(P46="","",P46*1000000/Population!O7)</f>
        <v>24130.09839</v>
      </c>
      <c r="Q324" s="12">
        <f>IF(Q46="","",Q46*1000000/Population!P7)</f>
        <v>24829.03438</v>
      </c>
      <c r="R324" s="12">
        <f>IF(R46="","",R46*1000000/Population!Q7)</f>
        <v>25233.82564</v>
      </c>
      <c r="S324" s="12">
        <f>IF(S46="","",S46*1000000/Population!R7)</f>
        <v>26434.68689</v>
      </c>
      <c r="T324" s="12">
        <f>IF(T46="","",T46*1000000/Population!S7)</f>
        <v>27929.53693</v>
      </c>
      <c r="U324" s="12">
        <f>IF(U46="","",U46*1000000/Population!T7)</f>
        <v>28583.53279</v>
      </c>
      <c r="V324" s="12">
        <f>IF(V46="","",V46*1000000/Population!U7)</f>
        <v>27608.24276</v>
      </c>
      <c r="W324" s="12">
        <f>IF(W46="","",W46*1000000/Population!V7)</f>
        <v>29038.38973</v>
      </c>
      <c r="X324" s="12">
        <f>IF(X46="","",X46*1000000/Population!W7)</f>
        <v>31274.44005</v>
      </c>
      <c r="Y324" s="12">
        <f>IF(Y46="","",Y46*1000000/Population!X7)</f>
        <v>31899.67189</v>
      </c>
      <c r="Z324" s="12">
        <f>IF(Z46="","",Z46*1000000/Population!Y7)</f>
        <v>32620.31908</v>
      </c>
      <c r="AA324" s="12">
        <f>IF(AA46="","",AA46*1000000/Population!Z7)</f>
        <v>34042.29805</v>
      </c>
      <c r="AB324" s="12">
        <f>IF(AB46="","",AB46*1000000/Population!AA7)</f>
        <v>35082.31825</v>
      </c>
      <c r="AC324" s="12">
        <f>IF(AC46="","",AC46*1000000/Population!AB7)</f>
        <v>36016.44806</v>
      </c>
      <c r="AD324" s="12">
        <f>IF(AD46="","",AD46*1000000/Population!AC7)</f>
        <v>37506.96647</v>
      </c>
      <c r="AE324" s="12">
        <f>IF(AE46="","",AE46*1000000/Population!AD7)</f>
        <v>38646.92443</v>
      </c>
      <c r="AF324" s="12">
        <f>IF(AF46="","",AF46*1000000/Population!AE7)</f>
        <v>39940.1238</v>
      </c>
      <c r="AG324" s="12"/>
    </row>
    <row r="325" ht="14.25" hidden="1" customHeight="1" outlineLevel="1">
      <c r="B325" s="7" t="s">
        <v>12</v>
      </c>
      <c r="C325" s="12" t="str">
        <f>IF(C47="","",C47*1000000/Population!B8)</f>
        <v/>
      </c>
      <c r="D325" s="12" t="str">
        <f>IF(D47="","",D47*1000000/Population!C8)</f>
        <v/>
      </c>
      <c r="E325" s="12" t="str">
        <f>IF(E47="","",E47*1000000/Population!D8)</f>
        <v/>
      </c>
      <c r="F325" s="12" t="str">
        <f>IF(F47="","",F47*1000000/Population!E8)</f>
        <v/>
      </c>
      <c r="G325" s="12" t="str">
        <f>IF(G47="","",G47*1000000/Population!F8)</f>
        <v/>
      </c>
      <c r="H325" s="12">
        <f>IF(H47="","",H47*1000000/Population!G8)</f>
        <v>-2201.317501</v>
      </c>
      <c r="I325" s="12">
        <f>IF(I47="","",I47*1000000/Population!H8)</f>
        <v>-1171.907427</v>
      </c>
      <c r="J325" s="12">
        <f>IF(J47="","",J47*1000000/Population!I8)</f>
        <v>-127.8901362</v>
      </c>
      <c r="K325" s="12">
        <f>IF(K47="","",K47*1000000/Population!J8)</f>
        <v>600.3362133</v>
      </c>
      <c r="L325" s="12">
        <f>IF(L47="","",L47*1000000/Population!K8)</f>
        <v>982.3137575</v>
      </c>
      <c r="M325" s="12">
        <f>IF(M47="","",M47*1000000/Population!L8)</f>
        <v>1691.63803</v>
      </c>
      <c r="N325" s="12">
        <f>IF(N47="","",N47*1000000/Population!M8)</f>
        <v>2267.333283</v>
      </c>
      <c r="O325" s="12">
        <f>IF(O47="","",O47*1000000/Population!N8)</f>
        <v>2952.954384</v>
      </c>
      <c r="P325" s="12">
        <f>IF(P47="","",P47*1000000/Population!O8)</f>
        <v>3576.223286</v>
      </c>
      <c r="Q325" s="12">
        <f>IF(Q47="","",Q47*1000000/Population!P8)</f>
        <v>4281.414434</v>
      </c>
      <c r="R325" s="12">
        <f>IF(R47="","",R47*1000000/Population!Q8)</f>
        <v>5359.216875</v>
      </c>
      <c r="S325" s="12">
        <f>IF(S47="","",S47*1000000/Population!R8)</f>
        <v>7326.619923</v>
      </c>
      <c r="T325" s="12">
        <f>IF(T47="","",T47*1000000/Population!S8)</f>
        <v>8889.359359</v>
      </c>
      <c r="U325" s="12">
        <f>IF(U47="","",U47*1000000/Population!T8)</f>
        <v>9451.41056</v>
      </c>
      <c r="V325" s="12">
        <f>IF(V47="","",V47*1000000/Population!U8)</f>
        <v>8199.477016</v>
      </c>
      <c r="W325" s="12">
        <f>IF(W47="","",W47*1000000/Population!V8)</f>
        <v>7988.521012</v>
      </c>
      <c r="X325" s="12">
        <f>IF(X47="","",X47*1000000/Population!W8)</f>
        <v>9450.233932</v>
      </c>
      <c r="Y325" s="12">
        <f>IF(Y47="","",Y47*1000000/Population!X8)</f>
        <v>10710.12966</v>
      </c>
      <c r="Z325" s="12">
        <f>IF(Z47="","",Z47*1000000/Population!Y8)</f>
        <v>11041.89563</v>
      </c>
      <c r="AA325" s="12">
        <f>IF(AA47="","",AA47*1000000/Population!Z8)</f>
        <v>12089.3691</v>
      </c>
      <c r="AB325" s="12">
        <f>IF(AB47="","",AB47*1000000/Population!AA8)</f>
        <v>13075.56378</v>
      </c>
      <c r="AC325" s="12">
        <f>IF(AC47="","",AC47*1000000/Population!AB8)</f>
        <v>13690.29819</v>
      </c>
      <c r="AD325" s="12">
        <f>IF(AD47="","",AD47*1000000/Population!AC8)</f>
        <v>15053.52549</v>
      </c>
      <c r="AE325" s="12">
        <f>IF(AE47="","",AE47*1000000/Population!AD8)</f>
        <v>16728.75383</v>
      </c>
      <c r="AF325" s="12">
        <f>IF(AF47="","",AF47*1000000/Population!AE8)</f>
        <v>19122.90521</v>
      </c>
      <c r="AG325" s="12"/>
    </row>
    <row r="326" ht="14.25" hidden="1" customHeight="1" outlineLevel="1">
      <c r="B326" s="7" t="s">
        <v>18</v>
      </c>
      <c r="C326" s="12" t="str">
        <f>IF(C48="","",C48*1000000/Population!B9)</f>
        <v/>
      </c>
      <c r="D326" s="12" t="str">
        <f>IF(D48="","",D48*1000000/Population!C9)</f>
        <v/>
      </c>
      <c r="E326" s="12" t="str">
        <f>IF(E48="","",E48*1000000/Population!D9)</f>
        <v/>
      </c>
      <c r="F326" s="12" t="str">
        <f>IF(F48="","",F48*1000000/Population!E9)</f>
        <v/>
      </c>
      <c r="G326" s="12" t="str">
        <f>IF(G48="","",G48*1000000/Population!F9)</f>
        <v/>
      </c>
      <c r="H326" s="12">
        <f>IF(H48="","",H48*1000000/Population!G9)</f>
        <v>9631.658125</v>
      </c>
      <c r="I326" s="12">
        <f>IF(I48="","",I48*1000000/Population!H9)</f>
        <v>11618.99436</v>
      </c>
      <c r="J326" s="12">
        <f>IF(J48="","",J48*1000000/Population!I9)</f>
        <v>15007.5216</v>
      </c>
      <c r="K326" s="12">
        <f>IF(K48="","",K48*1000000/Population!J9)</f>
        <v>16923.39905</v>
      </c>
      <c r="L326" s="12">
        <f>IF(L48="","",L48*1000000/Population!K9)</f>
        <v>20356.02395</v>
      </c>
      <c r="M326" s="12">
        <f>IF(M48="","",M48*1000000/Population!L9)</f>
        <v>24450.20073</v>
      </c>
      <c r="N326" s="12">
        <f>IF(N48="","",N48*1000000/Population!M9)</f>
        <v>27634.70177</v>
      </c>
      <c r="O326" s="12">
        <f>IF(O48="","",O48*1000000/Population!N9)</f>
        <v>31070.09414</v>
      </c>
      <c r="P326" s="12">
        <f>IF(P48="","",P48*1000000/Population!O9)</f>
        <v>33124.79451</v>
      </c>
      <c r="Q326" s="12">
        <f>IF(Q48="","",Q48*1000000/Population!P9)</f>
        <v>35356.52835</v>
      </c>
      <c r="R326" s="12">
        <f>IF(R48="","",R48*1000000/Population!Q9)</f>
        <v>38022.96733</v>
      </c>
      <c r="S326" s="12">
        <f>IF(S48="","",S48*1000000/Population!R9)</f>
        <v>40721.64201</v>
      </c>
      <c r="T326" s="12">
        <f>IF(T48="","",T48*1000000/Population!S9)</f>
        <v>42399.31427</v>
      </c>
      <c r="U326" s="12">
        <f>IF(U48="","",U48*1000000/Population!T9)</f>
        <v>39206.67744</v>
      </c>
      <c r="V326" s="12">
        <f>IF(V48="","",V48*1000000/Population!U9)</f>
        <v>35021.38858</v>
      </c>
      <c r="W326" s="12">
        <f>IF(W48="","",W48*1000000/Population!V9)</f>
        <v>34374.18457</v>
      </c>
      <c r="X326" s="12">
        <f>IF(X48="","",X48*1000000/Population!W9)</f>
        <v>35343.48938</v>
      </c>
      <c r="Y326" s="12">
        <f>IF(Y48="","",Y48*1000000/Population!X9)</f>
        <v>36043.76149</v>
      </c>
      <c r="Z326" s="12">
        <f>IF(Z48="","",Z48*1000000/Population!Y9)</f>
        <v>36695.93966</v>
      </c>
      <c r="AA326" s="12">
        <f>IF(AA48="","",AA48*1000000/Population!Z9)</f>
        <v>39910.29387</v>
      </c>
      <c r="AB326" s="12">
        <f>IF(AB48="","",AB48*1000000/Population!AA9)</f>
        <v>54010.52499</v>
      </c>
      <c r="AC326" s="12">
        <f>IF(AC48="","",AC48*1000000/Population!AB9)</f>
        <v>54957.2745</v>
      </c>
      <c r="AD326" s="12">
        <f>IF(AD48="","",AD48*1000000/Population!AC9)</f>
        <v>60033.00014</v>
      </c>
      <c r="AE326" s="12">
        <f>IF(AE48="","",AE48*1000000/Population!AD9)</f>
        <v>65456.1091</v>
      </c>
      <c r="AF326" s="12">
        <f>IF(AF48="","",AF48*1000000/Population!AE9)</f>
        <v>70716.70322</v>
      </c>
      <c r="AG326" s="12"/>
    </row>
    <row r="327" ht="14.25" hidden="1" customHeight="1" outlineLevel="1">
      <c r="B327" s="7" t="s">
        <v>16</v>
      </c>
      <c r="C327" s="12" t="str">
        <f>IF(C49="","",C49*1000000/Population!B10)</f>
        <v/>
      </c>
      <c r="D327" s="12" t="str">
        <f>IF(D49="","",D49*1000000/Population!C10)</f>
        <v/>
      </c>
      <c r="E327" s="12" t="str">
        <f>IF(E49="","",E49*1000000/Population!D10)</f>
        <v/>
      </c>
      <c r="F327" s="12" t="str">
        <f>IF(F49="","",F49*1000000/Population!E10)</f>
        <v/>
      </c>
      <c r="G327" s="12" t="str">
        <f>IF(G49="","",G49*1000000/Population!F10)</f>
        <v/>
      </c>
      <c r="H327" s="12">
        <f>IF(H49="","",H49*1000000/Population!G10)</f>
        <v>6003.201902</v>
      </c>
      <c r="I327" s="12">
        <f>IF(I49="","",I49*1000000/Population!H10)</f>
        <v>6889.878225</v>
      </c>
      <c r="J327" s="12">
        <f>IF(J49="","",J49*1000000/Population!I10)</f>
        <v>7837.680893</v>
      </c>
      <c r="K327" s="12">
        <f>IF(K49="","",K49*1000000/Population!J10)</f>
        <v>7947.3479</v>
      </c>
      <c r="L327" s="12">
        <f>IF(L49="","",L49*1000000/Population!K10)</f>
        <v>9016.048621</v>
      </c>
      <c r="M327" s="12">
        <f>IF(M49="","",M49*1000000/Population!L10)</f>
        <v>9268.085556</v>
      </c>
      <c r="N327" s="12">
        <f>IF(N49="","",N49*1000000/Population!M10)</f>
        <v>10803.0516</v>
      </c>
      <c r="O327" s="12">
        <f>IF(O49="","",O49*1000000/Population!N10)</f>
        <v>11818.42956</v>
      </c>
      <c r="P327" s="12">
        <f>IF(P49="","",P49*1000000/Population!O10)</f>
        <v>13163.71304</v>
      </c>
      <c r="Q327" s="12">
        <f>IF(Q49="","",Q49*1000000/Population!P10)</f>
        <v>14451.05156</v>
      </c>
      <c r="R327" s="12">
        <f>IF(R49="","",R49*1000000/Population!Q10)</f>
        <v>14879.94684</v>
      </c>
      <c r="S327" s="12">
        <f>IF(S49="","",S49*1000000/Population!R10)</f>
        <v>16639.62367</v>
      </c>
      <c r="T327" s="12">
        <f>IF(T49="","",T49*1000000/Population!S10)</f>
        <v>17913.80916</v>
      </c>
      <c r="U327" s="12">
        <f>IF(U49="","",U49*1000000/Population!T10)</f>
        <v>18865.31169</v>
      </c>
      <c r="V327" s="12">
        <f>IF(V49="","",V49*1000000/Population!U10)</f>
        <v>18594.77329</v>
      </c>
      <c r="W327" s="12">
        <f>IF(W49="","",W49*1000000/Population!V10)</f>
        <v>17890.09499</v>
      </c>
      <c r="X327" s="12">
        <f>IF(X49="","",X49*1000000/Population!W10)</f>
        <v>16179.08708</v>
      </c>
      <c r="Y327" s="12">
        <f>IF(Y49="","",Y49*1000000/Population!X10)</f>
        <v>14990.80422</v>
      </c>
      <c r="Z327" s="12">
        <f>IF(Z49="","",Z49*1000000/Population!Y10)</f>
        <v>14474.8377</v>
      </c>
      <c r="AA327" s="12">
        <f>IF(AA49="","",AA49*1000000/Population!Z10)</f>
        <v>14359.00872</v>
      </c>
      <c r="AB327" s="12">
        <f>IF(AB49="","",AB49*1000000/Population!AA10)</f>
        <v>14561.75126</v>
      </c>
      <c r="AC327" s="12">
        <f>IF(AC49="","",AC49*1000000/Population!AB10)</f>
        <v>14559.34342</v>
      </c>
      <c r="AD327" s="12">
        <f>IF(AD49="","",AD49*1000000/Population!AC10)</f>
        <v>14750.91626</v>
      </c>
      <c r="AE327" s="12">
        <f>IF(AE49="","",AE49*1000000/Population!AD10)</f>
        <v>15117.33322</v>
      </c>
      <c r="AF327" s="12">
        <f>IF(AF49="","",AF49*1000000/Population!AE10)</f>
        <v>15563.04235</v>
      </c>
      <c r="AG327" s="12"/>
    </row>
    <row r="328" ht="14.25" hidden="1" customHeight="1" outlineLevel="1">
      <c r="B328" s="7" t="s">
        <v>31</v>
      </c>
      <c r="C328" s="12" t="str">
        <f>IF(C50="","",C50*1000000/Population!B11)</f>
        <v/>
      </c>
      <c r="D328" s="12" t="str">
        <f>IF(D50="","",D50*1000000/Population!C11)</f>
        <v/>
      </c>
      <c r="E328" s="12" t="str">
        <f>IF(E50="","",E50*1000000/Population!D11)</f>
        <v/>
      </c>
      <c r="F328" s="12" t="str">
        <f>IF(F50="","",F50*1000000/Population!E11)</f>
        <v/>
      </c>
      <c r="G328" s="12" t="str">
        <f>IF(G50="","",G50*1000000/Population!F11)</f>
        <v/>
      </c>
      <c r="H328" s="12">
        <f>IF(H50="","",H50*1000000/Population!G11)</f>
        <v>8164.425159</v>
      </c>
      <c r="I328" s="12">
        <f>IF(I50="","",I50*1000000/Population!H11)</f>
        <v>9210.254298</v>
      </c>
      <c r="J328" s="12">
        <f>IF(J50="","",J50*1000000/Population!I11)</f>
        <v>9519.784191</v>
      </c>
      <c r="K328" s="12">
        <f>IF(K50="","",K50*1000000/Population!J11)</f>
        <v>10394.01392</v>
      </c>
      <c r="L328" s="12">
        <f>IF(L50="","",L50*1000000/Population!K11)</f>
        <v>11392.11399</v>
      </c>
      <c r="M328" s="12">
        <f>IF(M50="","",M50*1000000/Population!L11)</f>
        <v>12793.79902</v>
      </c>
      <c r="N328" s="12">
        <f>IF(N50="","",N50*1000000/Population!M11)</f>
        <v>14299.82182</v>
      </c>
      <c r="O328" s="12">
        <f>IF(O50="","",O50*1000000/Population!N11)</f>
        <v>15322.10882</v>
      </c>
      <c r="P328" s="12">
        <f>IF(P50="","",P50*1000000/Population!O11)</f>
        <v>16386.12506</v>
      </c>
      <c r="Q328" s="12">
        <f>IF(Q50="","",Q50*1000000/Population!P11)</f>
        <v>17420.80441</v>
      </c>
      <c r="R328" s="12">
        <f>IF(R50="","",R50*1000000/Population!Q11)</f>
        <v>18707.97257</v>
      </c>
      <c r="S328" s="12">
        <f>IF(S50="","",S50*1000000/Population!R11)</f>
        <v>20242.46361</v>
      </c>
      <c r="T328" s="12">
        <f>IF(T50="","",T50*1000000/Population!S11)</f>
        <v>21482.69728</v>
      </c>
      <c r="U328" s="12">
        <f>IF(U50="","",U50*1000000/Population!T11)</f>
        <v>22336.16796</v>
      </c>
      <c r="V328" s="12">
        <f>IF(V50="","",V50*1000000/Population!U11)</f>
        <v>21363.99374</v>
      </c>
      <c r="W328" s="12">
        <f>IF(W50="","",W50*1000000/Population!V11)</f>
        <v>21406.63678</v>
      </c>
      <c r="X328" s="12">
        <f>IF(X50="","",X50*1000000/Population!W11)</f>
        <v>21132.41189</v>
      </c>
      <c r="Y328" s="12">
        <f>IF(Y50="","",Y50*1000000/Population!X11)</f>
        <v>20440.07749</v>
      </c>
      <c r="Z328" s="12">
        <f>IF(Z50="","",Z50*1000000/Population!Y11)</f>
        <v>20333.04075</v>
      </c>
      <c r="AA328" s="12">
        <f>IF(AA50="","",AA50*1000000/Population!Z11)</f>
        <v>20699.81251</v>
      </c>
      <c r="AB328" s="12">
        <f>IF(AB50="","",AB50*1000000/Population!AA11)</f>
        <v>21654.45841</v>
      </c>
      <c r="AC328" s="12">
        <f>IF(AC50="","",AC50*1000000/Population!AB11)</f>
        <v>22504.59532</v>
      </c>
      <c r="AD328" s="12">
        <f>IF(AD50="","",AD50*1000000/Population!AC11)</f>
        <v>23466.44677</v>
      </c>
      <c r="AE328" s="12">
        <f>IF(AE50="","",AE50*1000000/Population!AD11)</f>
        <v>24284.67878</v>
      </c>
      <c r="AF328" s="12">
        <f>IF(AF50="","",AF50*1000000/Population!AE11)</f>
        <v>25098.26672</v>
      </c>
      <c r="AG328" s="12"/>
    </row>
    <row r="329" ht="14.25" hidden="1" customHeight="1" outlineLevel="1">
      <c r="B329" s="7" t="s">
        <v>14</v>
      </c>
      <c r="C329" s="12"/>
      <c r="D329" s="12">
        <f>IF(D51="","",D51*1000000/Population!C12)</f>
        <v>12202.16107</v>
      </c>
      <c r="E329" s="12">
        <f>IF(E51="","",E51*1000000/Population!D12)</f>
        <v>13692.59397</v>
      </c>
      <c r="F329" s="12">
        <f>IF(F51="","",F51*1000000/Population!E12)</f>
        <v>14766.43785</v>
      </c>
      <c r="G329" s="12">
        <f>IF(G51="","",G51*1000000/Population!F12)</f>
        <v>15756.75908</v>
      </c>
      <c r="H329" s="12">
        <f>IF(H51="","",H51*1000000/Population!G12)</f>
        <v>16663.71118</v>
      </c>
      <c r="I329" s="12">
        <f>IF(I51="","",I51*1000000/Population!H12)</f>
        <v>17354.71113</v>
      </c>
      <c r="J329" s="12">
        <f>IF(J51="","",J51*1000000/Population!I12)</f>
        <v>17860.10619</v>
      </c>
      <c r="K329" s="12">
        <f>IF(K51="","",K51*1000000/Population!J12)</f>
        <v>18849.18819</v>
      </c>
      <c r="L329" s="12">
        <f>IF(L51="","",L51*1000000/Population!K12)</f>
        <v>19998.05314</v>
      </c>
      <c r="M329" s="12">
        <f>IF(M51="","",M51*1000000/Population!L12)</f>
        <v>21543.29017</v>
      </c>
      <c r="N329" s="12">
        <f>IF(N51="","",N51*1000000/Population!M12)</f>
        <v>22473.19458</v>
      </c>
      <c r="O329" s="12">
        <f>IF(O51="","",O51*1000000/Population!N12)</f>
        <v>23233.02466</v>
      </c>
      <c r="P329" s="12">
        <f>IF(P51="","",P51*1000000/Population!O12)</f>
        <v>23825.56046</v>
      </c>
      <c r="Q329" s="12">
        <f>IF(Q51="","",Q51*1000000/Population!P12)</f>
        <v>24913.94123</v>
      </c>
      <c r="R329" s="12">
        <f>IF(R51="","",R51*1000000/Population!Q12)</f>
        <v>25784.0058</v>
      </c>
      <c r="S329" s="12">
        <f>IF(S51="","",S51*1000000/Population!R12)</f>
        <v>27023.10682</v>
      </c>
      <c r="T329" s="12">
        <f>IF(T51="","",T51*1000000/Population!S12)</f>
        <v>28397.98007</v>
      </c>
      <c r="U329" s="12">
        <f>IF(U51="","",U51*1000000/Population!T12)</f>
        <v>29127.97591</v>
      </c>
      <c r="V329" s="12">
        <f>IF(V51="","",V51*1000000/Population!U12)</f>
        <v>28221.92631</v>
      </c>
      <c r="W329" s="12">
        <f>IF(W51="","",W51*1000000/Population!V12)</f>
        <v>28995.39465</v>
      </c>
      <c r="X329" s="12">
        <f>IF(X51="","",X51*1000000/Population!W12)</f>
        <v>29964.74557</v>
      </c>
      <c r="Y329" s="12">
        <f>IF(Y51="","",Y51*1000000/Population!X12)</f>
        <v>30300.1808</v>
      </c>
      <c r="Z329" s="12">
        <f>IF(Z51="","",Z51*1000000/Population!Y12)</f>
        <v>30607.59568</v>
      </c>
      <c r="AA329" s="12">
        <f>IF(AA51="","",AA51*1000000/Population!Z12)</f>
        <v>30963.14094</v>
      </c>
      <c r="AB329" s="12">
        <f>IF(AB51="","",AB51*1000000/Population!AA12)</f>
        <v>31558.5305</v>
      </c>
      <c r="AC329" s="12">
        <f>IF(AC51="","",AC51*1000000/Population!AB12)</f>
        <v>32016.74156</v>
      </c>
      <c r="AD329" s="12">
        <f>IF(AD51="","",AD51*1000000/Population!AC12)</f>
        <v>32881.90474</v>
      </c>
      <c r="AE329" s="12">
        <f>IF(AE51="","",AE51*1000000/Population!AD12)</f>
        <v>33825.11779</v>
      </c>
      <c r="AF329" s="12">
        <f>IF(AF51="","",AF51*1000000/Population!AE12)</f>
        <v>34900.28544</v>
      </c>
      <c r="AG329" s="12"/>
    </row>
    <row r="330" ht="14.25" hidden="1" customHeight="1" outlineLevel="1">
      <c r="B330" s="7" t="s">
        <v>8</v>
      </c>
      <c r="C330" s="12" t="str">
        <f>IF(C52="","",C52*1000000/Population!B13)</f>
        <v/>
      </c>
      <c r="D330" s="12" t="str">
        <f>IF(D52="","",D52*1000000/Population!C13)</f>
        <v/>
      </c>
      <c r="E330" s="12" t="str">
        <f>IF(E52="","",E52*1000000/Population!D13)</f>
        <v/>
      </c>
      <c r="F330" s="12" t="str">
        <f>IF(F52="","",F52*1000000/Population!E13)</f>
        <v/>
      </c>
      <c r="G330" s="12" t="str">
        <f>IF(G52="","",G52*1000000/Population!F13)</f>
        <v/>
      </c>
      <c r="H330" s="12">
        <f>IF(H52="","",H52*1000000/Population!G13)</f>
        <v>-85.46008462</v>
      </c>
      <c r="I330" s="12">
        <f>IF(I52="","",I52*1000000/Population!H13)</f>
        <v>587.8456603</v>
      </c>
      <c r="J330" s="12">
        <f>IF(J52="","",J52*1000000/Population!I13)</f>
        <v>1071.290016</v>
      </c>
      <c r="K330" s="12">
        <f>IF(K52="","",K52*1000000/Population!J13)</f>
        <v>1403.842648</v>
      </c>
      <c r="L330" s="12">
        <f>IF(L52="","",L52*1000000/Population!K13)</f>
        <v>1244.353697</v>
      </c>
      <c r="M330" s="12">
        <f>IF(M52="","",M52*1000000/Population!L13)</f>
        <v>2078.080365</v>
      </c>
      <c r="N330" s="12">
        <f>IF(N52="","",N52*1000000/Population!M13)</f>
        <v>2903.933796</v>
      </c>
      <c r="O330" s="12">
        <f>IF(O52="","",O52*1000000/Population!N13)</f>
        <v>3800.065084</v>
      </c>
      <c r="P330" s="12">
        <f>IF(P52="","",P52*1000000/Population!O13)</f>
        <v>4366.915025</v>
      </c>
      <c r="Q330" s="12">
        <f>IF(Q52="","",Q52*1000000/Population!P13)</f>
        <v>5177.098925</v>
      </c>
      <c r="R330" s="12">
        <f>IF(R52="","",R52*1000000/Population!Q13)</f>
        <v>5886.774183</v>
      </c>
      <c r="S330" s="12">
        <f>IF(S52="","",S52*1000000/Population!R13)</f>
        <v>6868.344712</v>
      </c>
      <c r="T330" s="12">
        <f>IF(T52="","",T52*1000000/Population!S13)</f>
        <v>7671.241561</v>
      </c>
      <c r="U330" s="12">
        <f>IF(U52="","",U52*1000000/Population!T13)</f>
        <v>8686.201938</v>
      </c>
      <c r="V330" s="12">
        <f>IF(V52="","",V52*1000000/Population!U13)</f>
        <v>8159.15612</v>
      </c>
      <c r="W330" s="12">
        <f>IF(W52="","",W52*1000000/Population!V13)</f>
        <v>8382.321007</v>
      </c>
      <c r="X330" s="12">
        <f>IF(X52="","",X52*1000000/Population!W13)</f>
        <v>8412.099543</v>
      </c>
      <c r="Y330" s="12">
        <f>IF(Y52="","",Y52*1000000/Population!X13)</f>
        <v>8358.019298</v>
      </c>
      <c r="Z330" s="12">
        <f>IF(Z52="","",Z52*1000000/Population!Y13)</f>
        <v>8478.796602</v>
      </c>
      <c r="AA330" s="12">
        <f>IF(AA52="","",AA52*1000000/Population!Z13)</f>
        <v>8574.854897</v>
      </c>
      <c r="AB330" s="12">
        <f>IF(AB52="","",AB52*1000000/Population!AA13)</f>
        <v>8811.080298</v>
      </c>
      <c r="AC330" s="12">
        <f>IF(AC52="","",AC52*1000000/Population!AB13)</f>
        <v>9411.924313</v>
      </c>
      <c r="AD330" s="12">
        <f>IF(AD52="","",AD52*1000000/Population!AC13)</f>
        <v>10116.55667</v>
      </c>
      <c r="AE330" s="12">
        <f>IF(AE52="","",AE52*1000000/Population!AD13)</f>
        <v>11004.61625</v>
      </c>
      <c r="AF330" s="12">
        <f>IF(AF52="","",AF52*1000000/Population!AE13)</f>
        <v>11842.7367</v>
      </c>
      <c r="AG330" s="12"/>
    </row>
    <row r="331" ht="14.25" hidden="1" customHeight="1" outlineLevel="1">
      <c r="B331" s="7" t="s">
        <v>19</v>
      </c>
      <c r="C331" s="12" t="str">
        <f>IF(C53="","",C53*1000000/Population!B14)</f>
        <v/>
      </c>
      <c r="D331" s="12" t="str">
        <f>IF(D53="","",D53*1000000/Population!C14)</f>
        <v/>
      </c>
      <c r="E331" s="12" t="str">
        <f>IF(E53="","",E53*1000000/Population!D14)</f>
        <v/>
      </c>
      <c r="F331" s="12" t="str">
        <f>IF(F53="","",F53*1000000/Population!E14)</f>
        <v/>
      </c>
      <c r="G331" s="12" t="str">
        <f>IF(G53="","",G53*1000000/Population!F14)</f>
        <v/>
      </c>
      <c r="H331" s="12">
        <f>IF(H53="","",H53*1000000/Population!G14)</f>
        <v>10431.22978</v>
      </c>
      <c r="I331" s="12">
        <f>IF(I53="","",I53*1000000/Population!H14)</f>
        <v>13045.32313</v>
      </c>
      <c r="J331" s="12">
        <f>IF(J53="","",J53*1000000/Population!I14)</f>
        <v>14304.59526</v>
      </c>
      <c r="K331" s="12">
        <f>IF(K53="","",K53*1000000/Population!J14)</f>
        <v>15150.648</v>
      </c>
      <c r="L331" s="12">
        <f>IF(L53="","",L53*1000000/Population!K14)</f>
        <v>16084.15681</v>
      </c>
      <c r="M331" s="12">
        <f>IF(M53="","",M53*1000000/Population!L14)</f>
        <v>17707.77213</v>
      </c>
      <c r="N331" s="12">
        <f>IF(N53="","",N53*1000000/Population!M14)</f>
        <v>19030.98528</v>
      </c>
      <c r="O331" s="12">
        <f>IF(O53="","",O53*1000000/Population!N14)</f>
        <v>20328.59876</v>
      </c>
      <c r="P331" s="12">
        <f>IF(P53="","",P53*1000000/Population!O14)</f>
        <v>20974.21088</v>
      </c>
      <c r="Q331" s="12">
        <f>IF(Q53="","",Q53*1000000/Population!P14)</f>
        <v>21999.23955</v>
      </c>
      <c r="R331" s="12">
        <f>IF(R53="","",R53*1000000/Population!Q14)</f>
        <v>22535.71794</v>
      </c>
      <c r="S331" s="12">
        <f>IF(S53="","",S53*1000000/Population!R14)</f>
        <v>23517.05072</v>
      </c>
      <c r="T331" s="12">
        <f>IF(T53="","",T53*1000000/Population!S14)</f>
        <v>24430.09435</v>
      </c>
      <c r="U331" s="12">
        <f>IF(U53="","",U53*1000000/Population!T14)</f>
        <v>24748.47117</v>
      </c>
      <c r="V331" s="12">
        <f>IF(V53="","",V53*1000000/Population!U14)</f>
        <v>23898.27758</v>
      </c>
      <c r="W331" s="12">
        <f>IF(W53="","",W53*1000000/Population!V14)</f>
        <v>24437.31774</v>
      </c>
      <c r="X331" s="12">
        <f>IF(X53="","",X53*1000000/Population!W14)</f>
        <v>25252.24844</v>
      </c>
      <c r="Y331" s="12">
        <f>IF(Y53="","",Y53*1000000/Population!X14)</f>
        <v>24757.90369</v>
      </c>
      <c r="Z331" s="12">
        <f>IF(Z53="","",Z53*1000000/Population!Y14)</f>
        <v>24628.77331</v>
      </c>
      <c r="AA331" s="12">
        <f>IF(AA53="","",AA53*1000000/Population!Z14)</f>
        <v>24572.92135</v>
      </c>
      <c r="AB331" s="12">
        <f>IF(AB53="","",AB53*1000000/Population!AA14)</f>
        <v>25015.90739</v>
      </c>
      <c r="AC331" s="12">
        <f>IF(AC53="","",AC53*1000000/Population!AB14)</f>
        <v>25760.39249</v>
      </c>
      <c r="AD331" s="12">
        <f>IF(AD53="","",AD53*1000000/Population!AC14)</f>
        <v>26435.01963</v>
      </c>
      <c r="AE331" s="12">
        <f>IF(AE53="","",AE53*1000000/Population!AD14)</f>
        <v>27188.88285</v>
      </c>
      <c r="AF331" s="12">
        <f>IF(AF53="","",AF53*1000000/Population!AE14)</f>
        <v>27969.78769</v>
      </c>
      <c r="AG331" s="12"/>
    </row>
    <row r="332" ht="14.25" hidden="1" customHeight="1" outlineLevel="1">
      <c r="B332" s="7" t="s">
        <v>9</v>
      </c>
      <c r="C332" s="12" t="str">
        <f>IF(C54="","",C54*1000000/Population!B15)</f>
        <v/>
      </c>
      <c r="D332" s="12" t="str">
        <f>IF(D54="","",D54*1000000/Population!C15)</f>
        <v/>
      </c>
      <c r="E332" s="12" t="str">
        <f>IF(E54="","",E54*1000000/Population!D15)</f>
        <v/>
      </c>
      <c r="F332" s="12" t="str">
        <f>IF(F54="","",F54*1000000/Population!E15)</f>
        <v/>
      </c>
      <c r="G332" s="12" t="str">
        <f>IF(G54="","",G54*1000000/Population!F15)</f>
        <v/>
      </c>
      <c r="H332" s="12">
        <f>IF(H54="","",H54*1000000/Population!G15)</f>
        <v>8181.917217</v>
      </c>
      <c r="I332" s="12">
        <f>IF(I54="","",I54*1000000/Population!H15)</f>
        <v>8397.500735</v>
      </c>
      <c r="J332" s="12">
        <f>IF(J54="","",J54*1000000/Population!I15)</f>
        <v>9048.985447</v>
      </c>
      <c r="K332" s="12">
        <f>IF(K54="","",K54*1000000/Population!J15)</f>
        <v>10006.23671</v>
      </c>
      <c r="L332" s="12">
        <f>IF(L54="","",L54*1000000/Population!K15)</f>
        <v>10886.21247</v>
      </c>
      <c r="M332" s="12">
        <f>IF(M54="","",M54*1000000/Population!L15)</f>
        <v>12202.49362</v>
      </c>
      <c r="N332" s="12">
        <f>IF(N54="","",N54*1000000/Population!M15)</f>
        <v>13344.10949</v>
      </c>
      <c r="O332" s="12">
        <f>IF(O54="","",O54*1000000/Population!N15)</f>
        <v>13894.56627</v>
      </c>
      <c r="P332" s="12">
        <f>IF(P54="","",P54*1000000/Population!O15)</f>
        <v>14850.50408</v>
      </c>
      <c r="Q332" s="12">
        <f>IF(Q54="","",Q54*1000000/Population!P15)</f>
        <v>16652.23034</v>
      </c>
      <c r="R332" s="12">
        <f>IF(R54="","",R54*1000000/Population!Q15)</f>
        <v>18175.42817</v>
      </c>
      <c r="S332" s="12">
        <f>IF(S54="","",S54*1000000/Population!R15)</f>
        <v>19614.33851</v>
      </c>
      <c r="T332" s="12">
        <f>IF(T54="","",T54*1000000/Population!S15)</f>
        <v>20980.80299</v>
      </c>
      <c r="U332" s="12">
        <f>IF(U54="","",U54*1000000/Population!T15)</f>
        <v>22424.4006</v>
      </c>
      <c r="V332" s="12">
        <f>IF(V54="","",V54*1000000/Population!U15)</f>
        <v>21536.21894</v>
      </c>
      <c r="W332" s="12">
        <f>IF(W54="","",W54*1000000/Population!V15)</f>
        <v>21847.23251</v>
      </c>
      <c r="X332" s="12">
        <f>IF(X54="","",X54*1000000/Population!W15)</f>
        <v>21824.84639</v>
      </c>
      <c r="Y332" s="12">
        <f>IF(Y54="","",Y54*1000000/Population!X15)</f>
        <v>21027.87042</v>
      </c>
      <c r="Z332" s="12">
        <f>IF(Z54="","",Z54*1000000/Population!Y15)</f>
        <v>19447.74221</v>
      </c>
      <c r="AA332" s="12">
        <f>IF(AA54="","",AA54*1000000/Population!Z15)</f>
        <v>18880.41134</v>
      </c>
      <c r="AB332" s="12">
        <f>IF(AB54="","",AB54*1000000/Population!AA15)</f>
        <v>19721.97664</v>
      </c>
      <c r="AC332" s="12">
        <f>IF(AC54="","",AC54*1000000/Population!AB15)</f>
        <v>20774.83205</v>
      </c>
      <c r="AD332" s="12">
        <f>IF(AD54="","",AD54*1000000/Population!AC15)</f>
        <v>22175.34945</v>
      </c>
      <c r="AE332" s="12">
        <f>IF(AE54="","",AE54*1000000/Population!AD15)</f>
        <v>23522.02703</v>
      </c>
      <c r="AF332" s="12">
        <f>IF(AF54="","",AF54*1000000/Population!AE15)</f>
        <v>24818.4807</v>
      </c>
      <c r="AG332" s="12"/>
    </row>
    <row r="333" ht="14.25" hidden="1" customHeight="1" outlineLevel="1">
      <c r="B333" s="7" t="s">
        <v>20</v>
      </c>
      <c r="C333" s="12" t="str">
        <f>IF(C55="","",C55*1000000/Population!B16)</f>
        <v/>
      </c>
      <c r="D333" s="12" t="str">
        <f>IF(D55="","",D55*1000000/Population!C16)</f>
        <v/>
      </c>
      <c r="E333" s="12" t="str">
        <f>IF(E55="","",E55*1000000/Population!D16)</f>
        <v/>
      </c>
      <c r="F333" s="12" t="str">
        <f>IF(F55="","",F55*1000000/Population!E16)</f>
        <v/>
      </c>
      <c r="G333" s="12" t="str">
        <f>IF(G55="","",G55*1000000/Population!F16)</f>
        <v/>
      </c>
      <c r="H333" s="12">
        <f>IF(H55="","",H55*1000000/Population!G16)</f>
        <v>-854.5064945</v>
      </c>
      <c r="I333" s="12">
        <f>IF(I55="","",I55*1000000/Population!H16)</f>
        <v>-625.8641702</v>
      </c>
      <c r="J333" s="12">
        <f>IF(J55="","",J55*1000000/Population!I16)</f>
        <v>-741.2139251</v>
      </c>
      <c r="K333" s="12">
        <f>IF(K55="","",K55*1000000/Population!J16)</f>
        <v>-382.166145</v>
      </c>
      <c r="L333" s="12">
        <f>IF(L55="","",L55*1000000/Population!K16)</f>
        <v>-162.3951421</v>
      </c>
      <c r="M333" s="12">
        <f>IF(M55="","",M55*1000000/Population!L16)</f>
        <v>733.9081082</v>
      </c>
      <c r="N333" s="12">
        <f>IF(N55="","",N55*1000000/Population!M16)</f>
        <v>1022.592399</v>
      </c>
      <c r="O333" s="12">
        <f>IF(O55="","",O55*1000000/Population!N16)</f>
        <v>1301.772735</v>
      </c>
      <c r="P333" s="12">
        <f>IF(P55="","",P55*1000000/Population!O16)</f>
        <v>1217.142712</v>
      </c>
      <c r="Q333" s="12">
        <f>IF(Q55="","",Q55*1000000/Population!P16)</f>
        <v>1507.494834</v>
      </c>
      <c r="R333" s="12">
        <f>IF(R55="","",R55*1000000/Population!Q16)</f>
        <v>2485.276198</v>
      </c>
      <c r="S333" s="12">
        <f>IF(S55="","",S55*1000000/Population!R16)</f>
        <v>4131.902832</v>
      </c>
      <c r="T333" s="12">
        <f>IF(T55="","",T55*1000000/Population!S16)</f>
        <v>6542.826348</v>
      </c>
      <c r="U333" s="12">
        <f>IF(U55="","",U55*1000000/Population!T16)</f>
        <v>7620.655832</v>
      </c>
      <c r="V333" s="12">
        <f>IF(V55="","",V55*1000000/Population!U16)</f>
        <v>5413.43964</v>
      </c>
      <c r="W333" s="12">
        <f>IF(W55="","",W55*1000000/Population!V16)</f>
        <v>4596.361266</v>
      </c>
      <c r="X333" s="12">
        <f>IF(X55="","",X55*1000000/Population!W16)</f>
        <v>8169.541103</v>
      </c>
      <c r="Y333" s="12">
        <f>IF(Y55="","",Y55*1000000/Population!X16)</f>
        <v>9528.649329</v>
      </c>
      <c r="Z333" s="12">
        <f>IF(Z55="","",Z55*1000000/Population!Y16)</f>
        <v>9974.859941</v>
      </c>
      <c r="AA333" s="12">
        <f>IF(AA55="","",AA55*1000000/Population!Z16)</f>
        <v>10332.01113</v>
      </c>
      <c r="AB333" s="12">
        <f>IF(AB55="","",AB55*1000000/Population!AA16)</f>
        <v>11003.10392</v>
      </c>
      <c r="AC333" s="12">
        <f>IF(AC55="","",AC55*1000000/Population!AB16)</f>
        <v>11622.1516</v>
      </c>
      <c r="AD333" s="12">
        <f>IF(AD55="","",AD55*1000000/Population!AC16)</f>
        <v>12601.99475</v>
      </c>
      <c r="AE333" s="12">
        <f>IF(AE55="","",AE55*1000000/Population!AD16)</f>
        <v>13638.73355</v>
      </c>
      <c r="AF333" s="12">
        <f>IF(AF55="","",AF55*1000000/Population!AE16)</f>
        <v>14634.79651</v>
      </c>
      <c r="AG333" s="12"/>
    </row>
    <row r="334" ht="14.25" hidden="1" customHeight="1" outlineLevel="1">
      <c r="B334" s="7" t="s">
        <v>21</v>
      </c>
      <c r="C334" s="12" t="str">
        <f>IF(C56="","",C56*1000000/Population!B17)</f>
        <v/>
      </c>
      <c r="D334" s="12" t="str">
        <f>IF(D56="","",D56*1000000/Population!C17)</f>
        <v/>
      </c>
      <c r="E334" s="12" t="str">
        <f>IF(E56="","",E56*1000000/Population!D17)</f>
        <v/>
      </c>
      <c r="F334" s="12" t="str">
        <f>IF(F56="","",F56*1000000/Population!E17)</f>
        <v/>
      </c>
      <c r="G334" s="12" t="str">
        <f>IF(G56="","",G56*1000000/Population!F17)</f>
        <v/>
      </c>
      <c r="H334" s="12">
        <f>IF(H56="","",H56*1000000/Population!G17)</f>
        <v>448.3277011</v>
      </c>
      <c r="I334" s="12">
        <f>IF(I56="","",I56*1000000/Population!H17)</f>
        <v>662.203099</v>
      </c>
      <c r="J334" s="12">
        <f>IF(J56="","",J56*1000000/Population!I17)</f>
        <v>1369.885427</v>
      </c>
      <c r="K334" s="12">
        <f>IF(K56="","",K56*1000000/Population!J17)</f>
        <v>1841.73085</v>
      </c>
      <c r="L334" s="12">
        <f>IF(L56="","",L56*1000000/Population!K17)</f>
        <v>2082.365215</v>
      </c>
      <c r="M334" s="12">
        <f>IF(M56="","",M56*1000000/Population!L17)</f>
        <v>2915.515294</v>
      </c>
      <c r="N334" s="12">
        <f>IF(N56="","",N56*1000000/Population!M17)</f>
        <v>3174.982346</v>
      </c>
      <c r="O334" s="12">
        <f>IF(O56="","",O56*1000000/Population!N17)</f>
        <v>3600.398728</v>
      </c>
      <c r="P334" s="12">
        <f>IF(P56="","",P56*1000000/Population!O17)</f>
        <v>4070.126991</v>
      </c>
      <c r="Q334" s="12">
        <f>IF(Q56="","",Q56*1000000/Population!P17)</f>
        <v>4526.78747</v>
      </c>
      <c r="R334" s="12">
        <f>IF(R56="","",R56*1000000/Population!Q17)</f>
        <v>5320.594194</v>
      </c>
      <c r="S334" s="12">
        <f>IF(S56="","",S56*1000000/Population!R17)</f>
        <v>6339.903193</v>
      </c>
      <c r="T334" s="12">
        <f>IF(T56="","",T56*1000000/Population!S17)</f>
        <v>7938.721664</v>
      </c>
      <c r="U334" s="12">
        <f>IF(U56="","",U56*1000000/Population!T17)</f>
        <v>9229.909622</v>
      </c>
      <c r="V334" s="12">
        <f>IF(V56="","",V56*1000000/Population!U17)</f>
        <v>7711.167022</v>
      </c>
      <c r="W334" s="12">
        <f>IF(W56="","",W56*1000000/Population!V17)</f>
        <v>8236.182794</v>
      </c>
      <c r="X334" s="12">
        <f>IF(X56="","",X56*1000000/Population!W17)</f>
        <v>9533.173121</v>
      </c>
      <c r="Y334" s="12">
        <f>IF(Y56="","",Y56*1000000/Population!X17)</f>
        <v>10377.19098</v>
      </c>
      <c r="Z334" s="12">
        <f>IF(Z56="","",Z56*1000000/Population!Y17)</f>
        <v>11090.53465</v>
      </c>
      <c r="AA334" s="12">
        <f>IF(AA56="","",AA56*1000000/Population!Z17)</f>
        <v>11690.29015</v>
      </c>
      <c r="AB334" s="12">
        <f>IF(AB56="","",AB56*1000000/Population!AA17)</f>
        <v>12012.99207</v>
      </c>
      <c r="AC334" s="12">
        <f>IF(AC56="","",AC56*1000000/Population!AB17)</f>
        <v>12661.07992</v>
      </c>
      <c r="AD334" s="12">
        <f>IF(AD56="","",AD56*1000000/Population!AC17)</f>
        <v>14006.6237</v>
      </c>
      <c r="AE334" s="12">
        <f>IF(AE56="","",AE56*1000000/Population!AD17)</f>
        <v>15350.06416</v>
      </c>
      <c r="AF334" s="12">
        <f>IF(AF56="","",AF56*1000000/Population!AE17)</f>
        <v>16591.49543</v>
      </c>
      <c r="AG334" s="12"/>
    </row>
    <row r="335" ht="14.25" hidden="1" customHeight="1" outlineLevel="1">
      <c r="B335" s="7" t="s">
        <v>22</v>
      </c>
      <c r="C335" s="12" t="str">
        <f>IF(C57="","",C57*1000000/Population!B18)</f>
        <v/>
      </c>
      <c r="D335" s="12" t="str">
        <f>IF(D57="","",D57*1000000/Population!C18)</f>
        <v/>
      </c>
      <c r="E335" s="12" t="str">
        <f>IF(E57="","",E57*1000000/Population!D18)</f>
        <v/>
      </c>
      <c r="F335" s="12" t="str">
        <f>IF(F57="","",F57*1000000/Population!E18)</f>
        <v/>
      </c>
      <c r="G335" s="12" t="str">
        <f>IF(G57="","",G57*1000000/Population!F18)</f>
        <v/>
      </c>
      <c r="H335" s="12">
        <f>IF(H57="","",H57*1000000/Population!G18)</f>
        <v>30030.09925</v>
      </c>
      <c r="I335" s="12">
        <f>IF(I57="","",I57*1000000/Population!H18)</f>
        <v>30944.80019</v>
      </c>
      <c r="J335" s="12">
        <f>IF(J57="","",J57*1000000/Population!I18)</f>
        <v>34031.48871</v>
      </c>
      <c r="K335" s="12">
        <f>IF(K57="","",K57*1000000/Population!J18)</f>
        <v>37081.44587</v>
      </c>
      <c r="L335" s="12">
        <f>IF(L57="","",L57*1000000/Population!K18)</f>
        <v>42311.19326</v>
      </c>
      <c r="M335" s="12">
        <f>IF(M57="","",M57*1000000/Population!L18)</f>
        <v>47034.79338</v>
      </c>
      <c r="N335" s="12">
        <f>IF(N57="","",N57*1000000/Population!M18)</f>
        <v>48159.76032</v>
      </c>
      <c r="O335" s="12">
        <f>IF(O57="","",O57*1000000/Population!N18)</f>
        <v>50107.16507</v>
      </c>
      <c r="P335" s="12">
        <f>IF(P57="","",P57*1000000/Population!O18)</f>
        <v>52001.69857</v>
      </c>
      <c r="Q335" s="12">
        <f>IF(Q57="","",Q57*1000000/Population!P18)</f>
        <v>54883.93852</v>
      </c>
      <c r="R335" s="12">
        <f>IF(R57="","",R57*1000000/Population!Q18)</f>
        <v>58547.77742</v>
      </c>
      <c r="S335" s="12">
        <f>IF(S57="","",S57*1000000/Population!R18)</f>
        <v>66146.85561</v>
      </c>
      <c r="T335" s="12">
        <f>IF(T57="","",T57*1000000/Population!S18)</f>
        <v>72912.75757</v>
      </c>
      <c r="U335" s="12">
        <f>IF(U57="","",U57*1000000/Population!T18)</f>
        <v>76912.16272</v>
      </c>
      <c r="V335" s="12">
        <f>IF(V57="","",V57*1000000/Population!U18)</f>
        <v>73884.68535</v>
      </c>
      <c r="W335" s="12">
        <f>IF(W57="","",W57*1000000/Population!V18)</f>
        <v>79090.94691</v>
      </c>
      <c r="X335" s="12">
        <f>IF(X57="","",X57*1000000/Population!W18)</f>
        <v>81398.51215</v>
      </c>
      <c r="Y335" s="12">
        <f>IF(Y57="","",Y57*1000000/Population!X18)</f>
        <v>83749.75342</v>
      </c>
      <c r="Z335" s="12">
        <f>IF(Z57="","",Z57*1000000/Population!Y18)</f>
        <v>86978.44914</v>
      </c>
      <c r="AA335" s="12">
        <f>IF(AA57="","",AA57*1000000/Population!Z18)</f>
        <v>89984.05336</v>
      </c>
      <c r="AB335" s="12">
        <f>IF(AB57="","",AB57*1000000/Population!AA18)</f>
        <v>92312.51706</v>
      </c>
      <c r="AC335" s="12">
        <f>IF(AC57="","",AC57*1000000/Population!AB18)</f>
        <v>93998.11634</v>
      </c>
      <c r="AD335" s="12">
        <f>IF(AD57="","",AD57*1000000/Population!AC18)</f>
        <v>95045.97684</v>
      </c>
      <c r="AE335" s="12">
        <f>IF(AE57="","",AE57*1000000/Population!AD18)</f>
        <v>96929.64914</v>
      </c>
      <c r="AF335" s="12">
        <f>IF(AF57="","",AF57*1000000/Population!AE18)</f>
        <v>98956.11926</v>
      </c>
      <c r="AG335" s="12"/>
    </row>
    <row r="336" ht="14.25" hidden="1" customHeight="1" outlineLevel="1">
      <c r="B336" s="7" t="s">
        <v>17</v>
      </c>
      <c r="C336" s="12" t="str">
        <f>IF(C58="","",C58*1000000/Population!B19)</f>
        <v/>
      </c>
      <c r="D336" s="12" t="str">
        <f>IF(D58="","",D58*1000000/Population!C19)</f>
        <v/>
      </c>
      <c r="E336" s="12" t="str">
        <f>IF(E58="","",E58*1000000/Population!D19)</f>
        <v/>
      </c>
      <c r="F336" s="12" t="str">
        <f>IF(F58="","",F58*1000000/Population!E19)</f>
        <v/>
      </c>
      <c r="G336" s="12" t="str">
        <f>IF(G58="","",G58*1000000/Population!F19)</f>
        <v/>
      </c>
      <c r="H336" s="12">
        <f>IF(H58="","",H58*1000000/Population!G19)</f>
        <v>-614.8471001</v>
      </c>
      <c r="I336" s="12">
        <f>IF(I58="","",I58*1000000/Population!H19)</f>
        <v>-445.5181277</v>
      </c>
      <c r="J336" s="12">
        <f>IF(J58="","",J58*1000000/Population!I19)</f>
        <v>93.98819289</v>
      </c>
      <c r="K336" s="12">
        <f>IF(K58="","",K58*1000000/Population!J19)</f>
        <v>438.7161961</v>
      </c>
      <c r="L336" s="12">
        <f>IF(L58="","",L58*1000000/Population!K19)</f>
        <v>887.6131516</v>
      </c>
      <c r="M336" s="12">
        <f>IF(M58="","",M58*1000000/Population!L19)</f>
        <v>1775.536509</v>
      </c>
      <c r="N336" s="12">
        <f>IF(N58="","",N58*1000000/Population!M19)</f>
        <v>2772.141559</v>
      </c>
      <c r="O336" s="12">
        <f>IF(O58="","",O58*1000000/Population!N19)</f>
        <v>4334.013921</v>
      </c>
      <c r="P336" s="12">
        <f>IF(P58="","",P58*1000000/Population!O19)</f>
        <v>4626.119821</v>
      </c>
      <c r="Q336" s="12">
        <f>IF(Q58="","",Q58*1000000/Population!P19)</f>
        <v>5753.928512</v>
      </c>
      <c r="R336" s="12">
        <f>IF(R58="","",R58*1000000/Population!Q19)</f>
        <v>6850.043063</v>
      </c>
      <c r="S336" s="12">
        <f>IF(S58="","",S58*1000000/Population!R19)</f>
        <v>7028.03798</v>
      </c>
      <c r="T336" s="12">
        <f>IF(T58="","",T58*1000000/Population!S19)</f>
        <v>8106.956948</v>
      </c>
      <c r="U336" s="12">
        <f>IF(U58="","",U58*1000000/Population!T19)</f>
        <v>8800.628694</v>
      </c>
      <c r="V336" s="12">
        <f>IF(V58="","",V58*1000000/Population!U19)</f>
        <v>7402.525044</v>
      </c>
      <c r="W336" s="12">
        <f>IF(W58="","",W58*1000000/Population!V19)</f>
        <v>7914.916161</v>
      </c>
      <c r="X336" s="12">
        <f>IF(X58="","",X58*1000000/Population!W19)</f>
        <v>8131.87172</v>
      </c>
      <c r="Y336" s="12">
        <f>IF(Y58="","",Y58*1000000/Population!X19)</f>
        <v>8038.733838</v>
      </c>
      <c r="Z336" s="12">
        <f>IF(Z58="","",Z58*1000000/Population!Y19)</f>
        <v>8275.173774</v>
      </c>
      <c r="AA336" s="12">
        <f>IF(AA58="","",AA58*1000000/Population!Z19)</f>
        <v>8829.323211</v>
      </c>
      <c r="AB336" s="12">
        <f>IF(AB58="","",AB58*1000000/Population!AA19)</f>
        <v>9448.554388</v>
      </c>
      <c r="AC336" s="12">
        <f>IF(AC58="","",AC58*1000000/Population!AB19)</f>
        <v>9852.300455</v>
      </c>
      <c r="AD336" s="12">
        <f>IF(AD58="","",AD58*1000000/Population!AC19)</f>
        <v>10987.0358</v>
      </c>
      <c r="AE336" s="12">
        <f>IF(AE58="","",AE58*1000000/Population!AD19)</f>
        <v>12038.85003</v>
      </c>
      <c r="AF336" s="12">
        <f>IF(AF58="","",AF58*1000000/Population!AE19)</f>
        <v>13126.31779</v>
      </c>
      <c r="AG336" s="12"/>
    </row>
    <row r="337" ht="14.25" hidden="1" customHeight="1" outlineLevel="1">
      <c r="B337" s="7" t="s">
        <v>23</v>
      </c>
      <c r="C337" s="12" t="str">
        <f>IF(C59="","",C59*1000000/Population!B20)</f>
        <v/>
      </c>
      <c r="D337" s="12" t="str">
        <f>IF(D59="","",D59*1000000/Population!C20)</f>
        <v/>
      </c>
      <c r="E337" s="12" t="str">
        <f>IF(E59="","",E59*1000000/Population!D20)</f>
        <v/>
      </c>
      <c r="F337" s="12" t="str">
        <f>IF(F59="","",F59*1000000/Population!E20)</f>
        <v/>
      </c>
      <c r="G337" s="12" t="str">
        <f>IF(G59="","",G59*1000000/Population!F20)</f>
        <v/>
      </c>
      <c r="H337" s="12">
        <f>IF(H59="","",H59*1000000/Population!G20)</f>
        <v>6201.158214</v>
      </c>
      <c r="I337" s="12">
        <f>IF(I59="","",I59*1000000/Population!H20)</f>
        <v>6580.469313</v>
      </c>
      <c r="J337" s="12">
        <f>IF(J59="","",J59*1000000/Population!I20)</f>
        <v>7376.669996</v>
      </c>
      <c r="K337" s="12">
        <f>IF(K59="","",K59*1000000/Population!J20)</f>
        <v>7966.075731</v>
      </c>
      <c r="L337" s="12">
        <f>IF(L59="","",L59*1000000/Population!K20)</f>
        <v>8643.078802</v>
      </c>
      <c r="M337" s="12">
        <f>IF(M59="","",M59*1000000/Population!L20)</f>
        <v>10052.98401</v>
      </c>
      <c r="N337" s="12">
        <f>IF(N59="","",N59*1000000/Population!M20)</f>
        <v>10306.36205</v>
      </c>
      <c r="O337" s="12">
        <f>IF(O59="","",O59*1000000/Population!N20)</f>
        <v>10646.28908</v>
      </c>
      <c r="P337" s="12">
        <f>IF(P59="","",P59*1000000/Population!O20)</f>
        <v>10724.77085</v>
      </c>
      <c r="Q337" s="12">
        <f>IF(Q59="","",Q59*1000000/Population!P20)</f>
        <v>10866.89647</v>
      </c>
      <c r="R337" s="12">
        <f>IF(R59="","",R59*1000000/Population!Q20)</f>
        <v>11115.36708</v>
      </c>
      <c r="S337" s="12">
        <f>IF(S59="","",S59*1000000/Population!R20)</f>
        <v>11646.97217</v>
      </c>
      <c r="T337" s="12">
        <f>IF(T59="","",T59*1000000/Population!S20)</f>
        <v>12543.49957</v>
      </c>
      <c r="U337" s="12">
        <f>IF(U59="","",U59*1000000/Population!T20)</f>
        <v>13585.49405</v>
      </c>
      <c r="V337" s="12">
        <f>IF(V59="","",V59*1000000/Population!U20)</f>
        <v>13764.73078</v>
      </c>
      <c r="W337" s="12">
        <f>IF(W59="","",W59*1000000/Population!V20)</f>
        <v>14932.51232</v>
      </c>
      <c r="X337" s="12">
        <f>IF(X59="","",X59*1000000/Population!W20)</f>
        <v>15268.82209</v>
      </c>
      <c r="Y337" s="12">
        <f>IF(Y59="","",Y59*1000000/Population!X20)</f>
        <v>15634.32041</v>
      </c>
      <c r="Z337" s="12">
        <f>IF(Z59="","",Z59*1000000/Population!Y20)</f>
        <v>17509.81404</v>
      </c>
      <c r="AA337" s="12">
        <f>IF(AA59="","",AA59*1000000/Population!Z20)</f>
        <v>18938.38132</v>
      </c>
      <c r="AB337" s="12">
        <f>IF(AB59="","",AB59*1000000/Population!AA20)</f>
        <v>21864.18692</v>
      </c>
      <c r="AC337" s="12">
        <f>IF(AC59="","",AC59*1000000/Population!AB20)</f>
        <v>22643.09352</v>
      </c>
      <c r="AD337" s="12">
        <f>IF(AD59="","",AD59*1000000/Population!AC20)</f>
        <v>25246.44662</v>
      </c>
      <c r="AE337" s="12">
        <f>IF(AE59="","",AE59*1000000/Population!AD20)</f>
        <v>26560.10769</v>
      </c>
      <c r="AF337" s="12">
        <f>IF(AF59="","",AF59*1000000/Population!AE20)</f>
        <v>27786.28938</v>
      </c>
      <c r="AG337" s="12"/>
    </row>
    <row r="338" ht="14.25" hidden="1" customHeight="1" outlineLevel="1">
      <c r="B338" s="7" t="s">
        <v>24</v>
      </c>
      <c r="C338" s="12" t="str">
        <f>IF(C60="","",C60*1000000/Population!B21)</f>
        <v/>
      </c>
      <c r="D338" s="12" t="str">
        <f>IF(D60="","",D60*1000000/Population!C21)</f>
        <v/>
      </c>
      <c r="E338" s="12" t="str">
        <f>IF(E60="","",E60*1000000/Population!D21)</f>
        <v/>
      </c>
      <c r="F338" s="12" t="str">
        <f>IF(F60="","",F60*1000000/Population!E21)</f>
        <v/>
      </c>
      <c r="G338" s="12" t="str">
        <f>IF(G60="","",G60*1000000/Population!F21)</f>
        <v/>
      </c>
      <c r="H338" s="12">
        <f>IF(H60="","",H60*1000000/Population!G21)</f>
        <v>18163.81756</v>
      </c>
      <c r="I338" s="12">
        <f>IF(I60="","",I60*1000000/Population!H21)</f>
        <v>18774.00531</v>
      </c>
      <c r="J338" s="12">
        <f>IF(J60="","",J60*1000000/Population!I21)</f>
        <v>19815.37257</v>
      </c>
      <c r="K338" s="12">
        <f>IF(K60="","",K60*1000000/Population!J21)</f>
        <v>21354.80756</v>
      </c>
      <c r="L338" s="12">
        <f>IF(L60="","",L60*1000000/Population!K21)</f>
        <v>23143.5353</v>
      </c>
      <c r="M338" s="12">
        <f>IF(M60="","",M60*1000000/Population!L21)</f>
        <v>25196.12706</v>
      </c>
      <c r="N338" s="12">
        <f>IF(N60="","",N60*1000000/Population!M21)</f>
        <v>26907.31489</v>
      </c>
      <c r="O338" s="12">
        <f>IF(O60="","",O60*1000000/Population!N21)</f>
        <v>27976.71399</v>
      </c>
      <c r="P338" s="12">
        <f>IF(P60="","",P60*1000000/Population!O21)</f>
        <v>28591.72485</v>
      </c>
      <c r="Q338" s="12">
        <f>IF(Q60="","",Q60*1000000/Population!P21)</f>
        <v>29508.88812</v>
      </c>
      <c r="R338" s="12">
        <f>IF(R60="","",R60*1000000/Population!Q21)</f>
        <v>30821.10877</v>
      </c>
      <c r="S338" s="12">
        <f>IF(S60="","",S60*1000000/Population!R21)</f>
        <v>32867.15648</v>
      </c>
      <c r="T338" s="12">
        <f>IF(T60="","",T60*1000000/Population!S21)</f>
        <v>34983.17628</v>
      </c>
      <c r="U338" s="12">
        <f>IF(U60="","",U60*1000000/Population!T21)</f>
        <v>36684.39126</v>
      </c>
      <c r="V338" s="12">
        <f>IF(V60="","",V60*1000000/Population!U21)</f>
        <v>35292.2998</v>
      </c>
      <c r="W338" s="12">
        <f>IF(W60="","",W60*1000000/Population!V21)</f>
        <v>35896.98034</v>
      </c>
      <c r="X338" s="12">
        <f>IF(X60="","",X60*1000000/Population!W21)</f>
        <v>36577.62471</v>
      </c>
      <c r="Y338" s="12">
        <f>IF(Y60="","",Y60*1000000/Population!X21)</f>
        <v>36666.85794</v>
      </c>
      <c r="Z338" s="12">
        <f>IF(Z60="","",Z60*1000000/Population!Y21)</f>
        <v>37044.94923</v>
      </c>
      <c r="AA338" s="12">
        <f>IF(AA60="","",AA60*1000000/Population!Z21)</f>
        <v>37683.94467</v>
      </c>
      <c r="AB338" s="12">
        <f>IF(AB60="","",AB60*1000000/Population!AA21)</f>
        <v>38567.95397</v>
      </c>
      <c r="AC338" s="12">
        <f>IF(AC60="","",AC60*1000000/Population!AB21)</f>
        <v>39500.19738</v>
      </c>
      <c r="AD338" s="12">
        <f>IF(AD60="","",AD60*1000000/Population!AC21)</f>
        <v>41045.80292</v>
      </c>
      <c r="AE338" s="12">
        <f>IF(AE60="","",AE60*1000000/Population!AD21)</f>
        <v>42967.97243</v>
      </c>
      <c r="AF338" s="12">
        <f>IF(AF60="","",AF60*1000000/Population!AE21)</f>
        <v>45050.40538</v>
      </c>
      <c r="AG338" s="12"/>
    </row>
    <row r="339" ht="14.25" hidden="1" customHeight="1" outlineLevel="1">
      <c r="B339" s="7" t="s">
        <v>5</v>
      </c>
      <c r="C339" s="12" t="str">
        <f>IF(C61="","",C61*1000000/Population!B22)</f>
        <v/>
      </c>
      <c r="D339" s="12" t="str">
        <f>IF(D61="","",D61*1000000/Population!C22)</f>
        <v/>
      </c>
      <c r="E339" s="12" t="str">
        <f>IF(E61="","",E61*1000000/Population!D22)</f>
        <v/>
      </c>
      <c r="F339" s="12" t="str">
        <f>IF(F61="","",F61*1000000/Population!E22)</f>
        <v/>
      </c>
      <c r="G339" s="12" t="str">
        <f>IF(G61="","",G61*1000000/Population!F22)</f>
        <v/>
      </c>
      <c r="H339" s="12">
        <f>IF(H61="","",H61*1000000/Population!G22)</f>
        <v>20737.91887</v>
      </c>
      <c r="I339" s="12">
        <f>IF(I61="","",I61*1000000/Population!H22)</f>
        <v>20935.43478</v>
      </c>
      <c r="J339" s="12">
        <f>IF(J61="","",J61*1000000/Population!I22)</f>
        <v>21199.62501</v>
      </c>
      <c r="K339" s="12">
        <f>IF(K61="","",K61*1000000/Population!J22)</f>
        <v>22063.0541</v>
      </c>
      <c r="L339" s="12">
        <f>IF(L61="","",L61*1000000/Population!K22)</f>
        <v>23232.82047</v>
      </c>
      <c r="M339" s="12">
        <f>IF(M61="","",M61*1000000/Population!L22)</f>
        <v>24365.22243</v>
      </c>
      <c r="N339" s="12">
        <f>IF(N61="","",N61*1000000/Population!M22)</f>
        <v>25121.74426</v>
      </c>
      <c r="O339" s="12">
        <f>IF(O61="","",O61*1000000/Population!N22)</f>
        <v>25664.99615</v>
      </c>
      <c r="P339" s="12">
        <f>IF(P61="","",P61*1000000/Population!O22)</f>
        <v>25962.7884</v>
      </c>
      <c r="Q339" s="12">
        <f>IF(Q61="","",Q61*1000000/Population!P22)</f>
        <v>27207.59751</v>
      </c>
      <c r="R339" s="12">
        <f>IF(R61="","",R61*1000000/Population!Q22)</f>
        <v>28434.5517</v>
      </c>
      <c r="S339" s="12">
        <f>IF(S61="","",S61*1000000/Population!R22)</f>
        <v>29902.64691</v>
      </c>
      <c r="T339" s="12">
        <f>IF(T61="","",T61*1000000/Population!S22)</f>
        <v>31826.7008</v>
      </c>
      <c r="U339" s="12">
        <f>IF(U61="","",U61*1000000/Population!T22)</f>
        <v>32960.8907</v>
      </c>
      <c r="V339" s="12">
        <f>IF(V61="","",V61*1000000/Population!U22)</f>
        <v>32320.44122</v>
      </c>
      <c r="W339" s="12">
        <f>IF(W61="","",W61*1000000/Population!V22)</f>
        <v>33133.48646</v>
      </c>
      <c r="X339" s="12">
        <f>IF(X61="","",X61*1000000/Population!W22)</f>
        <v>34815.67255</v>
      </c>
      <c r="Y339" s="12">
        <f>IF(Y61="","",Y61*1000000/Population!X22)</f>
        <v>35742.2252</v>
      </c>
      <c r="Z339" s="12">
        <f>IF(Z61="","",Z61*1000000/Population!Y22)</f>
        <v>36171.33814</v>
      </c>
      <c r="AA339" s="12">
        <f>IF(AA61="","",AA61*1000000/Population!Z22)</f>
        <v>37105.71992</v>
      </c>
      <c r="AB339" s="12">
        <f>IF(AB61="","",AB61*1000000/Population!AA22)</f>
        <v>38051.16619</v>
      </c>
      <c r="AC339" s="12">
        <f>IF(AC61="","",AC61*1000000/Population!AB22)</f>
        <v>39091.35994</v>
      </c>
      <c r="AD339" s="12">
        <f>IF(AD61="","",AD61*1000000/Population!AC22)</f>
        <v>40110.1571</v>
      </c>
      <c r="AE339" s="12">
        <f>IF(AE61="","",AE61*1000000/Population!AD22)</f>
        <v>41807.8237</v>
      </c>
      <c r="AF339" s="12">
        <f>IF(AF61="","",AF61*1000000/Population!AE22)</f>
        <v>43002.85008</v>
      </c>
      <c r="AG339" s="12"/>
    </row>
    <row r="340" ht="14.25" hidden="1" customHeight="1" outlineLevel="1">
      <c r="B340" s="7" t="s">
        <v>26</v>
      </c>
      <c r="C340" s="12" t="str">
        <f>IF(C62="","",C62*1000000/Population!B23)</f>
        <v/>
      </c>
      <c r="D340" s="12" t="str">
        <f>IF(D62="","",D62*1000000/Population!C23)</f>
        <v/>
      </c>
      <c r="E340" s="12" t="str">
        <f>IF(E62="","",E62*1000000/Population!D23)</f>
        <v/>
      </c>
      <c r="F340" s="12" t="str">
        <f>IF(F62="","",F62*1000000/Population!E23)</f>
        <v/>
      </c>
      <c r="G340" s="12" t="str">
        <f>IF(G62="","",G62*1000000/Population!F23)</f>
        <v/>
      </c>
      <c r="H340" s="12">
        <f>IF(H62="","",H62*1000000/Population!G23)</f>
        <v>-809.7700824</v>
      </c>
      <c r="I340" s="12">
        <f>IF(I62="","",I62*1000000/Population!H23)</f>
        <v>-343.4046831</v>
      </c>
      <c r="J340" s="12">
        <f>IF(J62="","",J62*1000000/Population!I23)</f>
        <v>236.804158</v>
      </c>
      <c r="K340" s="12">
        <f>IF(K62="","",K62*1000000/Population!J23)</f>
        <v>935.9483656</v>
      </c>
      <c r="L340" s="12">
        <f>IF(L62="","",L62*1000000/Population!K23)</f>
        <v>1202.783155</v>
      </c>
      <c r="M340" s="12">
        <f>IF(M62="","",M62*1000000/Population!L23)</f>
        <v>2162.703194</v>
      </c>
      <c r="N340" s="12">
        <f>IF(N62="","",N62*1000000/Population!M23)</f>
        <v>2963.601377</v>
      </c>
      <c r="O340" s="12">
        <f>IF(O62="","",O62*1000000/Population!N23)</f>
        <v>3003.804116</v>
      </c>
      <c r="P340" s="12">
        <f>IF(P62="","",P62*1000000/Population!O23)</f>
        <v>2503.222356</v>
      </c>
      <c r="Q340" s="12">
        <f>IF(Q62="","",Q62*1000000/Population!P23)</f>
        <v>2884.638767</v>
      </c>
      <c r="R340" s="12">
        <f>IF(R62="","",R62*1000000/Population!Q23)</f>
        <v>3952.441079</v>
      </c>
      <c r="S340" s="12">
        <f>IF(S62="","",S62*1000000/Population!R23)</f>
        <v>4565.657693</v>
      </c>
      <c r="T340" s="12">
        <f>IF(T62="","",T62*1000000/Population!S23)</f>
        <v>5624.108914</v>
      </c>
      <c r="U340" s="12">
        <f>IF(U62="","",U62*1000000/Population!T23)</f>
        <v>7122.670223</v>
      </c>
      <c r="V340" s="12">
        <f>IF(V62="","",V62*1000000/Population!U23)</f>
        <v>5996.658336</v>
      </c>
      <c r="W340" s="12">
        <f>IF(W62="","",W62*1000000/Population!V23)</f>
        <v>7073.414747</v>
      </c>
      <c r="X340" s="12">
        <f>IF(X62="","",X62*1000000/Population!W23)</f>
        <v>7590.973045</v>
      </c>
      <c r="Y340" s="12">
        <f>IF(Y62="","",Y62*1000000/Population!X23)</f>
        <v>7851.617921</v>
      </c>
      <c r="Z340" s="12">
        <f>IF(Z62="","",Z62*1000000/Population!Y23)</f>
        <v>8030.409625</v>
      </c>
      <c r="AA340" s="12">
        <f>IF(AA62="","",AA62*1000000/Population!Z23)</f>
        <v>8539.481791</v>
      </c>
      <c r="AB340" s="12">
        <f>IF(AB62="","",AB62*1000000/Population!AA23)</f>
        <v>9108.815696</v>
      </c>
      <c r="AC340" s="12">
        <f>IF(AC62="","",AC62*1000000/Population!AB23)</f>
        <v>9054.47273</v>
      </c>
      <c r="AD340" s="12">
        <f>IF(AD62="","",AD62*1000000/Population!AC23)</f>
        <v>10046.31501</v>
      </c>
      <c r="AE340" s="12">
        <f>IF(AE62="","",AE62*1000000/Population!AD23)</f>
        <v>10869.18758</v>
      </c>
      <c r="AF340" s="12">
        <f>IF(AF62="","",AF62*1000000/Population!AE23)</f>
        <v>11907.98606</v>
      </c>
      <c r="AG340" s="12"/>
    </row>
    <row r="341" ht="14.25" hidden="1" customHeight="1" outlineLevel="1">
      <c r="B341" s="7" t="s">
        <v>27</v>
      </c>
      <c r="C341" s="12" t="str">
        <f>IF(C63="","",C63*1000000/Population!B24)</f>
        <v/>
      </c>
      <c r="D341" s="12" t="str">
        <f>IF(D63="","",D63*1000000/Population!C24)</f>
        <v/>
      </c>
      <c r="E341" s="12" t="str">
        <f>IF(E63="","",E63*1000000/Population!D24)</f>
        <v/>
      </c>
      <c r="F341" s="12" t="str">
        <f>IF(F63="","",F63*1000000/Population!E24)</f>
        <v/>
      </c>
      <c r="G341" s="12" t="str">
        <f>IF(G63="","",G63*1000000/Population!F24)</f>
        <v/>
      </c>
      <c r="H341" s="12">
        <f>IF(H63="","",H63*1000000/Population!G24)</f>
        <v>4181.02027</v>
      </c>
      <c r="I341" s="12">
        <f>IF(I63="","",I63*1000000/Population!H24)</f>
        <v>6397.595149</v>
      </c>
      <c r="J341" s="12">
        <f>IF(J63="","",J63*1000000/Population!I24)</f>
        <v>6917.19545</v>
      </c>
      <c r="K341" s="12">
        <f>IF(K63="","",K63*1000000/Population!J24)</f>
        <v>7085.290742</v>
      </c>
      <c r="L341" s="12">
        <f>IF(L63="","",L63*1000000/Population!K24)</f>
        <v>8072.720946</v>
      </c>
      <c r="M341" s="12">
        <f>IF(M63="","",M63*1000000/Population!L24)</f>
        <v>9981.309751</v>
      </c>
      <c r="N341" s="12">
        <f>IF(N63="","",N63*1000000/Population!M24)</f>
        <v>10650.21083</v>
      </c>
      <c r="O341" s="12">
        <f>IF(O63="","",O63*1000000/Population!N24)</f>
        <v>11169.26006</v>
      </c>
      <c r="P341" s="12">
        <f>IF(P63="","",P63*1000000/Population!O24)</f>
        <v>11622.31028</v>
      </c>
      <c r="Q341" s="12">
        <f>IF(Q63="","",Q63*1000000/Population!P24)</f>
        <v>12233.33142</v>
      </c>
      <c r="R341" s="12">
        <f>IF(R63="","",R63*1000000/Population!Q24)</f>
        <v>12707.27653</v>
      </c>
      <c r="S341" s="12">
        <f>IF(S63="","",S63*1000000/Population!R24)</f>
        <v>13652.94662</v>
      </c>
      <c r="T341" s="12">
        <f>IF(T63="","",T63*1000000/Population!S24)</f>
        <v>14634.3122</v>
      </c>
      <c r="U341" s="12">
        <f>IF(U63="","",U63*1000000/Population!T24)</f>
        <v>15077.53938</v>
      </c>
      <c r="V341" s="12">
        <f>IF(V63="","",V63*1000000/Population!U24)</f>
        <v>14826.62941</v>
      </c>
      <c r="W341" s="12">
        <f>IF(W63="","",W63*1000000/Population!V24)</f>
        <v>15253.39881</v>
      </c>
      <c r="X341" s="12">
        <f>IF(X63="","",X63*1000000/Population!W24)</f>
        <v>14936.73121</v>
      </c>
      <c r="Y341" s="12">
        <f>IF(Y63="","",Y63*1000000/Population!X24)</f>
        <v>14327.55543</v>
      </c>
      <c r="Z341" s="12">
        <f>IF(Z63="","",Z63*1000000/Population!Y24)</f>
        <v>14689.18059</v>
      </c>
      <c r="AA341" s="12">
        <f>IF(AA63="","",AA63*1000000/Population!Z24)</f>
        <v>15077.58532</v>
      </c>
      <c r="AB341" s="12">
        <f>IF(AB63="","",AB63*1000000/Population!AA24)</f>
        <v>15731.86277</v>
      </c>
      <c r="AC341" s="12">
        <f>IF(AC63="","",AC63*1000000/Population!AB24)</f>
        <v>16417.58704</v>
      </c>
      <c r="AD341" s="12">
        <f>IF(AD63="","",AD63*1000000/Population!AC24)</f>
        <v>17168.16601</v>
      </c>
      <c r="AE341" s="12">
        <f>IF(AE63="","",AE63*1000000/Population!AD24)</f>
        <v>18334.16277</v>
      </c>
      <c r="AF341" s="12">
        <f>IF(AF63="","",AF63*1000000/Population!AE24)</f>
        <v>19309.82054</v>
      </c>
      <c r="AG341" s="12"/>
    </row>
    <row r="342" ht="14.25" hidden="1" customHeight="1" outlineLevel="1">
      <c r="B342" s="7" t="s">
        <v>28</v>
      </c>
      <c r="C342" s="12" t="str">
        <f>IF(C64="","",C64*1000000/Population!B25)</f>
        <v/>
      </c>
      <c r="D342" s="12" t="str">
        <f>IF(D64="","",D64*1000000/Population!C25)</f>
        <v/>
      </c>
      <c r="E342" s="12" t="str">
        <f>IF(E64="","",E64*1000000/Population!D25)</f>
        <v/>
      </c>
      <c r="F342" s="12" t="str">
        <f>IF(F64="","",F64*1000000/Population!E25)</f>
        <v/>
      </c>
      <c r="G342" s="12" t="str">
        <f>IF(G64="","",G64*1000000/Population!F25)</f>
        <v/>
      </c>
      <c r="H342" s="12">
        <f>IF(H64="","",H64*1000000/Population!G25)</f>
        <v>-1482.703949</v>
      </c>
      <c r="I342" s="12">
        <f>IF(I64="","",I64*1000000/Population!H25)</f>
        <v>-1684.988662</v>
      </c>
      <c r="J342" s="12">
        <f>IF(J64="","",J64*1000000/Population!I25)</f>
        <v>-1541.356134</v>
      </c>
      <c r="K342" s="12">
        <f>IF(K64="","",K64*1000000/Population!J25)</f>
        <v>-858.7470313</v>
      </c>
      <c r="L342" s="12">
        <f>IF(L64="","",L64*1000000/Population!K25)</f>
        <v>-638.7213247</v>
      </c>
      <c r="M342" s="12">
        <f>IF(M64="","",M64*1000000/Population!L25)</f>
        <v>-159.447673</v>
      </c>
      <c r="N342" s="12">
        <f>IF(N64="","",N64*1000000/Population!M25)</f>
        <v>102.5530648</v>
      </c>
      <c r="O342" s="12">
        <f>IF(O64="","",O64*1000000/Population!N25)</f>
        <v>217.1123389</v>
      </c>
      <c r="P342" s="12">
        <f>IF(P64="","",P64*1000000/Population!O25)</f>
        <v>131.3913012</v>
      </c>
      <c r="Q342" s="12">
        <f>IF(Q64="","",Q64*1000000/Population!P25)</f>
        <v>500.295699</v>
      </c>
      <c r="R342" s="12">
        <f>IF(R64="","",R64*1000000/Population!Q25)</f>
        <v>1332.71619</v>
      </c>
      <c r="S342" s="12">
        <f>IF(S64="","",S64*1000000/Population!R25)</f>
        <v>2158.837953</v>
      </c>
      <c r="T342" s="12">
        <f>IF(T64="","",T64*1000000/Population!S25)</f>
        <v>3742.413274</v>
      </c>
      <c r="U342" s="12">
        <f>IF(U64="","",U64*1000000/Population!T25)</f>
        <v>4696.138287</v>
      </c>
      <c r="V342" s="12">
        <f>IF(V64="","",V64*1000000/Population!U25)</f>
        <v>3996.147856</v>
      </c>
      <c r="W342" s="12">
        <f>IF(W64="","",W64*1000000/Population!V25)</f>
        <v>4123.672263</v>
      </c>
      <c r="X342" s="12">
        <f>IF(X64="","",X64*1000000/Population!W25)</f>
        <v>4496.325674</v>
      </c>
      <c r="Y342" s="12">
        <f>IF(Y64="","",Y64*1000000/Population!X25)</f>
        <v>4653.119356</v>
      </c>
      <c r="Z342" s="12">
        <f>IF(Z64="","",Z64*1000000/Population!Y25)</f>
        <v>5399.640866</v>
      </c>
      <c r="AA342" s="12">
        <f>IF(AA64="","",AA64*1000000/Population!Z25)</f>
        <v>5817.874602</v>
      </c>
      <c r="AB342" s="12">
        <f>IF(AB64="","",AB64*1000000/Population!AA25)</f>
        <v>6362.176429</v>
      </c>
      <c r="AC342" s="12">
        <f>IF(AC64="","",AC64*1000000/Population!AB25)</f>
        <v>6985.66486</v>
      </c>
      <c r="AD342" s="12">
        <f>IF(AD64="","",AD64*1000000/Population!AC25)</f>
        <v>7913.742281</v>
      </c>
      <c r="AE342" s="12">
        <f>IF(AE64="","",AE64*1000000/Population!AD25)</f>
        <v>8788.42047</v>
      </c>
      <c r="AF342" s="12">
        <f>IF(AF64="","",AF64*1000000/Population!AE25)</f>
        <v>9791.116252</v>
      </c>
      <c r="AG342" s="12"/>
    </row>
    <row r="343" ht="14.25" hidden="1" customHeight="1" outlineLevel="1">
      <c r="B343" s="7" t="s">
        <v>30</v>
      </c>
      <c r="C343" s="12" t="str">
        <f>IF(C65="","",C65*1000000/Population!B26)</f>
        <v/>
      </c>
      <c r="D343" s="12" t="str">
        <f>IF(D65="","",D65*1000000/Population!C26)</f>
        <v/>
      </c>
      <c r="E343" s="12" t="str">
        <f>IF(E65="","",E65*1000000/Population!D26)</f>
        <v/>
      </c>
      <c r="F343" s="12" t="str">
        <f>IF(F65="","",F65*1000000/Population!E26)</f>
        <v/>
      </c>
      <c r="G343" s="12" t="str">
        <f>IF(G65="","",G65*1000000/Population!F26)</f>
        <v/>
      </c>
      <c r="H343" s="12">
        <f>IF(H65="","",H65*1000000/Population!G26)</f>
        <v>2593.725994</v>
      </c>
      <c r="I343" s="12">
        <f>IF(I65="","",I65*1000000/Population!H26)</f>
        <v>3184.897647</v>
      </c>
      <c r="J343" s="12">
        <f>IF(J65="","",J65*1000000/Population!I26)</f>
        <v>3811.902844</v>
      </c>
      <c r="K343" s="12">
        <f>IF(K65="","",K65*1000000/Population!J26)</f>
        <v>4839.620988</v>
      </c>
      <c r="L343" s="12">
        <f>IF(L65="","",L65*1000000/Population!K26)</f>
        <v>5913.256336</v>
      </c>
      <c r="M343" s="12">
        <f>IF(M65="","",M65*1000000/Population!L26)</f>
        <v>6284.68432</v>
      </c>
      <c r="N343" s="12">
        <f>IF(N65="","",N65*1000000/Population!M26)</f>
        <v>7129.963605</v>
      </c>
      <c r="O343" s="12">
        <f>IF(O65="","",O65*1000000/Population!N26)</f>
        <v>8262.360255</v>
      </c>
      <c r="P343" s="12">
        <f>IF(P65="","",P65*1000000/Population!O26)</f>
        <v>8932.580218</v>
      </c>
      <c r="Q343" s="12">
        <f>IF(Q65="","",Q65*1000000/Population!P26)</f>
        <v>9833.681536</v>
      </c>
      <c r="R343" s="12">
        <f>IF(R65="","",R65*1000000/Population!Q26)</f>
        <v>10446.01566</v>
      </c>
      <c r="S343" s="12">
        <f>IF(S65="","",S65*1000000/Population!R26)</f>
        <v>12057.43274</v>
      </c>
      <c r="T343" s="12">
        <f>IF(T65="","",T65*1000000/Population!S26)</f>
        <v>13710.42908</v>
      </c>
      <c r="U343" s="12">
        <f>IF(U65="","",U65*1000000/Population!T26)</f>
        <v>15113.79447</v>
      </c>
      <c r="V343" s="12">
        <f>IF(V65="","",V65*1000000/Population!U26)</f>
        <v>14567.38076</v>
      </c>
      <c r="W343" s="12">
        <f>IF(W65="","",W65*1000000/Population!V26)</f>
        <v>14523.2087</v>
      </c>
      <c r="X343" s="12">
        <f>IF(X65="","",X65*1000000/Population!W26)</f>
        <v>14875.81618</v>
      </c>
      <c r="Y343" s="12">
        <f>IF(Y65="","",Y65*1000000/Population!X26)</f>
        <v>14560.25888</v>
      </c>
      <c r="Z343" s="12">
        <f>IF(Z65="","",Z65*1000000/Population!Y26)</f>
        <v>14636.74748</v>
      </c>
      <c r="AA343" s="12">
        <f>IF(AA65="","",AA65*1000000/Population!Z26)</f>
        <v>15237.77788</v>
      </c>
      <c r="AB343" s="12">
        <f>IF(AB65="","",AB65*1000000/Population!AA26)</f>
        <v>15768.47257</v>
      </c>
      <c r="AC343" s="12">
        <f>IF(AC65="","",AC65*1000000/Population!AB26)</f>
        <v>16493.38928</v>
      </c>
      <c r="AD343" s="12">
        <f>IF(AD65="","",AD65*1000000/Population!AC26)</f>
        <v>17757.64478</v>
      </c>
      <c r="AE343" s="12">
        <f>IF(AE65="","",AE65*1000000/Population!AD26)</f>
        <v>19245.97028</v>
      </c>
      <c r="AF343" s="12">
        <f>IF(AF65="","",AF65*1000000/Population!AE26)</f>
        <v>20789.27074</v>
      </c>
      <c r="AG343" s="12"/>
    </row>
    <row r="344" ht="14.25" hidden="1" customHeight="1" outlineLevel="1">
      <c r="B344" s="7" t="s">
        <v>29</v>
      </c>
      <c r="C344" s="12" t="str">
        <f>IF(C66="","",C66*1000000/Population!B27)</f>
        <v/>
      </c>
      <c r="D344" s="12" t="str">
        <f>IF(D66="","",D66*1000000/Population!C27)</f>
        <v/>
      </c>
      <c r="E344" s="12" t="str">
        <f>IF(E66="","",E66*1000000/Population!D27)</f>
        <v/>
      </c>
      <c r="F344" s="12" t="str">
        <f>IF(F66="","",F66*1000000/Population!E27)</f>
        <v/>
      </c>
      <c r="G344" s="12" t="str">
        <f>IF(G66="","",G66*1000000/Population!F27)</f>
        <v/>
      </c>
      <c r="H344" s="12">
        <f>IF(H66="","",H66*1000000/Population!G27)</f>
        <v>-706.2199762</v>
      </c>
      <c r="I344" s="12">
        <f>IF(I66="","",I66*1000000/Population!H27)</f>
        <v>-286.7763418</v>
      </c>
      <c r="J344" s="12">
        <f>IF(J66="","",J66*1000000/Population!I27)</f>
        <v>278.1654946</v>
      </c>
      <c r="K344" s="12">
        <f>IF(K66="","",K66*1000000/Population!J27)</f>
        <v>482.9992037</v>
      </c>
      <c r="L344" s="12">
        <f>IF(L66="","",L66*1000000/Population!K27)</f>
        <v>451.4863605</v>
      </c>
      <c r="M344" s="12">
        <f>IF(M66="","",M66*1000000/Population!L27)</f>
        <v>924.1333298</v>
      </c>
      <c r="N344" s="12">
        <f>IF(N66="","",N66*1000000/Population!M27)</f>
        <v>1180.786217</v>
      </c>
      <c r="O344" s="12">
        <f>IF(O66="","",O66*1000000/Population!N27)</f>
        <v>2018.685677</v>
      </c>
      <c r="P344" s="12">
        <f>IF(P66="","",P66*1000000/Population!O27)</f>
        <v>2872.725367</v>
      </c>
      <c r="Q344" s="12">
        <f>IF(Q66="","",Q66*1000000/Population!P27)</f>
        <v>3820.561433</v>
      </c>
      <c r="R344" s="12">
        <f>IF(R66="","",R66*1000000/Population!Q27)</f>
        <v>4465.463226</v>
      </c>
      <c r="S344" s="12">
        <f>IF(S66="","",S66*1000000/Population!R27)</f>
        <v>5868.701607</v>
      </c>
      <c r="T344" s="12">
        <f>IF(T66="","",T66*1000000/Population!S27)</f>
        <v>8050.259105</v>
      </c>
      <c r="U344" s="12">
        <f>IF(U66="","",U66*1000000/Population!T27)</f>
        <v>9926.602492</v>
      </c>
      <c r="V344" s="12">
        <f>IF(V66="","",V66*1000000/Population!U27)</f>
        <v>9733.955857</v>
      </c>
      <c r="W344" s="12">
        <f>IF(W66="","",W66*1000000/Population!V27)</f>
        <v>10431.14534</v>
      </c>
      <c r="X344" s="12">
        <f>IF(X66="","",X66*1000000/Population!W27)</f>
        <v>11086.60078</v>
      </c>
      <c r="Y344" s="12">
        <f>IF(Y66="","",Y66*1000000/Population!X27)</f>
        <v>11467.27054</v>
      </c>
      <c r="Z344" s="12">
        <f>IF(Z66="","",Z66*1000000/Population!Y27)</f>
        <v>11695.42215</v>
      </c>
      <c r="AA344" s="12">
        <f>IF(AA66="","",AA66*1000000/Population!Z27)</f>
        <v>12244.94094</v>
      </c>
      <c r="AB344" s="12">
        <f>IF(AB66="","",AB66*1000000/Population!AA27)</f>
        <v>12732.37659</v>
      </c>
      <c r="AC344" s="12">
        <f>IF(AC66="","",AC66*1000000/Population!AB27)</f>
        <v>13083.79395</v>
      </c>
      <c r="AD344" s="12">
        <f>IF(AD66="","",AD66*1000000/Population!AC27)</f>
        <v>13644.07464</v>
      </c>
      <c r="AE344" s="12">
        <f>IF(AE66="","",AE66*1000000/Population!AD27)</f>
        <v>14658.65977</v>
      </c>
      <c r="AF344" s="12">
        <f>IF(AF66="","",AF66*1000000/Population!AE27)</f>
        <v>15585.67417</v>
      </c>
      <c r="AG344" s="12"/>
    </row>
    <row r="345" ht="14.25" hidden="1" customHeight="1" outlineLevel="1">
      <c r="B345" s="7" t="s">
        <v>13</v>
      </c>
      <c r="C345" s="12">
        <f>IF(C67="","",C67*1000000/Population!B28)</f>
        <v>17739.12489</v>
      </c>
      <c r="D345" s="12">
        <f>IF(D67="","",D67*1000000/Population!C28)</f>
        <v>17110.78553</v>
      </c>
      <c r="E345" s="12">
        <f>IF(E67="","",E67*1000000/Population!D28)</f>
        <v>14258.21317</v>
      </c>
      <c r="F345" s="12">
        <f>IF(F67="","",F67*1000000/Population!E28)</f>
        <v>12458.2669</v>
      </c>
      <c r="G345" s="12">
        <f>IF(G67="","",G67*1000000/Population!F28)</f>
        <v>14550.32077</v>
      </c>
      <c r="H345" s="12">
        <f>IF(H67="","",H67*1000000/Population!G28)</f>
        <v>17709.90795</v>
      </c>
      <c r="I345" s="12">
        <f>IF(I67="","",I67*1000000/Population!H28)</f>
        <v>18107.45903</v>
      </c>
      <c r="J345" s="12">
        <f>IF(J67="","",J67*1000000/Population!I28)</f>
        <v>19638.51754</v>
      </c>
      <c r="K345" s="12">
        <f>IF(K67="","",K67*1000000/Population!J28)</f>
        <v>21133.28342</v>
      </c>
      <c r="L345" s="12">
        <f>IF(L67="","",L67*1000000/Population!K28)</f>
        <v>22542.95111</v>
      </c>
      <c r="M345" s="12">
        <f>IF(M67="","",M67*1000000/Population!L28)</f>
        <v>24469.05848</v>
      </c>
      <c r="N345" s="12">
        <f>IF(N67="","",N67*1000000/Population!M28)</f>
        <v>25873.96037</v>
      </c>
      <c r="O345" s="12">
        <f>IF(O67="","",O67*1000000/Population!N28)</f>
        <v>26553.47679</v>
      </c>
      <c r="P345" s="12">
        <f>IF(P67="","",P67*1000000/Population!O28)</f>
        <v>27008.61061</v>
      </c>
      <c r="Q345" s="12">
        <f>IF(Q67="","",Q67*1000000/Population!P28)</f>
        <v>28371.32525</v>
      </c>
      <c r="R345" s="12">
        <f>IF(R67="","",R67*1000000/Population!Q28)</f>
        <v>29783.46192</v>
      </c>
      <c r="S345" s="12">
        <f>IF(S67="","",S67*1000000/Population!R28)</f>
        <v>31065.79436</v>
      </c>
      <c r="T345" s="12">
        <f>IF(T67="","",T67*1000000/Population!S28)</f>
        <v>33518.14157</v>
      </c>
      <c r="U345" s="12">
        <f>IF(U67="","",U67*1000000/Population!T28)</f>
        <v>35003.44657</v>
      </c>
      <c r="V345" s="12">
        <f>IF(V67="","",V67*1000000/Population!U28)</f>
        <v>32869.97021</v>
      </c>
      <c r="W345" s="12">
        <f>IF(W67="","",W67*1000000/Population!V28)</f>
        <v>33480.71663</v>
      </c>
      <c r="X345" s="12">
        <f>IF(X67="","",X67*1000000/Population!W28)</f>
        <v>35372.12629</v>
      </c>
      <c r="Y345" s="12">
        <f>IF(Y67="","",Y67*1000000/Population!X28)</f>
        <v>35961.53814</v>
      </c>
      <c r="Z345" s="12">
        <f>IF(Z67="","",Z67*1000000/Population!Y28)</f>
        <v>36280.61517</v>
      </c>
      <c r="AA345" s="12">
        <f>IF(AA67="","",AA67*1000000/Population!Z28)</f>
        <v>36721.21587</v>
      </c>
      <c r="AB345" s="12">
        <f>IF(AB67="","",AB67*1000000/Population!AA28)</f>
        <v>37476.00417</v>
      </c>
      <c r="AC345" s="12">
        <f>IF(AC67="","",AC67*1000000/Population!AB28)</f>
        <v>38400.51862</v>
      </c>
      <c r="AD345" s="12">
        <f>IF(AD67="","",AD67*1000000/Population!AC28)</f>
        <v>39930.39268</v>
      </c>
      <c r="AE345" s="12">
        <f>IF(AE67="","",AE67*1000000/Population!AD28)</f>
        <v>40980.18721</v>
      </c>
      <c r="AF345" s="12">
        <f>IF(AF67="","",AF67*1000000/Population!AE28)</f>
        <v>42315.35294</v>
      </c>
      <c r="AG345" s="12"/>
    </row>
    <row r="346" ht="14.25" hidden="1" customHeight="1" outlineLevel="1">
      <c r="B346" s="7" t="s">
        <v>32</v>
      </c>
      <c r="C346" s="12" t="str">
        <f>IF(C68="","",C68*1000000/Population!B29)</f>
        <v/>
      </c>
      <c r="D346" s="12" t="str">
        <f>IF(D68="","",D68*1000000/Population!C29)</f>
        <v/>
      </c>
      <c r="E346" s="12" t="str">
        <f>IF(E68="","",E68*1000000/Population!D29)</f>
        <v/>
      </c>
      <c r="F346" s="12">
        <f>IF(F68="","",F68*1000000/Population!E29)</f>
        <v>19408.27361</v>
      </c>
      <c r="G346" s="12">
        <f>IF(G68="","",G68*1000000/Population!F29)</f>
        <v>20926.56029</v>
      </c>
      <c r="H346" s="12">
        <f>IF(H68="","",H68*1000000/Population!G29)</f>
        <v>22184.63848</v>
      </c>
      <c r="I346" s="12">
        <f>IF(I68="","",I68*1000000/Population!H29)</f>
        <v>25013.8453</v>
      </c>
      <c r="J346" s="12">
        <f>IF(J68="","",J68*1000000/Population!I29)</f>
        <v>25867.47492</v>
      </c>
      <c r="K346" s="12">
        <f>IF(K68="","",K68*1000000/Population!J29)</f>
        <v>26429.80686</v>
      </c>
      <c r="L346" s="12">
        <f>IF(L68="","",L68*1000000/Population!K29)</f>
        <v>28236.67621</v>
      </c>
      <c r="M346" s="12">
        <f>IF(M68="","",M68*1000000/Population!L29)</f>
        <v>31429.98437</v>
      </c>
      <c r="N346" s="12">
        <f>IF(N68="","",N68*1000000/Population!M29)</f>
        <v>29723.46221</v>
      </c>
      <c r="O346" s="12">
        <f>IF(O68="","",O68*1000000/Population!N29)</f>
        <v>31107.48913</v>
      </c>
      <c r="P346" s="12">
        <f>IF(P68="","",P68*1000000/Population!O29)</f>
        <v>32371.09322</v>
      </c>
      <c r="Q346" s="12">
        <f>IF(Q68="","",Q68*1000000/Population!P29)</f>
        <v>33737.24687</v>
      </c>
      <c r="R346" s="12">
        <f>IF(R68="","",R68*1000000/Population!Q29)</f>
        <v>34263.74797</v>
      </c>
      <c r="S346" s="12">
        <f>IF(S68="","",S68*1000000/Population!R29)</f>
        <v>36630.37753</v>
      </c>
      <c r="T346" s="12">
        <f>IF(T68="","",T68*1000000/Population!S29)</f>
        <v>38685.28194</v>
      </c>
      <c r="U346" s="12">
        <f>IF(U68="","",U68*1000000/Population!T29)</f>
        <v>38064.83234</v>
      </c>
      <c r="V346" s="12">
        <f>IF(V68="","",V68*1000000/Population!U29)</f>
        <v>33481.98999</v>
      </c>
      <c r="W346" s="12">
        <f>IF(W68="","",W68*1000000/Population!V29)</f>
        <v>39553.11175</v>
      </c>
      <c r="X346" s="12">
        <f>IF(X68="","",X68*1000000/Population!W29)</f>
        <v>43349.48105</v>
      </c>
      <c r="Y346" s="12">
        <f>IF(Y68="","",Y68*1000000/Population!X29)</f>
        <v>44903.80375</v>
      </c>
      <c r="Z346" s="12">
        <f>IF(Z68="","",Z68*1000000/Population!Y29)</f>
        <v>45797.72283</v>
      </c>
      <c r="AA346" s="12">
        <f>IF(AA68="","",AA68*1000000/Population!Z29)</f>
        <v>45091.04591</v>
      </c>
      <c r="AB346" s="12">
        <f>IF(AB68="","",AB68*1000000/Population!AA29)</f>
        <v>46324.66936</v>
      </c>
      <c r="AC346" s="12">
        <f>IF(AC68="","",AC68*1000000/Population!AB29)</f>
        <v>46936.45255</v>
      </c>
      <c r="AD346" s="12">
        <f>IF(AD68="","",AD68*1000000/Population!AC29)</f>
        <v>47582.6208</v>
      </c>
      <c r="AE346" s="12">
        <f>IF(AE68="","",AE68*1000000/Population!AD29)</f>
        <v>46104.59638</v>
      </c>
      <c r="AF346" s="12">
        <f>IF(AF68="","",AF68*1000000/Population!AE29)</f>
        <v>46260.28785</v>
      </c>
      <c r="AG346" s="12"/>
    </row>
    <row r="347" ht="14.25" hidden="1" customHeight="1" outlineLevel="1">
      <c r="B347" s="7" t="s">
        <v>25</v>
      </c>
      <c r="C347" s="12">
        <f>IF(C69="","",C69*1000000/Population!B30)</f>
        <v>18974.9912</v>
      </c>
      <c r="D347" s="12">
        <f>IF(D69="","",D69*1000000/Population!C30)</f>
        <v>20366.68332</v>
      </c>
      <c r="E347" s="12">
        <f>IF(E69="","",E69*1000000/Population!D30)</f>
        <v>21054.91052</v>
      </c>
      <c r="F347" s="12">
        <f>IF(F69="","",F69*1000000/Population!E30)</f>
        <v>21568.74642</v>
      </c>
      <c r="G347" s="12">
        <f>IF(G69="","",G69*1000000/Population!F30)</f>
        <v>22762.14249</v>
      </c>
      <c r="H347" s="12">
        <f>IF(H69="","",H69*1000000/Population!G30)</f>
        <v>24872.89247</v>
      </c>
      <c r="I347" s="12">
        <f>IF(I69="","",I69*1000000/Population!H30)</f>
        <v>27572.88785</v>
      </c>
      <c r="J347" s="12">
        <f>IF(J69="","",J69*1000000/Population!I30)</f>
        <v>30470.31721</v>
      </c>
      <c r="K347" s="12">
        <f>IF(K69="","",K69*1000000/Population!J30)</f>
        <v>29255.64191</v>
      </c>
      <c r="L347" s="12">
        <f>IF(L69="","",L69*1000000/Population!K30)</f>
        <v>32471.06118</v>
      </c>
      <c r="M347" s="12">
        <f>IF(M69="","",M69*1000000/Population!L30)</f>
        <v>39791.64982</v>
      </c>
      <c r="N347" s="12">
        <f>IF(N69="","",N69*1000000/Population!M30)</f>
        <v>41511.76446</v>
      </c>
      <c r="O347" s="12">
        <f>IF(O69="","",O69*1000000/Population!N30)</f>
        <v>44369.70562</v>
      </c>
      <c r="P347" s="12">
        <f>IF(P69="","",P69*1000000/Population!O30)</f>
        <v>42952.3846</v>
      </c>
      <c r="Q347" s="12">
        <f>IF(Q69="","",Q69*1000000/Population!P30)</f>
        <v>45028.63271</v>
      </c>
      <c r="R347" s="12">
        <f>IF(R69="","",R69*1000000/Population!Q30)</f>
        <v>52403.34799</v>
      </c>
      <c r="S347" s="12">
        <f>IF(S69="","",S69*1000000/Population!R30)</f>
        <v>57899.50221</v>
      </c>
      <c r="T347" s="12">
        <f>IF(T69="","",T69*1000000/Population!S30)</f>
        <v>61157.23221</v>
      </c>
      <c r="U347" s="12">
        <f>IF(U69="","",U69*1000000/Population!T30)</f>
        <v>65560.26783</v>
      </c>
      <c r="V347" s="12">
        <f>IF(V69="","",V69*1000000/Population!U30)</f>
        <v>56810.11575</v>
      </c>
      <c r="W347" s="12">
        <f>IF(W69="","",W69*1000000/Population!V30)</f>
        <v>65330.17547</v>
      </c>
      <c r="X347" s="12">
        <f>IF(X69="","",X69*1000000/Population!W30)</f>
        <v>71597.24747</v>
      </c>
      <c r="Y347" s="12">
        <f>IF(Y69="","",Y69*1000000/Population!X30)</f>
        <v>78251.97402</v>
      </c>
      <c r="Z347" s="12">
        <f>IF(Z69="","",Z69*1000000/Population!Y30)</f>
        <v>76665.09769</v>
      </c>
      <c r="AA347" s="12">
        <f>IF(AA69="","",AA69*1000000/Population!Z30)</f>
        <v>72371.43403</v>
      </c>
      <c r="AB347" s="12">
        <f>IF(AB69="","",AB69*1000000/Population!AA30)</f>
        <v>65939.04094</v>
      </c>
      <c r="AC347" s="12">
        <f>IF(AC69="","",AC69*1000000/Population!AB30)</f>
        <v>62727.27862</v>
      </c>
      <c r="AD347" s="12">
        <f>IF(AD69="","",AD69*1000000/Population!AC30)</f>
        <v>65977.15803</v>
      </c>
      <c r="AE347" s="12">
        <f>IF(AE69="","",AE69*1000000/Population!AD30)</f>
        <v>68699.88978</v>
      </c>
      <c r="AF347" s="12">
        <f>IF(AF69="","",AF69*1000000/Population!AE30)</f>
        <v>66763.33118</v>
      </c>
      <c r="AG347" s="12"/>
    </row>
    <row r="348" ht="14.25" hidden="1" customHeight="1" outlineLevel="1">
      <c r="B348" s="7" t="s">
        <v>33</v>
      </c>
      <c r="C348" s="12">
        <f>IF(C70="","",C70*1000000/Population!B31)</f>
        <v>26373.70447</v>
      </c>
      <c r="D348" s="12">
        <f>IF(D70="","",D70*1000000/Population!C31)</f>
        <v>27431.41035</v>
      </c>
      <c r="E348" s="12">
        <f>IF(E70="","",E70*1000000/Population!D31)</f>
        <v>27168.65006</v>
      </c>
      <c r="F348" s="12">
        <f>IF(F70="","",F70*1000000/Population!E31)</f>
        <v>29706.40782</v>
      </c>
      <c r="G348" s="12">
        <f>IF(G70="","",G70*1000000/Population!F31)</f>
        <v>32791.59091</v>
      </c>
      <c r="H348" s="12">
        <f>IF(H70="","",H70*1000000/Population!G31)</f>
        <v>35160.26877</v>
      </c>
      <c r="I348" s="12">
        <f>IF(I70="","",I70*1000000/Population!H31)</f>
        <v>34887.73667</v>
      </c>
      <c r="J348" s="12">
        <f>IF(J70="","",J70*1000000/Population!I31)</f>
        <v>33846.14045</v>
      </c>
      <c r="K348" s="12">
        <f>IF(K70="","",K70*1000000/Population!J31)</f>
        <v>35503.21667</v>
      </c>
      <c r="L348" s="12">
        <f>IF(L70="","",L70*1000000/Population!K31)</f>
        <v>36820.19467</v>
      </c>
      <c r="M348" s="12">
        <f>IF(M70="","",M70*1000000/Population!L31)</f>
        <v>39897.39648</v>
      </c>
      <c r="N348" s="12">
        <f>IF(N70="","",N70*1000000/Population!M31)</f>
        <v>42222.41532</v>
      </c>
      <c r="O348" s="12">
        <f>IF(O70="","",O70*1000000/Population!N31)</f>
        <v>43248.04013</v>
      </c>
      <c r="P348" s="12">
        <f>IF(P70="","",P70*1000000/Population!O31)</f>
        <v>41803.56913</v>
      </c>
      <c r="Q348" s="12">
        <f>IF(Q70="","",Q70*1000000/Population!P31)</f>
        <v>42233.72736</v>
      </c>
      <c r="R348" s="12">
        <f>IF(R70="","",R70*1000000/Population!Q31)</f>
        <v>43510.45858</v>
      </c>
      <c r="S348" s="12">
        <f>IF(S70="","",S70*1000000/Population!R31)</f>
        <v>45353.05397</v>
      </c>
      <c r="T348" s="12">
        <f>IF(T70="","",T70*1000000/Population!S31)</f>
        <v>46013.3298</v>
      </c>
      <c r="U348" s="12">
        <f>IF(U70="","",U70*1000000/Population!T31)</f>
        <v>49252.58778</v>
      </c>
      <c r="V348" s="12">
        <f>IF(V70="","",V70*1000000/Population!U31)</f>
        <v>50361.4238</v>
      </c>
      <c r="W348" s="12">
        <f>IF(W70="","",W70*1000000/Population!V31)</f>
        <v>56700.84808</v>
      </c>
      <c r="X348" s="12">
        <f>IF(X70="","",X70*1000000/Population!W31)</f>
        <v>64359.48378</v>
      </c>
      <c r="Y348" s="12">
        <f>IF(Y70="","",Y70*1000000/Population!X31)</f>
        <v>65969.53907</v>
      </c>
      <c r="Z348" s="12">
        <f>IF(Z70="","",Z70*1000000/Population!Y31)</f>
        <v>65050.04351</v>
      </c>
      <c r="AA348" s="12">
        <f>IF(AA70="","",AA70*1000000/Population!Z31)</f>
        <v>66456.02658</v>
      </c>
      <c r="AB348" s="12">
        <f>IF(AB70="","",AB70*1000000/Population!AA31)</f>
        <v>75310.54603</v>
      </c>
      <c r="AC348" s="12">
        <f>IF(AC70="","",AC70*1000000/Population!AB31)</f>
        <v>74029.22304</v>
      </c>
      <c r="AD348" s="12">
        <f>IF(AD70="","",AD70*1000000/Population!AC31)</f>
        <v>72683.85912</v>
      </c>
      <c r="AE348" s="12">
        <f>IF(AE70="","",AE70*1000000/Population!AD31)</f>
        <v>72013.37325</v>
      </c>
      <c r="AF348" s="12">
        <f>IF(AF70="","",AF70*1000000/Population!AE31)</f>
        <v>75176.39803</v>
      </c>
      <c r="AG348" s="12"/>
    </row>
    <row r="349" ht="14.25" hidden="1" customHeight="1" outlineLevel="1">
      <c r="B349" s="7" t="s">
        <v>35</v>
      </c>
      <c r="C349" s="12">
        <f>IF(C71="","",C71*1000000/Population!B32)</f>
        <v>7507.027256</v>
      </c>
      <c r="D349" s="12">
        <f>IF(D71="","",D71*1000000/Population!C32)</f>
        <v>8768.639935</v>
      </c>
      <c r="E349" s="12">
        <f>IF(E71="","",E71*1000000/Population!D32)</f>
        <v>8801.717787</v>
      </c>
      <c r="F349" s="12">
        <f>IF(F71="","",F71*1000000/Population!E32)</f>
        <v>9255.122675</v>
      </c>
      <c r="G349" s="12">
        <f>IF(G71="","",G71*1000000/Population!F32)</f>
        <v>10577.63266</v>
      </c>
      <c r="H349" s="12">
        <f>IF(H71="","",H71*1000000/Population!G32)</f>
        <v>12160.28229</v>
      </c>
      <c r="I349" s="12">
        <f>IF(I71="","",I71*1000000/Population!H32)</f>
        <v>14036.27243</v>
      </c>
      <c r="J349" s="12">
        <f>IF(J71="","",J71*1000000/Population!I32)</f>
        <v>18950.63669</v>
      </c>
      <c r="K349" s="12">
        <f>IF(K71="","",K71*1000000/Population!J32)</f>
        <v>20847.28707</v>
      </c>
      <c r="L349" s="12">
        <f>IF(L71="","",L71*1000000/Population!K32)</f>
        <v>23123.28809</v>
      </c>
      <c r="M349" s="12">
        <f>IF(M71="","",M71*1000000/Population!L32)</f>
        <v>27075.17027</v>
      </c>
      <c r="N349" s="12">
        <f>IF(N71="","",N71*1000000/Population!M32)</f>
        <v>27590.61209</v>
      </c>
      <c r="O349" s="12">
        <f>IF(O71="","",O71*1000000/Population!N32)</f>
        <v>28667.82078</v>
      </c>
      <c r="P349" s="12">
        <f>IF(P71="","",P71*1000000/Population!O32)</f>
        <v>27324.14836</v>
      </c>
      <c r="Q349" s="12">
        <f>IF(Q71="","",Q71*1000000/Population!P32)</f>
        <v>29454.0039</v>
      </c>
      <c r="R349" s="12">
        <f>IF(R71="","",R71*1000000/Population!Q32)</f>
        <v>30968.83244</v>
      </c>
      <c r="S349" s="12">
        <f>IF(S71="","",S71*1000000/Population!R32)</f>
        <v>32811.27922</v>
      </c>
      <c r="T349" s="12">
        <f>IF(T71="","",T71*1000000/Population!S32)</f>
        <v>34370.07404</v>
      </c>
      <c r="U349" s="12">
        <f>IF(U71="","",U71*1000000/Population!T32)</f>
        <v>29984.51499</v>
      </c>
      <c r="V349" s="12">
        <f>IF(V71="","",V71*1000000/Population!U32)</f>
        <v>25836.52641</v>
      </c>
      <c r="W349" s="12">
        <f>IF(W71="","",W71*1000000/Population!V32)</f>
        <v>27737.6429</v>
      </c>
      <c r="X349" s="12">
        <f>IF(X71="","",X71*1000000/Population!W32)</f>
        <v>28306.95928</v>
      </c>
      <c r="Y349" s="12">
        <f>IF(Y71="","",Y71*1000000/Population!X32)</f>
        <v>31153.17104</v>
      </c>
      <c r="Z349" s="12">
        <f>IF(Z71="","",Z71*1000000/Population!Y32)</f>
        <v>30792.77754</v>
      </c>
      <c r="AA349" s="12">
        <f>IF(AA71="","",AA71*1000000/Population!Z32)</f>
        <v>34051.32202</v>
      </c>
      <c r="AB349" s="12">
        <f>IF(AB71="","",AB71*1000000/Population!AA32)</f>
        <v>39005.03494</v>
      </c>
      <c r="AC349" s="12">
        <f>IF(AC71="","",AC71*1000000/Population!AB32)</f>
        <v>35579.14759</v>
      </c>
      <c r="AD349" s="12">
        <f>IF(AD71="","",AD71*1000000/Population!AC32)</f>
        <v>34221.51095</v>
      </c>
      <c r="AE349" s="12">
        <f>IF(AE71="","",AE71*1000000/Population!AD32)</f>
        <v>34949.22411</v>
      </c>
      <c r="AF349" s="12">
        <f>IF(AF71="","",AF71*1000000/Population!AE32)</f>
        <v>36391.48994</v>
      </c>
      <c r="AG349" s="12"/>
    </row>
    <row r="350" ht="14.25" hidden="1" customHeight="1" outlineLevel="1">
      <c r="B350" s="7" t="s">
        <v>34</v>
      </c>
      <c r="C350" s="12" t="str">
        <f>IF(C72="","",C72*1000000/Population!B33)</f>
        <v/>
      </c>
      <c r="D350" s="12" t="str">
        <f>IF(D72="","",D72*1000000/Population!C33)</f>
        <v/>
      </c>
      <c r="E350" s="12" t="str">
        <f>IF(E72="","",E72*1000000/Population!D33)</f>
        <v/>
      </c>
      <c r="F350" s="12" t="str">
        <f>IF(F72="","",F72*1000000/Population!E33)</f>
        <v/>
      </c>
      <c r="G350" s="12" t="str">
        <f>IF(G72="","",G72*1000000/Population!F33)</f>
        <v/>
      </c>
      <c r="H350" s="12" t="str">
        <f>IF(H72="","",H72*1000000/Population!G33)</f>
        <v/>
      </c>
      <c r="I350" s="12" t="str">
        <f>IF(I72="","",I72*1000000/Population!H33)</f>
        <v/>
      </c>
      <c r="J350" s="12" t="str">
        <f>IF(J72="","",J72*1000000/Population!I33)</f>
        <v/>
      </c>
      <c r="K350" s="12">
        <f>IF(K72="","",K72*1000000/Population!J33)</f>
        <v>1937.980386</v>
      </c>
      <c r="L350" s="12">
        <f>IF(L72="","",L72*1000000/Population!K33)</f>
        <v>2240.376937</v>
      </c>
      <c r="M350" s="12">
        <f>IF(M72="","",M72*1000000/Population!L33)</f>
        <v>2561.870052</v>
      </c>
      <c r="N350" s="12">
        <f>IF(N72="","",N72*1000000/Population!M33)</f>
        <v>1690.124777</v>
      </c>
      <c r="O350" s="12">
        <f>IF(O72="","",O72*1000000/Population!N33)</f>
        <v>2213.10351</v>
      </c>
      <c r="P350" s="12">
        <f>IF(P72="","",P72*1000000/Population!O33)</f>
        <v>2589.622901</v>
      </c>
      <c r="Q350" s="12">
        <f>IF(Q72="","",Q72*1000000/Population!P33)</f>
        <v>3136.337186</v>
      </c>
      <c r="R350" s="12">
        <f>IF(R72="","",R72*1000000/Population!Q33)</f>
        <v>4183.435301</v>
      </c>
      <c r="S350" s="12">
        <f>IF(S72="","",S72*1000000/Population!R33)</f>
        <v>4555.196051</v>
      </c>
      <c r="T350" s="12">
        <f>IF(T72="","",T72*1000000/Population!S33)</f>
        <v>5208.661931</v>
      </c>
      <c r="U350" s="12">
        <f>IF(U72="","",U72*1000000/Population!T33)</f>
        <v>5587.578617</v>
      </c>
      <c r="V350" s="12">
        <f>IF(V72="","",V72*1000000/Population!U33)</f>
        <v>4665.101174</v>
      </c>
      <c r="W350" s="12">
        <f>IF(W72="","",W72*1000000/Population!V33)</f>
        <v>6273.21764</v>
      </c>
      <c r="X350" s="12">
        <f>IF(X72="","",X72*1000000/Population!W33)</f>
        <v>6380.897515</v>
      </c>
      <c r="Y350" s="12">
        <f>IF(Y72="","",Y72*1000000/Population!X33)</f>
        <v>7342.253294</v>
      </c>
      <c r="Z350" s="12">
        <f>IF(Z72="","",Z72*1000000/Population!Y33)</f>
        <v>7922.799405</v>
      </c>
      <c r="AA350" s="12">
        <f>IF(AA72="","",AA72*1000000/Population!Z33)</f>
        <v>7594.061301</v>
      </c>
      <c r="AB350" s="12">
        <f>IF(AB72="","",AB72*1000000/Population!AA33)</f>
        <v>8431.573225</v>
      </c>
      <c r="AC350" s="12">
        <f>IF(AC72="","",AC72*1000000/Population!AB33)</f>
        <v>8335.605916</v>
      </c>
      <c r="AD350" s="12">
        <f>IF(AD72="","",AD72*1000000/Population!AC33)</f>
        <v>7850.648506</v>
      </c>
      <c r="AE350" s="12">
        <f>IF(AE72="","",AE72*1000000/Population!AD33)</f>
        <v>6485.025333</v>
      </c>
      <c r="AF350" s="12">
        <f>IF(AF72="","",AF72*1000000/Population!AE33)</f>
        <v>6648.778525</v>
      </c>
      <c r="AG350" s="12"/>
    </row>
    <row r="351" ht="14.25" customHeight="1" collapsed="1"/>
    <row r="352" ht="14.25" customHeight="1">
      <c r="B352" s="17" t="s">
        <v>152</v>
      </c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9"/>
    </row>
    <row r="353" ht="14.25" customHeight="1" outlineLevel="1">
      <c r="C353" s="7">
        <v>1990.0</v>
      </c>
      <c r="D353" s="7">
        <v>1991.0</v>
      </c>
      <c r="E353" s="7">
        <v>1992.0</v>
      </c>
      <c r="F353" s="7">
        <v>1993.0</v>
      </c>
      <c r="G353" s="7">
        <v>1994.0</v>
      </c>
      <c r="H353" s="7">
        <v>1995.0</v>
      </c>
      <c r="I353" s="7">
        <v>1996.0</v>
      </c>
      <c r="J353" s="7">
        <v>1997.0</v>
      </c>
      <c r="K353" s="7">
        <v>1998.0</v>
      </c>
      <c r="L353" s="7">
        <v>1999.0</v>
      </c>
      <c r="M353" s="7">
        <v>2000.0</v>
      </c>
      <c r="N353" s="7">
        <v>2001.0</v>
      </c>
      <c r="O353" s="7">
        <v>2002.0</v>
      </c>
      <c r="P353" s="7">
        <v>2003.0</v>
      </c>
      <c r="Q353" s="7">
        <v>2004.0</v>
      </c>
      <c r="R353" s="7">
        <v>2005.0</v>
      </c>
      <c r="S353" s="7">
        <v>2006.0</v>
      </c>
      <c r="T353" s="7">
        <v>2007.0</v>
      </c>
      <c r="U353" s="7">
        <v>2008.0</v>
      </c>
      <c r="V353" s="7">
        <v>2009.0</v>
      </c>
      <c r="W353" s="7">
        <v>2010.0</v>
      </c>
      <c r="X353" s="7">
        <v>2011.0</v>
      </c>
      <c r="Y353" s="7">
        <v>2012.0</v>
      </c>
      <c r="Z353" s="7">
        <v>2013.0</v>
      </c>
      <c r="AA353" s="7">
        <v>2014.0</v>
      </c>
      <c r="AB353" s="7">
        <v>2015.0</v>
      </c>
      <c r="AC353" s="7">
        <v>2016.0</v>
      </c>
      <c r="AD353" s="7">
        <v>2017.0</v>
      </c>
      <c r="AE353" s="7">
        <v>2018.0</v>
      </c>
      <c r="AF353" s="7">
        <v>2019.0</v>
      </c>
      <c r="AG353" s="7">
        <v>2020.0</v>
      </c>
    </row>
    <row r="354" ht="14.25" customHeight="1" outlineLevel="1">
      <c r="B354" s="7" t="s">
        <v>6</v>
      </c>
      <c r="C354" s="12" t="str">
        <f>IF(C76="","",C76*1000000/Population!B3)</f>
        <v/>
      </c>
      <c r="D354" s="12" t="str">
        <f>IF(D76="","",D76*1000000/Population!C3)</f>
        <v/>
      </c>
      <c r="E354" s="12" t="str">
        <f>IF(E76="","",E76*1000000/Population!D3)</f>
        <v/>
      </c>
      <c r="F354" s="12" t="str">
        <f>IF(F76="","",F76*1000000/Population!E3)</f>
        <v/>
      </c>
      <c r="G354" s="12" t="str">
        <f>IF(G76="","",G76*1000000/Population!F3)</f>
        <v/>
      </c>
      <c r="H354" s="12">
        <f>IF(H76="","",H76*1000000/Population!G3)</f>
        <v>5959.457092</v>
      </c>
      <c r="I354" s="12">
        <f>IF(I76="","",I76*1000000/Population!H3)</f>
        <v>6206.228962</v>
      </c>
      <c r="J354" s="12">
        <f>IF(J76="","",J76*1000000/Population!I3)</f>
        <v>7047.99877</v>
      </c>
      <c r="K354" s="12">
        <f>IF(K76="","",K76*1000000/Population!J3)</f>
        <v>8337.380429</v>
      </c>
      <c r="L354" s="12">
        <f>IF(L76="","",L76*1000000/Population!K3)</f>
        <v>10415.80308</v>
      </c>
      <c r="M354" s="12">
        <f>IF(M76="","",M76*1000000/Population!L3)</f>
        <v>12669.38538</v>
      </c>
      <c r="N354" s="12">
        <f>IF(N76="","",N76*1000000/Population!M3)</f>
        <v>13834.77833</v>
      </c>
      <c r="O354" s="12">
        <f>IF(O76="","",O76*1000000/Population!N3)</f>
        <v>15092.44196</v>
      </c>
      <c r="P354" s="12">
        <f>IF(P76="","",P76*1000000/Population!O3)</f>
        <v>15924.03368</v>
      </c>
      <c r="Q354" s="12">
        <f>IF(Q76="","",Q76*1000000/Population!P3)</f>
        <v>17318.43741</v>
      </c>
      <c r="R354" s="12">
        <f>IF(R76="","",R76*1000000/Population!Q3)</f>
        <v>19159.82865</v>
      </c>
      <c r="S354" s="12">
        <f>IF(S76="","",S76*1000000/Population!R3)</f>
        <v>20731.40983</v>
      </c>
      <c r="T354" s="12">
        <f>IF(T76="","",T76*1000000/Population!S3)</f>
        <v>22861.5655</v>
      </c>
      <c r="U354" s="12">
        <f>IF(U76="","",U76*1000000/Population!T3)</f>
        <v>24080.98128</v>
      </c>
      <c r="V354" s="12">
        <f>IF(V76="","",V76*1000000/Population!U3)</f>
        <v>24466.81548</v>
      </c>
      <c r="W354" s="12">
        <f>IF(W76="","",W76*1000000/Population!V3)</f>
        <v>25762.28498</v>
      </c>
      <c r="X354" s="12">
        <f>IF(X76="","",X76*1000000/Population!W3)</f>
        <v>27387.21113</v>
      </c>
      <c r="Y354" s="12">
        <f>IF(Y76="","",Y76*1000000/Population!X3)</f>
        <v>28307.18594</v>
      </c>
      <c r="Z354" s="12">
        <f>IF(Z76="","",Z76*1000000/Population!Y3)</f>
        <v>28838.09983</v>
      </c>
      <c r="AA354" s="12">
        <f>IF(AA76="","",AA76*1000000/Population!Z3)</f>
        <v>30188.8451</v>
      </c>
      <c r="AB354" s="12">
        <f>IF(AB76="","",AB76*1000000/Population!AA3)</f>
        <v>31063.90883</v>
      </c>
      <c r="AC354" s="12">
        <f>IF(AC76="","",AC76*1000000/Population!AB3)</f>
        <v>32193.76089</v>
      </c>
      <c r="AD354" s="12">
        <f>IF(AD76="","",AD76*1000000/Population!AC3)</f>
        <v>33681.36295</v>
      </c>
      <c r="AE354" s="12">
        <f>IF(AE76="","",AE76*1000000/Population!AD3)</f>
        <v>35036.55899</v>
      </c>
      <c r="AF354" s="12">
        <f>IF(AF76="","",AF76*1000000/Population!AE3)</f>
        <v>36627.78391</v>
      </c>
      <c r="AG354" s="12"/>
    </row>
    <row r="355" ht="14.25" customHeight="1" outlineLevel="1">
      <c r="B355" s="7" t="s">
        <v>7</v>
      </c>
      <c r="C355" s="12" t="str">
        <f>IF(C77="","",C77*1000000/Population!B4)</f>
        <v/>
      </c>
      <c r="D355" s="12" t="str">
        <f>IF(D77="","",D77*1000000/Population!C4)</f>
        <v/>
      </c>
      <c r="E355" s="12" t="str">
        <f>IF(E77="","",E77*1000000/Population!D4)</f>
        <v/>
      </c>
      <c r="F355" s="12" t="str">
        <f>IF(F77="","",F77*1000000/Population!E4)</f>
        <v/>
      </c>
      <c r="G355" s="12" t="str">
        <f>IF(G77="","",G77*1000000/Population!F4)</f>
        <v/>
      </c>
      <c r="H355" s="12">
        <f>IF(H77="","",H77*1000000/Population!G4)</f>
        <v>-10755.02236</v>
      </c>
      <c r="I355" s="12">
        <f>IF(I77="","",I77*1000000/Population!H4)</f>
        <v>-11314.40417</v>
      </c>
      <c r="J355" s="12">
        <f>IF(J77="","",J77*1000000/Population!I4)</f>
        <v>-10448.72672</v>
      </c>
      <c r="K355" s="12">
        <f>IF(K77="","",K77*1000000/Population!J4)</f>
        <v>-9960.599814</v>
      </c>
      <c r="L355" s="12">
        <f>IF(L77="","",L77*1000000/Population!K4)</f>
        <v>-8186.066473</v>
      </c>
      <c r="M355" s="12">
        <f>IF(M77="","",M77*1000000/Population!L4)</f>
        <v>-8019.046626</v>
      </c>
      <c r="N355" s="12">
        <f>IF(N77="","",N77*1000000/Population!M4)</f>
        <v>-7569.100799</v>
      </c>
      <c r="O355" s="12">
        <f>IF(O77="","",O77*1000000/Population!N4)</f>
        <v>-7356.510429</v>
      </c>
      <c r="P355" s="12">
        <f>IF(P77="","",P77*1000000/Population!O4)</f>
        <v>-8160.134391</v>
      </c>
      <c r="Q355" s="12">
        <f>IF(Q77="","",Q77*1000000/Population!P4)</f>
        <v>-7222.020744</v>
      </c>
      <c r="R355" s="12">
        <f>IF(R77="","",R77*1000000/Population!Q4)</f>
        <v>-6817.759714</v>
      </c>
      <c r="S355" s="12">
        <f>IF(S77="","",S77*1000000/Population!R4)</f>
        <v>-6367.932232</v>
      </c>
      <c r="T355" s="12">
        <f>IF(T77="","",T77*1000000/Population!S4)</f>
        <v>-6105.429836</v>
      </c>
      <c r="U355" s="12">
        <f>IF(U77="","",U77*1000000/Population!T4)</f>
        <v>-4167.878426</v>
      </c>
      <c r="V355" s="12">
        <f>IF(V77="","",V77*1000000/Population!U4)</f>
        <v>-2447.434728</v>
      </c>
      <c r="W355" s="12">
        <f>IF(W77="","",W77*1000000/Population!V4)</f>
        <v>-2023.821819</v>
      </c>
      <c r="X355" s="12">
        <f>IF(X77="","",X77*1000000/Population!W4)</f>
        <v>-2765.248812</v>
      </c>
      <c r="Y355" s="12">
        <f>IF(Y77="","",Y77*1000000/Population!X4)</f>
        <v>-1402.762154</v>
      </c>
      <c r="Z355" s="12">
        <f>IF(Z77="","",Z77*1000000/Population!Y4)</f>
        <v>-324.9592727</v>
      </c>
      <c r="AA355" s="12">
        <f>IF(AA77="","",AA77*1000000/Population!Z4)</f>
        <v>-235.9002851</v>
      </c>
      <c r="AB355" s="12">
        <f>IF(AB77="","",AB77*1000000/Population!AA4)</f>
        <v>324.9725126</v>
      </c>
      <c r="AC355" s="12">
        <f>IF(AC77="","",AC77*1000000/Population!AB4)</f>
        <v>1297.142972</v>
      </c>
      <c r="AD355" s="12">
        <f>IF(AD77="","",AD77*1000000/Population!AC4)</f>
        <v>1876.275543</v>
      </c>
      <c r="AE355" s="12">
        <f>IF(AE77="","",AE77*1000000/Population!AD4)</f>
        <v>2620.154845</v>
      </c>
      <c r="AF355" s="12">
        <f>IF(AF77="","",AF77*1000000/Population!AE4)</f>
        <v>3977.447024</v>
      </c>
      <c r="AG355" s="12"/>
    </row>
    <row r="356" ht="14.25" customHeight="1" outlineLevel="1">
      <c r="B356" s="7" t="s">
        <v>10</v>
      </c>
      <c r="C356" s="12" t="str">
        <f>IF(C78="","",C78*1000000/Population!B5)</f>
        <v/>
      </c>
      <c r="D356" s="12" t="str">
        <f>IF(D78="","",D78*1000000/Population!C5)</f>
        <v/>
      </c>
      <c r="E356" s="12" t="str">
        <f>IF(E78="","",E78*1000000/Population!D5)</f>
        <v/>
      </c>
      <c r="F356" s="12" t="str">
        <f>IF(F78="","",F78*1000000/Population!E5)</f>
        <v/>
      </c>
      <c r="G356" s="12" t="str">
        <f>IF(G78="","",G78*1000000/Population!F5)</f>
        <v/>
      </c>
      <c r="H356" s="12">
        <f>IF(H78="","",H78*1000000/Population!G5)</f>
        <v>-15031.07925</v>
      </c>
      <c r="I356" s="12">
        <f>IF(I78="","",I78*1000000/Population!H5)</f>
        <v>-13370.631</v>
      </c>
      <c r="J356" s="12">
        <f>IF(J78="","",J78*1000000/Population!I5)</f>
        <v>-10007.63855</v>
      </c>
      <c r="K356" s="12">
        <f>IF(K78="","",K78*1000000/Population!J5)</f>
        <v>-6081.461444</v>
      </c>
      <c r="L356" s="12">
        <f>IF(L78="","",L78*1000000/Population!K5)</f>
        <v>-3442.895256</v>
      </c>
      <c r="M356" s="12">
        <f>IF(M78="","",M78*1000000/Population!L5)</f>
        <v>-2848.326436</v>
      </c>
      <c r="N356" s="12">
        <f>IF(N78="","",N78*1000000/Population!M5)</f>
        <v>-1678.387987</v>
      </c>
      <c r="O356" s="12">
        <f>IF(O78="","",O78*1000000/Population!N5)</f>
        <v>-188.9630525</v>
      </c>
      <c r="P356" s="12">
        <f>IF(P78="","",P78*1000000/Population!O5)</f>
        <v>-11.01900595</v>
      </c>
      <c r="Q356" s="12">
        <f>IF(Q78="","",Q78*1000000/Population!P5)</f>
        <v>918.1910228</v>
      </c>
      <c r="R356" s="12">
        <f>IF(R78="","",R78*1000000/Population!Q5)</f>
        <v>2614.478873</v>
      </c>
      <c r="S356" s="12">
        <f>IF(S78="","",S78*1000000/Population!R5)</f>
        <v>3987.300048</v>
      </c>
      <c r="T356" s="12">
        <f>IF(T78="","",T78*1000000/Population!S5)</f>
        <v>5380.543537</v>
      </c>
      <c r="U356" s="12">
        <f>IF(U78="","",U78*1000000/Population!T5)</f>
        <v>8156.163118</v>
      </c>
      <c r="V356" s="12">
        <f>IF(V78="","",V78*1000000/Population!U5)</f>
        <v>7163.839449</v>
      </c>
      <c r="W356" s="12">
        <f>IF(W78="","",W78*1000000/Population!V5)</f>
        <v>7799.957358</v>
      </c>
      <c r="X356" s="12">
        <f>IF(X78="","",X78*1000000/Population!W5)</f>
        <v>8615.559878</v>
      </c>
      <c r="Y356" s="12">
        <f>IF(Y78="","",Y78*1000000/Population!X5)</f>
        <v>8567.173034</v>
      </c>
      <c r="Z356" s="12">
        <f>IF(Z78="","",Z78*1000000/Population!Y5)</f>
        <v>8334.032414</v>
      </c>
      <c r="AA356" s="12">
        <f>IF(AA78="","",AA78*1000000/Population!Z5)</f>
        <v>8368.323251</v>
      </c>
      <c r="AB356" s="12">
        <f>IF(AB78="","",AB78*1000000/Population!AA5)</f>
        <v>9428.256715</v>
      </c>
      <c r="AC356" s="12">
        <f>IF(AC78="","",AC78*1000000/Population!AB5)</f>
        <v>10571.87947</v>
      </c>
      <c r="AD356" s="12">
        <f>IF(AD78="","",AD78*1000000/Population!AC5)</f>
        <v>12144.4343</v>
      </c>
      <c r="AE356" s="12">
        <f>IF(AE78="","",AE78*1000000/Population!AD5)</f>
        <v>13831.01826</v>
      </c>
      <c r="AF356" s="12">
        <f>IF(AF78="","",AF78*1000000/Population!AE5)</f>
        <v>15519.30347</v>
      </c>
      <c r="AG356" s="12"/>
    </row>
    <row r="357" ht="14.25" customHeight="1" outlineLevel="1">
      <c r="B357" s="7" t="s">
        <v>11</v>
      </c>
      <c r="C357" s="12">
        <f>IF(C79="","",C79*1000000/Population!B6)</f>
        <v>13484.281</v>
      </c>
      <c r="D357" s="12">
        <f>IF(D79="","",D79*1000000/Population!C6)</f>
        <v>13181.80166</v>
      </c>
      <c r="E357" s="12">
        <f>IF(E79="","",E79*1000000/Population!D6)</f>
        <v>15230.02287</v>
      </c>
      <c r="F357" s="12">
        <f>IF(F79="","",F79*1000000/Population!E6)</f>
        <v>16581.08592</v>
      </c>
      <c r="G357" s="12">
        <f>IF(G79="","",G79*1000000/Population!F6)</f>
        <v>18491.14664</v>
      </c>
      <c r="H357" s="12">
        <f>IF(H79="","",H79*1000000/Population!G6)</f>
        <v>20544.93029</v>
      </c>
      <c r="I357" s="12">
        <f>IF(I79="","",I79*1000000/Population!H6)</f>
        <v>20943.65945</v>
      </c>
      <c r="J357" s="12">
        <f>IF(J79="","",J79*1000000/Population!I6)</f>
        <v>23058.44082</v>
      </c>
      <c r="K357" s="12">
        <f>IF(K79="","",K79*1000000/Population!J6)</f>
        <v>24408.57585</v>
      </c>
      <c r="L357" s="12">
        <f>IF(L79="","",L79*1000000/Population!K6)</f>
        <v>26340.06142</v>
      </c>
      <c r="M357" s="12">
        <f>IF(M79="","",M79*1000000/Population!L6)</f>
        <v>28807.32679</v>
      </c>
      <c r="N357" s="12">
        <f>IF(N79="","",N79*1000000/Population!M6)</f>
        <v>29875.64917</v>
      </c>
      <c r="O357" s="12">
        <f>IF(O79="","",O79*1000000/Population!N6)</f>
        <v>30894.77386</v>
      </c>
      <c r="P357" s="12">
        <f>IF(P79="","",P79*1000000/Population!O6)</f>
        <v>31250.61439</v>
      </c>
      <c r="Q357" s="12">
        <f>IF(Q79="","",Q79*1000000/Population!P6)</f>
        <v>33095.09299</v>
      </c>
      <c r="R357" s="12">
        <f>IF(R79="","",R79*1000000/Population!Q6)</f>
        <v>35106.26719</v>
      </c>
      <c r="S357" s="12">
        <f>IF(S79="","",S79*1000000/Population!R6)</f>
        <v>37165.03382</v>
      </c>
      <c r="T357" s="12">
        <f>IF(T79="","",T79*1000000/Population!S6)</f>
        <v>38600.6785</v>
      </c>
      <c r="U357" s="12">
        <f>IF(U79="","",U79*1000000/Population!T6)</f>
        <v>40097.80926</v>
      </c>
      <c r="V357" s="12">
        <f>IF(V79="","",V79*1000000/Population!U6)</f>
        <v>38353.57416</v>
      </c>
      <c r="W357" s="12">
        <f>IF(W79="","",W79*1000000/Population!V6)</f>
        <v>40368.16937</v>
      </c>
      <c r="X357" s="12">
        <f>IF(X79="","",X79*1000000/Population!W6)</f>
        <v>41285.02932</v>
      </c>
      <c r="Y357" s="12">
        <f>IF(Y79="","",Y79*1000000/Population!X6)</f>
        <v>42555.97303</v>
      </c>
      <c r="Z357" s="12">
        <f>IF(Z79="","",Z79*1000000/Population!Y6)</f>
        <v>43145.85177</v>
      </c>
      <c r="AA357" s="12">
        <f>IF(AA79="","",AA79*1000000/Population!Z6)</f>
        <v>44377.78209</v>
      </c>
      <c r="AB357" s="12">
        <f>IF(AB79="","",AB79*1000000/Population!AA6)</f>
        <v>45478.89696</v>
      </c>
      <c r="AC357" s="12">
        <f>IF(AC79="","",AC79*1000000/Population!AB6)</f>
        <v>46815.31229</v>
      </c>
      <c r="AD357" s="12">
        <f>IF(AD79="","",AD79*1000000/Population!AC6)</f>
        <v>48587.26076</v>
      </c>
      <c r="AE357" s="12">
        <f>IF(AE79="","",AE79*1000000/Population!AD6)</f>
        <v>49643.48567</v>
      </c>
      <c r="AF357" s="12">
        <f>IF(AF79="","",AF79*1000000/Population!AE6)</f>
        <v>50867.67883</v>
      </c>
      <c r="AG357" s="12"/>
    </row>
    <row r="358" ht="14.25" customHeight="1" outlineLevel="1">
      <c r="B358" s="7" t="s">
        <v>15</v>
      </c>
      <c r="C358" s="12">
        <f>IF(C80="","",C80*1000000/Population!B7)</f>
        <v>-360.912332</v>
      </c>
      <c r="D358" s="12">
        <f>IF(D80="","",D80*1000000/Population!C7)</f>
        <v>5949.712245</v>
      </c>
      <c r="E358" s="12">
        <f>IF(E80="","",E80*1000000/Population!D7)</f>
        <v>9070.856678</v>
      </c>
      <c r="F358" s="12">
        <f>IF(F80="","",F80*1000000/Population!E7)</f>
        <v>11204.21068</v>
      </c>
      <c r="G358" s="12">
        <f>IF(G80="","",G80*1000000/Population!F7)</f>
        <v>13267.57509</v>
      </c>
      <c r="H358" s="12">
        <f>IF(H80="","",H80*1000000/Population!G7)</f>
        <v>15757.4909</v>
      </c>
      <c r="I358" s="12">
        <f>IF(I80="","",I80*1000000/Population!H7)</f>
        <v>16145.87726</v>
      </c>
      <c r="J358" s="12">
        <f>IF(J80="","",J80*1000000/Population!I7)</f>
        <v>16444.59251</v>
      </c>
      <c r="K358" s="12">
        <f>IF(K80="","",K80*1000000/Population!J7)</f>
        <v>17491.4775</v>
      </c>
      <c r="L358" s="12">
        <f>IF(L80="","",L80*1000000/Population!K7)</f>
        <v>18600.60327</v>
      </c>
      <c r="M358" s="12">
        <f>IF(M80="","",M80*1000000/Population!L7)</f>
        <v>19508.47801</v>
      </c>
      <c r="N358" s="12">
        <f>IF(N80="","",N80*1000000/Population!M7)</f>
        <v>20393.103</v>
      </c>
      <c r="O358" s="12">
        <f>IF(O80="","",O80*1000000/Population!N7)</f>
        <v>20859.57747</v>
      </c>
      <c r="P358" s="12">
        <f>IF(P80="","",P80*1000000/Population!O7)</f>
        <v>21160.52167</v>
      </c>
      <c r="Q358" s="12">
        <f>IF(Q80="","",Q80*1000000/Population!P7)</f>
        <v>21968.52646</v>
      </c>
      <c r="R358" s="12">
        <f>IF(R80="","",R80*1000000/Population!Q7)</f>
        <v>22453.67533</v>
      </c>
      <c r="S358" s="12">
        <f>IF(S80="","",S80*1000000/Population!R7)</f>
        <v>23658.67417</v>
      </c>
      <c r="T358" s="12">
        <f>IF(T80="","",T80*1000000/Population!S7)</f>
        <v>25218.38146</v>
      </c>
      <c r="U358" s="12">
        <f>IF(U80="","",U80*1000000/Population!T7)</f>
        <v>25928.96392</v>
      </c>
      <c r="V358" s="12">
        <f>IF(V80="","",V80*1000000/Population!U7)</f>
        <v>25120.66943</v>
      </c>
      <c r="W358" s="12">
        <f>IF(W80="","",W80*1000000/Population!V7)</f>
        <v>26488.4501</v>
      </c>
      <c r="X358" s="12">
        <f>IF(X80="","",X80*1000000/Population!W7)</f>
        <v>28721.26223</v>
      </c>
      <c r="Y358" s="12">
        <f>IF(Y80="","",Y80*1000000/Population!X7)</f>
        <v>29376.31965</v>
      </c>
      <c r="Z358" s="12">
        <f>IF(Z80="","",Z80*1000000/Population!Y7)</f>
        <v>30113.67773</v>
      </c>
      <c r="AA358" s="12">
        <f>IF(AA80="","",AA80*1000000/Population!Z7)</f>
        <v>31621.20395</v>
      </c>
      <c r="AB358" s="12">
        <f>IF(AB80="","",AB80*1000000/Population!AA7)</f>
        <v>32708.65193</v>
      </c>
      <c r="AC358" s="12">
        <f>IF(AC80="","",AC80*1000000/Population!AB7)</f>
        <v>33747.87954</v>
      </c>
      <c r="AD358" s="12">
        <f>IF(AD80="","",AD80*1000000/Population!AC7)</f>
        <v>35297.43386</v>
      </c>
      <c r="AE358" s="12">
        <f>IF(AE80="","",AE80*1000000/Population!AD7)</f>
        <v>36523.39</v>
      </c>
      <c r="AF358" s="12">
        <f>IF(AF80="","",AF80*1000000/Population!AE7)</f>
        <v>37921.06</v>
      </c>
      <c r="AG358" s="12"/>
    </row>
    <row r="359" ht="14.25" customHeight="1" outlineLevel="1">
      <c r="B359" s="7" t="s">
        <v>12</v>
      </c>
      <c r="C359" s="12" t="str">
        <f>IF(C81="","",C81*1000000/Population!B8)</f>
        <v/>
      </c>
      <c r="D359" s="12" t="str">
        <f>IF(D81="","",D81*1000000/Population!C8)</f>
        <v/>
      </c>
      <c r="E359" s="12" t="str">
        <f>IF(E81="","",E81*1000000/Population!D8)</f>
        <v/>
      </c>
      <c r="F359" s="12" t="str">
        <f>IF(F81="","",F81*1000000/Population!E8)</f>
        <v/>
      </c>
      <c r="G359" s="12" t="str">
        <f>IF(G81="","",G81*1000000/Population!F8)</f>
        <v/>
      </c>
      <c r="H359" s="12">
        <f>IF(H81="","",H81*1000000/Population!G8)</f>
        <v>-3468.23746</v>
      </c>
      <c r="I359" s="12">
        <f>IF(I81="","",I81*1000000/Population!H8)</f>
        <v>-2449.308816</v>
      </c>
      <c r="J359" s="12">
        <f>IF(J81="","",J81*1000000/Population!I8)</f>
        <v>-1351.923334</v>
      </c>
      <c r="K359" s="12">
        <f>IF(K81="","",K81*1000000/Population!J8)</f>
        <v>-551.058989</v>
      </c>
      <c r="L359" s="12">
        <f>IF(L81="","",L81*1000000/Population!K8)</f>
        <v>-91.95084674</v>
      </c>
      <c r="M359" s="12">
        <f>IF(M81="","",M81*1000000/Population!L8)</f>
        <v>669.5509295</v>
      </c>
      <c r="N359" s="12">
        <f>IF(N81="","",N81*1000000/Population!M8)</f>
        <v>1235.984254</v>
      </c>
      <c r="O359" s="12">
        <f>IF(O81="","",O81*1000000/Population!N8)</f>
        <v>1960.290457</v>
      </c>
      <c r="P359" s="12">
        <f>IF(P81="","",P81*1000000/Population!O8)</f>
        <v>2587.702703</v>
      </c>
      <c r="Q359" s="12">
        <f>IF(Q81="","",Q81*1000000/Population!P8)</f>
        <v>3317.111466</v>
      </c>
      <c r="R359" s="12">
        <f>IF(R81="","",R81*1000000/Population!Q8)</f>
        <v>4510.183825</v>
      </c>
      <c r="S359" s="12">
        <f>IF(S81="","",S81*1000000/Population!R8)</f>
        <v>6587.050292</v>
      </c>
      <c r="T359" s="12">
        <f>IF(T81="","",T81*1000000/Population!S8)</f>
        <v>7969.709484</v>
      </c>
      <c r="U359" s="12">
        <f>IF(U81="","",U81*1000000/Population!T8)</f>
        <v>8647.383954</v>
      </c>
      <c r="V359" s="12">
        <f>IF(V81="","",V81*1000000/Population!U8)</f>
        <v>7533.629232</v>
      </c>
      <c r="W359" s="12">
        <f>IF(W81="","",W81*1000000/Population!V8)</f>
        <v>7069.572419</v>
      </c>
      <c r="X359" s="12">
        <f>IF(X81="","",X81*1000000/Population!W8)</f>
        <v>8407.24483</v>
      </c>
      <c r="Y359" s="12">
        <f>IF(Y81="","",Y81*1000000/Population!X8)</f>
        <v>10099.22152</v>
      </c>
      <c r="Z359" s="12">
        <f>IF(Z81="","",Z81*1000000/Population!Y8)</f>
        <v>10330.34293</v>
      </c>
      <c r="AA359" s="12">
        <f>IF(AA81="","",AA81*1000000/Population!Z8)</f>
        <v>11454.25238</v>
      </c>
      <c r="AB359" s="12">
        <f>IF(AB81="","",AB81*1000000/Population!AA8)</f>
        <v>12491.41307</v>
      </c>
      <c r="AC359" s="12">
        <f>IF(AC81="","",AC81*1000000/Population!AB8)</f>
        <v>13160.47766</v>
      </c>
      <c r="AD359" s="12">
        <f>IF(AD81="","",AD81*1000000/Population!AC8)</f>
        <v>14466.99088</v>
      </c>
      <c r="AE359" s="12">
        <f>IF(AE81="","",AE81*1000000/Population!AD8)</f>
        <v>16240.53066</v>
      </c>
      <c r="AF359" s="12">
        <f>IF(AF81="","",AF81*1000000/Population!AE8)</f>
        <v>18721.99084</v>
      </c>
      <c r="AG359" s="12"/>
    </row>
    <row r="360" ht="14.25" customHeight="1" outlineLevel="1">
      <c r="B360" s="7" t="s">
        <v>18</v>
      </c>
      <c r="C360" s="12" t="str">
        <f>IF(C82="","",C82*1000000/Population!B9)</f>
        <v/>
      </c>
      <c r="D360" s="12" t="str">
        <f>IF(D82="","",D82*1000000/Population!C9)</f>
        <v/>
      </c>
      <c r="E360" s="12" t="str">
        <f>IF(E82="","",E82*1000000/Population!D9)</f>
        <v/>
      </c>
      <c r="F360" s="12" t="str">
        <f>IF(F82="","",F82*1000000/Population!E9)</f>
        <v/>
      </c>
      <c r="G360" s="12" t="str">
        <f>IF(G82="","",G82*1000000/Population!F9)</f>
        <v/>
      </c>
      <c r="H360" s="12">
        <f>IF(H82="","",H82*1000000/Population!G9)</f>
        <v>5616.497534</v>
      </c>
      <c r="I360" s="12">
        <f>IF(I82="","",I82*1000000/Population!H9)</f>
        <v>7768.98312</v>
      </c>
      <c r="J360" s="12">
        <f>IF(J82="","",J82*1000000/Population!I9)</f>
        <v>10972.86071</v>
      </c>
      <c r="K360" s="12">
        <f>IF(K82="","",K82*1000000/Population!J9)</f>
        <v>12694.23204</v>
      </c>
      <c r="L360" s="12">
        <f>IF(L82="","",L82*1000000/Population!K9)</f>
        <v>16471.29079</v>
      </c>
      <c r="M360" s="12">
        <f>IF(M82="","",M82*1000000/Population!L9)</f>
        <v>20838.12565</v>
      </c>
      <c r="N360" s="12">
        <f>IF(N82="","",N82*1000000/Population!M9)</f>
        <v>24102.48806</v>
      </c>
      <c r="O360" s="12">
        <f>IF(O82="","",O82*1000000/Population!N9)</f>
        <v>28111.70859</v>
      </c>
      <c r="P360" s="12">
        <f>IF(P82="","",P82*1000000/Population!O9)</f>
        <v>30526.65241</v>
      </c>
      <c r="Q360" s="12">
        <f>IF(Q82="","",Q82*1000000/Population!P9)</f>
        <v>32911.35103</v>
      </c>
      <c r="R360" s="12">
        <f>IF(R82="","",R82*1000000/Population!Q9)</f>
        <v>35612.62248</v>
      </c>
      <c r="S360" s="12">
        <f>IF(S82="","",S82*1000000/Population!R9)</f>
        <v>38531.3269</v>
      </c>
      <c r="T360" s="12">
        <f>IF(T82="","",T82*1000000/Population!S9)</f>
        <v>40385.71731</v>
      </c>
      <c r="U360" s="12">
        <f>IF(U82="","",U82*1000000/Population!T9)</f>
        <v>37426.20317</v>
      </c>
      <c r="V360" s="12">
        <f>IF(V82="","",V82*1000000/Population!U9)</f>
        <v>33528.70889</v>
      </c>
      <c r="W360" s="12">
        <f>IF(W82="","",W82*1000000/Population!V9)</f>
        <v>33009.31329</v>
      </c>
      <c r="X360" s="12">
        <f>IF(X82="","",X82*1000000/Population!W9)</f>
        <v>34110.16907</v>
      </c>
      <c r="Y360" s="12">
        <f>IF(Y82="","",Y82*1000000/Population!X9)</f>
        <v>34805.76927</v>
      </c>
      <c r="Z360" s="12">
        <f>IF(Z82="","",Z82*1000000/Population!Y9)</f>
        <v>35444.96831</v>
      </c>
      <c r="AA360" s="12">
        <f>IF(AA82="","",AA82*1000000/Population!Z9)</f>
        <v>38756.88175</v>
      </c>
      <c r="AB360" s="12">
        <f>IF(AB82="","",AB82*1000000/Population!AA9)</f>
        <v>52860.59836</v>
      </c>
      <c r="AC360" s="12">
        <f>IF(AC82="","",AC82*1000000/Population!AB9)</f>
        <v>53830.46774</v>
      </c>
      <c r="AD360" s="12">
        <f>IF(AD82="","",AD82*1000000/Population!AC9)</f>
        <v>58917.84376</v>
      </c>
      <c r="AE360" s="12">
        <f>IF(AE82="","",AE82*1000000/Population!AD9)</f>
        <v>64340.5227</v>
      </c>
      <c r="AF360" s="12">
        <f>IF(AF82="","",AF82*1000000/Population!AE9)</f>
        <v>69729.63099</v>
      </c>
      <c r="AG360" s="12"/>
    </row>
    <row r="361" ht="14.25" customHeight="1" outlineLevel="1">
      <c r="B361" s="7" t="s">
        <v>16</v>
      </c>
      <c r="C361" s="12" t="str">
        <f>IF(C83="","",C83*1000000/Population!B10)</f>
        <v/>
      </c>
      <c r="D361" s="12" t="str">
        <f>IF(D83="","",D83*1000000/Population!C10)</f>
        <v/>
      </c>
      <c r="E361" s="12" t="str">
        <f>IF(E83="","",E83*1000000/Population!D10)</f>
        <v/>
      </c>
      <c r="F361" s="12" t="str">
        <f>IF(F83="","",F83*1000000/Population!E10)</f>
        <v/>
      </c>
      <c r="G361" s="12" t="str">
        <f>IF(G83="","",G83*1000000/Population!F10)</f>
        <v/>
      </c>
      <c r="H361" s="12">
        <f>IF(H83="","",H83*1000000/Population!G10)</f>
        <v>2602.03132</v>
      </c>
      <c r="I361" s="12">
        <f>IF(I83="","",I83*1000000/Population!H10)</f>
        <v>3437.999001</v>
      </c>
      <c r="J361" s="12">
        <f>IF(J83="","",J83*1000000/Population!I10)</f>
        <v>4261.844295</v>
      </c>
      <c r="K361" s="12">
        <f>IF(K83="","",K83*1000000/Population!J10)</f>
        <v>4263.098618</v>
      </c>
      <c r="L361" s="12">
        <f>IF(L83="","",L83*1000000/Population!K10)</f>
        <v>5359.966205</v>
      </c>
      <c r="M361" s="12">
        <f>IF(M83="","",M83*1000000/Population!L10)</f>
        <v>5520.829224</v>
      </c>
      <c r="N361" s="12">
        <f>IF(N83="","",N83*1000000/Population!M10)</f>
        <v>6929.305452</v>
      </c>
      <c r="O361" s="12">
        <f>IF(O83="","",O83*1000000/Population!N10)</f>
        <v>8014.586768</v>
      </c>
      <c r="P361" s="12">
        <f>IF(P83="","",P83*1000000/Population!O10)</f>
        <v>9370.459367</v>
      </c>
      <c r="Q361" s="12">
        <f>IF(Q83="","",Q83*1000000/Population!P10)</f>
        <v>10607.39289</v>
      </c>
      <c r="R361" s="12">
        <f>IF(R83="","",R83*1000000/Population!Q10)</f>
        <v>11042.61786</v>
      </c>
      <c r="S361" s="12">
        <f>IF(S83="","",S83*1000000/Population!R10)</f>
        <v>12906.90937</v>
      </c>
      <c r="T361" s="12">
        <f>IF(T83="","",T83*1000000/Population!S10)</f>
        <v>14262.06549</v>
      </c>
      <c r="U361" s="12">
        <f>IF(U83="","",U83*1000000/Population!T10)</f>
        <v>15429.10979</v>
      </c>
      <c r="V361" s="12">
        <f>IF(V83="","",V83*1000000/Population!U10)</f>
        <v>15432.5814</v>
      </c>
      <c r="W361" s="12">
        <f>IF(W83="","",W83*1000000/Population!V10)</f>
        <v>15522.50001</v>
      </c>
      <c r="X361" s="12">
        <f>IF(X83="","",X83*1000000/Population!W10)</f>
        <v>14118.9669</v>
      </c>
      <c r="Y361" s="12">
        <f>IF(Y83="","",Y83*1000000/Population!X10)</f>
        <v>13038.08325</v>
      </c>
      <c r="Z361" s="12">
        <f>IF(Z83="","",Z83*1000000/Population!Y10)</f>
        <v>12645.89576</v>
      </c>
      <c r="AA361" s="12">
        <f>IF(AA83="","",AA83*1000000/Population!Z10)</f>
        <v>12546.39316</v>
      </c>
      <c r="AB361" s="12">
        <f>IF(AB83="","",AB83*1000000/Population!AA10)</f>
        <v>12818.64445</v>
      </c>
      <c r="AC361" s="12">
        <f>IF(AC83="","",AC83*1000000/Population!AB10)</f>
        <v>12886.26646</v>
      </c>
      <c r="AD361" s="12">
        <f>IF(AD83="","",AD83*1000000/Population!AC10)</f>
        <v>13050.85457</v>
      </c>
      <c r="AE361" s="12">
        <f>IF(AE83="","",AE83*1000000/Population!AD10)</f>
        <v>13507.28736</v>
      </c>
      <c r="AF361" s="12">
        <f>IF(AF83="","",AF83*1000000/Population!AE10)</f>
        <v>13986.59464</v>
      </c>
      <c r="AG361" s="12"/>
    </row>
    <row r="362" ht="14.25" customHeight="1" outlineLevel="1">
      <c r="B362" s="7" t="s">
        <v>31</v>
      </c>
      <c r="C362" s="12" t="str">
        <f>IF(C84="","",C84*1000000/Population!B11)</f>
        <v/>
      </c>
      <c r="D362" s="12" t="str">
        <f>IF(D84="","",D84*1000000/Population!C11)</f>
        <v/>
      </c>
      <c r="E362" s="12" t="str">
        <f>IF(E84="","",E84*1000000/Population!D11)</f>
        <v/>
      </c>
      <c r="F362" s="12" t="str">
        <f>IF(F84="","",F84*1000000/Population!E11)</f>
        <v/>
      </c>
      <c r="G362" s="12" t="str">
        <f>IF(G84="","",G84*1000000/Population!F11)</f>
        <v/>
      </c>
      <c r="H362" s="12">
        <f>IF(H84="","",H84*1000000/Population!G11)</f>
        <v>3557.965475</v>
      </c>
      <c r="I362" s="12">
        <f>IF(I84="","",I84*1000000/Population!H11)</f>
        <v>4904.771313</v>
      </c>
      <c r="J362" s="12">
        <f>IF(J84="","",J84*1000000/Population!I11)</f>
        <v>5154.676894</v>
      </c>
      <c r="K362" s="12">
        <f>IF(K84="","",K84*1000000/Population!J11)</f>
        <v>6227.714857</v>
      </c>
      <c r="L362" s="12">
        <f>IF(L84="","",L84*1000000/Population!K11)</f>
        <v>7221.63629</v>
      </c>
      <c r="M362" s="12">
        <f>IF(M84="","",M84*1000000/Population!L11)</f>
        <v>8752.053325</v>
      </c>
      <c r="N362" s="12">
        <f>IF(N84="","",N84*1000000/Population!M11)</f>
        <v>10420.78203</v>
      </c>
      <c r="O362" s="12">
        <f>IF(O84="","",O84*1000000/Population!N11)</f>
        <v>11305.8543</v>
      </c>
      <c r="P362" s="12">
        <f>IF(P84="","",P84*1000000/Population!O11)</f>
        <v>12679.61294</v>
      </c>
      <c r="Q362" s="12">
        <f>IF(Q84="","",Q84*1000000/Population!P11)</f>
        <v>13789.60276</v>
      </c>
      <c r="R362" s="12">
        <f>IF(R84="","",R84*1000000/Population!Q11)</f>
        <v>15241.41336</v>
      </c>
      <c r="S362" s="12">
        <f>IF(S84="","",S84*1000000/Population!R11)</f>
        <v>16999.87977</v>
      </c>
      <c r="T362" s="12">
        <f>IF(T84="","",T84*1000000/Population!S11)</f>
        <v>18332.23541</v>
      </c>
      <c r="U362" s="12">
        <f>IF(U84="","",U84*1000000/Population!T11)</f>
        <v>20209.92282</v>
      </c>
      <c r="V362" s="12">
        <f>IF(V84="","",V84*1000000/Population!U11)</f>
        <v>19437.91161</v>
      </c>
      <c r="W362" s="12">
        <f>IF(W84="","",W84*1000000/Population!V11)</f>
        <v>19599.74911</v>
      </c>
      <c r="X362" s="12">
        <f>IF(X84="","",X84*1000000/Population!W11)</f>
        <v>19300.30491</v>
      </c>
      <c r="Y362" s="12">
        <f>IF(Y84="","",Y84*1000000/Population!X11)</f>
        <v>18729.57836</v>
      </c>
      <c r="Z362" s="12">
        <f>IF(Z84="","",Z84*1000000/Population!Y11)</f>
        <v>18687.50702</v>
      </c>
      <c r="AA362" s="12">
        <f>IF(AA84="","",AA84*1000000/Population!Z11)</f>
        <v>19088.52654</v>
      </c>
      <c r="AB362" s="12">
        <f>IF(AB84="","",AB84*1000000/Population!AA11)</f>
        <v>19971.91768</v>
      </c>
      <c r="AC362" s="12">
        <f>IF(AC84="","",AC84*1000000/Population!AB11)</f>
        <v>20901.95391</v>
      </c>
      <c r="AD362" s="12">
        <f>IF(AD84="","",AD84*1000000/Population!AC11)</f>
        <v>21865.75691</v>
      </c>
      <c r="AE362" s="12">
        <f>IF(AE84="","",AE84*1000000/Population!AD11)</f>
        <v>22671.26282</v>
      </c>
      <c r="AF362" s="12">
        <f>IF(AF84="","",AF84*1000000/Population!AE11)</f>
        <v>23582.0219</v>
      </c>
      <c r="AG362" s="12"/>
    </row>
    <row r="363" ht="14.25" customHeight="1" outlineLevel="1">
      <c r="B363" s="7" t="s">
        <v>14</v>
      </c>
      <c r="C363" s="12"/>
      <c r="D363" s="12">
        <f>IF(D85="","",D85*1000000/Population!C12)</f>
        <v>6216.239943</v>
      </c>
      <c r="E363" s="12">
        <f>IF(E85="","",E85*1000000/Population!D12)</f>
        <v>8028.21981</v>
      </c>
      <c r="F363" s="12">
        <f>IF(F85="","",F85*1000000/Population!E12)</f>
        <v>9497.090891</v>
      </c>
      <c r="G363" s="12">
        <f>IF(G85="","",G85*1000000/Population!F12)</f>
        <v>10809.9961</v>
      </c>
      <c r="H363" s="12">
        <f>IF(H85="","",H85*1000000/Population!G12)</f>
        <v>11829.45612</v>
      </c>
      <c r="I363" s="12">
        <f>IF(I85="","",I85*1000000/Population!H12)</f>
        <v>12521.36231</v>
      </c>
      <c r="J363" s="12">
        <f>IF(J85="","",J85*1000000/Population!I12)</f>
        <v>13428.42317</v>
      </c>
      <c r="K363" s="12">
        <f>IF(K85="","",K85*1000000/Population!J12)</f>
        <v>14404.85365</v>
      </c>
      <c r="L363" s="12">
        <f>IF(L85="","",L85*1000000/Population!K12)</f>
        <v>15820.67117</v>
      </c>
      <c r="M363" s="12">
        <f>IF(M85="","",M85*1000000/Population!L12)</f>
        <v>17671.30777</v>
      </c>
      <c r="N363" s="12">
        <f>IF(N85="","",N85*1000000/Population!M12)</f>
        <v>18784.9413</v>
      </c>
      <c r="O363" s="12">
        <f>IF(O85="","",O85*1000000/Population!N12)</f>
        <v>19752.80817</v>
      </c>
      <c r="P363" s="12">
        <f>IF(P85="","",P85*1000000/Population!O12)</f>
        <v>20431.7071</v>
      </c>
      <c r="Q363" s="12">
        <f>IF(Q85="","",Q85*1000000/Population!P12)</f>
        <v>21662.38</v>
      </c>
      <c r="R363" s="12">
        <f>IF(R85="","",R85*1000000/Population!Q12)</f>
        <v>22709.92317</v>
      </c>
      <c r="S363" s="12">
        <f>IF(S85="","",S85*1000000/Population!R12)</f>
        <v>24183.10295</v>
      </c>
      <c r="T363" s="12">
        <f>IF(T85="","",T85*1000000/Population!S12)</f>
        <v>25720.95136</v>
      </c>
      <c r="U363" s="12">
        <f>IF(U85="","",U85*1000000/Population!T12)</f>
        <v>26636.9331</v>
      </c>
      <c r="V363" s="12">
        <f>IF(V85="","",V85*1000000/Population!U12)</f>
        <v>25925.03498</v>
      </c>
      <c r="W363" s="12">
        <f>IF(W85="","",W85*1000000/Population!V12)</f>
        <v>26731.70942</v>
      </c>
      <c r="X363" s="12">
        <f>IF(X85="","",X85*1000000/Population!W12)</f>
        <v>27920.53687</v>
      </c>
      <c r="Y363" s="12">
        <f>IF(Y85="","",Y85*1000000/Population!X12)</f>
        <v>28276.5888</v>
      </c>
      <c r="Z363" s="12">
        <f>IF(Z85="","",Z85*1000000/Population!Y12)</f>
        <v>28634.61904</v>
      </c>
      <c r="AA363" s="12">
        <f>IF(AA85="","",AA85*1000000/Population!Z12)</f>
        <v>29190.03601</v>
      </c>
      <c r="AB363" s="12">
        <f>IF(AB85="","",AB85*1000000/Population!AA12)</f>
        <v>29808.00294</v>
      </c>
      <c r="AC363" s="12">
        <f>IF(AC85="","",AC85*1000000/Population!AB12)</f>
        <v>30323.78874</v>
      </c>
      <c r="AD363" s="12">
        <f>IF(AD85="","",AD85*1000000/Population!AC12)</f>
        <v>31241.58957</v>
      </c>
      <c r="AE363" s="12">
        <f>IF(AE85="","",AE85*1000000/Population!AD12)</f>
        <v>32273.31494</v>
      </c>
      <c r="AF363" s="12">
        <f>IF(AF85="","",AF85*1000000/Population!AE12)</f>
        <v>33426.01601</v>
      </c>
      <c r="AG363" s="12"/>
    </row>
    <row r="364" ht="14.25" customHeight="1" outlineLevel="1">
      <c r="B364" s="7" t="s">
        <v>8</v>
      </c>
      <c r="C364" s="12" t="str">
        <f>IF(C86="","",C86*1000000/Population!B13)</f>
        <v/>
      </c>
      <c r="D364" s="12" t="str">
        <f>IF(D86="","",D86*1000000/Population!C13)</f>
        <v/>
      </c>
      <c r="E364" s="12" t="str">
        <f>IF(E86="","",E86*1000000/Population!D13)</f>
        <v/>
      </c>
      <c r="F364" s="12" t="str">
        <f>IF(F86="","",F86*1000000/Population!E13)</f>
        <v/>
      </c>
      <c r="G364" s="12" t="str">
        <f>IF(G86="","",G86*1000000/Population!F13)</f>
        <v/>
      </c>
      <c r="H364" s="12">
        <f>IF(H86="","",H86*1000000/Population!G13)</f>
        <v>-4196.599982</v>
      </c>
      <c r="I364" s="12">
        <f>IF(I86="","",I86*1000000/Population!H13)</f>
        <v>-3674.529326</v>
      </c>
      <c r="J364" s="12">
        <f>IF(J86="","",J86*1000000/Population!I13)</f>
        <v>-3417.610286</v>
      </c>
      <c r="K364" s="12">
        <f>IF(K86="","",K86*1000000/Population!J13)</f>
        <v>-3312.626686</v>
      </c>
      <c r="L364" s="12">
        <f>IF(L86="","",L86*1000000/Population!K13)</f>
        <v>-3501.883999</v>
      </c>
      <c r="M364" s="12">
        <f>IF(M86="","",M86*1000000/Population!L13)</f>
        <v>-1988.441302</v>
      </c>
      <c r="N364" s="12">
        <f>IF(N86="","",N86*1000000/Population!M13)</f>
        <v>-1496.804898</v>
      </c>
      <c r="O364" s="12">
        <f>IF(O86="","",O86*1000000/Population!N13)</f>
        <v>-713.381612</v>
      </c>
      <c r="P364" s="12">
        <f>IF(P86="","",P86*1000000/Population!O13)</f>
        <v>-542.6544438</v>
      </c>
      <c r="Q364" s="12">
        <f>IF(Q86="","",Q86*1000000/Population!P13)</f>
        <v>427.8486434</v>
      </c>
      <c r="R364" s="12">
        <f>IF(R86="","",R86*1000000/Population!Q13)</f>
        <v>1062.429009</v>
      </c>
      <c r="S364" s="12">
        <f>IF(S86="","",S86*1000000/Population!R13)</f>
        <v>2300.228284</v>
      </c>
      <c r="T364" s="12">
        <f>IF(T86="","",T86*1000000/Population!S13)</f>
        <v>3102.948706</v>
      </c>
      <c r="U364" s="12">
        <f>IF(U86="","",U86*1000000/Population!T13)</f>
        <v>4192.970027</v>
      </c>
      <c r="V364" s="12">
        <f>IF(V86="","",V86*1000000/Population!U13)</f>
        <v>3878.376965</v>
      </c>
      <c r="W364" s="12">
        <f>IF(W86="","",W86*1000000/Population!V13)</f>
        <v>4470.021179</v>
      </c>
      <c r="X364" s="12">
        <f>IF(X86="","",X86*1000000/Population!W13)</f>
        <v>4670.561795</v>
      </c>
      <c r="Y364" s="12">
        <f>IF(Y86="","",Y86*1000000/Population!X13)</f>
        <v>4806.07597</v>
      </c>
      <c r="Z364" s="12">
        <f>IF(Z86="","",Z86*1000000/Population!Y13)</f>
        <v>5123.441215</v>
      </c>
      <c r="AA364" s="12">
        <f>IF(AA86="","",AA86*1000000/Population!Z13)</f>
        <v>5574.451698</v>
      </c>
      <c r="AB364" s="12">
        <f>IF(AB86="","",AB86*1000000/Population!AA13)</f>
        <v>5575.899265</v>
      </c>
      <c r="AC364" s="12">
        <f>IF(AC86="","",AC86*1000000/Population!AB13)</f>
        <v>6258.34808</v>
      </c>
      <c r="AD364" s="12">
        <f>IF(AD86="","",AD86*1000000/Population!AC13)</f>
        <v>6995.967816</v>
      </c>
      <c r="AE364" s="12">
        <f>IF(AE86="","",AE86*1000000/Population!AD13)</f>
        <v>7968.376161</v>
      </c>
      <c r="AF364" s="12">
        <f>IF(AF86="","",AF86*1000000/Population!AE13)</f>
        <v>8860.056699</v>
      </c>
      <c r="AG364" s="12"/>
    </row>
    <row r="365" ht="14.25" customHeight="1" outlineLevel="1">
      <c r="B365" s="7" t="s">
        <v>19</v>
      </c>
      <c r="C365" s="12" t="str">
        <f>IF(C87="","",C87*1000000/Population!B14)</f>
        <v/>
      </c>
      <c r="D365" s="12" t="str">
        <f>IF(D87="","",D87*1000000/Population!C14)</f>
        <v/>
      </c>
      <c r="E365" s="12" t="str">
        <f>IF(E87="","",E87*1000000/Population!D14)</f>
        <v/>
      </c>
      <c r="F365" s="12" t="str">
        <f>IF(F87="","",F87*1000000/Population!E14)</f>
        <v/>
      </c>
      <c r="G365" s="12" t="str">
        <f>IF(G87="","",G87*1000000/Population!F14)</f>
        <v/>
      </c>
      <c r="H365" s="12">
        <f>IF(H87="","",H87*1000000/Population!G14)</f>
        <v>2085.480714</v>
      </c>
      <c r="I365" s="12">
        <f>IF(I87="","",I87*1000000/Population!H14)</f>
        <v>5086.530152</v>
      </c>
      <c r="J365" s="12">
        <f>IF(J87="","",J87*1000000/Population!I14)</f>
        <v>6588.708459</v>
      </c>
      <c r="K365" s="12">
        <f>IF(K87="","",K87*1000000/Population!J14)</f>
        <v>7778.537555</v>
      </c>
      <c r="L365" s="12">
        <f>IF(L87="","",L87*1000000/Population!K14)</f>
        <v>9018.429799</v>
      </c>
      <c r="M365" s="12">
        <f>IF(M87="","",M87*1000000/Population!L14)</f>
        <v>11216.55437</v>
      </c>
      <c r="N365" s="12">
        <f>IF(N87="","",N87*1000000/Population!M14)</f>
        <v>12758.39937</v>
      </c>
      <c r="O365" s="12">
        <f>IF(O87="","",O87*1000000/Population!N14)</f>
        <v>14646.44125</v>
      </c>
      <c r="P365" s="12">
        <f>IF(P87="","",P87*1000000/Population!O14)</f>
        <v>15230.77668</v>
      </c>
      <c r="Q365" s="12">
        <f>IF(Q87="","",Q87*1000000/Population!P14)</f>
        <v>16706.24267</v>
      </c>
      <c r="R365" s="12">
        <f>IF(R87="","",R87*1000000/Population!Q14)</f>
        <v>17217.76777</v>
      </c>
      <c r="S365" s="12">
        <f>IF(S87="","",S87*1000000/Population!R14)</f>
        <v>18253.95271</v>
      </c>
      <c r="T365" s="12">
        <f>IF(T87="","",T87*1000000/Population!S14)</f>
        <v>19027.2131</v>
      </c>
      <c r="U365" s="12">
        <f>IF(U87="","",U87*1000000/Population!T14)</f>
        <v>19482.99124</v>
      </c>
      <c r="V365" s="12">
        <f>IF(V87="","",V87*1000000/Population!U14)</f>
        <v>19090.70065</v>
      </c>
      <c r="W365" s="12">
        <f>IF(W87="","",W87*1000000/Population!V14)</f>
        <v>19793.63799</v>
      </c>
      <c r="X365" s="12">
        <f>IF(X87="","",X87*1000000/Population!W14)</f>
        <v>21276.74447</v>
      </c>
      <c r="Y365" s="12">
        <f>IF(Y87="","",Y87*1000000/Population!X14)</f>
        <v>20545.85135</v>
      </c>
      <c r="Z365" s="12">
        <f>IF(Z87="","",Z87*1000000/Population!Y14)</f>
        <v>20662.64017</v>
      </c>
      <c r="AA365" s="12">
        <f>IF(AA87="","",AA87*1000000/Population!Z14)</f>
        <v>20956.29996</v>
      </c>
      <c r="AB365" s="12">
        <f>IF(AB87="","",AB87*1000000/Population!AA14)</f>
        <v>21399.88655</v>
      </c>
      <c r="AC365" s="12">
        <f>IF(AC87="","",AC87*1000000/Population!AB14)</f>
        <v>22215.36898</v>
      </c>
      <c r="AD365" s="12">
        <f>IF(AD87="","",AD87*1000000/Population!AC14)</f>
        <v>22877.53935</v>
      </c>
      <c r="AE365" s="12">
        <f>IF(AE87="","",AE87*1000000/Population!AD14)</f>
        <v>23877.43192</v>
      </c>
      <c r="AF365" s="12">
        <f>IF(AF87="","",AF87*1000000/Population!AE14)</f>
        <v>24673.06289</v>
      </c>
      <c r="AG365" s="12"/>
    </row>
    <row r="366" ht="14.25" customHeight="1" outlineLevel="1">
      <c r="B366" s="7" t="s">
        <v>9</v>
      </c>
      <c r="C366" s="12" t="str">
        <f>IF(C88="","",C88*1000000/Population!B15)</f>
        <v/>
      </c>
      <c r="D366" s="12" t="str">
        <f>IF(D88="","",D88*1000000/Population!C15)</f>
        <v/>
      </c>
      <c r="E366" s="12" t="str">
        <f>IF(E88="","",E88*1000000/Population!D15)</f>
        <v/>
      </c>
      <c r="F366" s="12" t="str">
        <f>IF(F88="","",F88*1000000/Population!E15)</f>
        <v/>
      </c>
      <c r="G366" s="12" t="str">
        <f>IF(G88="","",G88*1000000/Population!F15)</f>
        <v/>
      </c>
      <c r="H366" s="12">
        <f>IF(H88="","",H88*1000000/Population!G15)</f>
        <v>7102.165374</v>
      </c>
      <c r="I366" s="12">
        <f>IF(I88="","",I88*1000000/Population!H15)</f>
        <v>7302.308142</v>
      </c>
      <c r="J366" s="12">
        <f>IF(J88="","",J88*1000000/Population!I15)</f>
        <v>7939.415485</v>
      </c>
      <c r="K366" s="12">
        <f>IF(K88="","",K88*1000000/Population!J15)</f>
        <v>8870.677458</v>
      </c>
      <c r="L366" s="12">
        <f>IF(L88="","",L88*1000000/Population!K15)</f>
        <v>9738.326748</v>
      </c>
      <c r="M366" s="12">
        <f>IF(M88="","",M88*1000000/Population!L15)</f>
        <v>11082.8989</v>
      </c>
      <c r="N366" s="12">
        <f>IF(N88="","",N88*1000000/Population!M15)</f>
        <v>12271.46919</v>
      </c>
      <c r="O366" s="12">
        <f>IF(O88="","",O88*1000000/Population!N15)</f>
        <v>12831.27926</v>
      </c>
      <c r="P366" s="12">
        <f>IF(P88="","",P88*1000000/Population!O15)</f>
        <v>13784.3622</v>
      </c>
      <c r="Q366" s="12">
        <f>IF(Q88="","",Q88*1000000/Population!P15)</f>
        <v>15673.10975</v>
      </c>
      <c r="R366" s="12">
        <f>IF(R88="","",R88*1000000/Population!Q15)</f>
        <v>17249.47864</v>
      </c>
      <c r="S366" s="12">
        <f>IF(S88="","",S88*1000000/Population!R15)</f>
        <v>18776.79713</v>
      </c>
      <c r="T366" s="12">
        <f>IF(T88="","",T88*1000000/Population!S15)</f>
        <v>20193.26837</v>
      </c>
      <c r="U366" s="12">
        <f>IF(U88="","",U88*1000000/Population!T15)</f>
        <v>21751.926</v>
      </c>
      <c r="V366" s="12">
        <f>IF(V88="","",V88*1000000/Population!U15)</f>
        <v>20944.56946</v>
      </c>
      <c r="W366" s="12">
        <f>IF(W88="","",W88*1000000/Population!V15)</f>
        <v>21247.92554</v>
      </c>
      <c r="X366" s="12">
        <f>IF(X88="","",X88*1000000/Population!W15)</f>
        <v>21237.33244</v>
      </c>
      <c r="Y366" s="12">
        <f>IF(Y88="","",Y88*1000000/Population!X15)</f>
        <v>20529.91781</v>
      </c>
      <c r="Z366" s="12">
        <f>IF(Z88="","",Z88*1000000/Population!Y15)</f>
        <v>19044.39604</v>
      </c>
      <c r="AA366" s="12">
        <f>IF(AA88="","",AA88*1000000/Population!Z15)</f>
        <v>18441.48418</v>
      </c>
      <c r="AB366" s="12">
        <f>IF(AB88="","",AB88*1000000/Population!AA15)</f>
        <v>19333.0761</v>
      </c>
      <c r="AC366" s="12">
        <f>IF(AC88="","",AC88*1000000/Population!AB15)</f>
        <v>20350.10193</v>
      </c>
      <c r="AD366" s="12">
        <f>IF(AD88="","",AD88*1000000/Population!AC15)</f>
        <v>21751.63892</v>
      </c>
      <c r="AE366" s="12">
        <f>IF(AE88="","",AE88*1000000/Population!AD15)</f>
        <v>23095.58765</v>
      </c>
      <c r="AF366" s="12">
        <f>IF(AF88="","",AF88*1000000/Population!AE15)</f>
        <v>24415.33253</v>
      </c>
      <c r="AG366" s="12"/>
    </row>
    <row r="367" ht="14.25" customHeight="1" outlineLevel="1">
      <c r="B367" s="7" t="s">
        <v>20</v>
      </c>
      <c r="C367" s="12" t="str">
        <f>IF(C89="","",C89*1000000/Population!B16)</f>
        <v/>
      </c>
      <c r="D367" s="12" t="str">
        <f>IF(D89="","",D89*1000000/Population!C16)</f>
        <v/>
      </c>
      <c r="E367" s="12" t="str">
        <f>IF(E89="","",E89*1000000/Population!D16)</f>
        <v/>
      </c>
      <c r="F367" s="12" t="str">
        <f>IF(F89="","",F89*1000000/Population!E16)</f>
        <v/>
      </c>
      <c r="G367" s="12" t="str">
        <f>IF(G89="","",G89*1000000/Population!F16)</f>
        <v/>
      </c>
      <c r="H367" s="12">
        <f>IF(H89="","",H89*1000000/Population!G16)</f>
        <v>-3059.094286</v>
      </c>
      <c r="I367" s="12">
        <f>IF(I89="","",I89*1000000/Population!H16)</f>
        <v>-2967.592677</v>
      </c>
      <c r="J367" s="12">
        <f>IF(J89="","",J89*1000000/Population!I16)</f>
        <v>-2965.558364</v>
      </c>
      <c r="K367" s="12">
        <f>IF(K89="","",K89*1000000/Population!J16)</f>
        <v>-2570.969358</v>
      </c>
      <c r="L367" s="12">
        <f>IF(L89="","",L89*1000000/Population!K16)</f>
        <v>-2291.076629</v>
      </c>
      <c r="M367" s="12">
        <f>IF(M89="","",M89*1000000/Population!L16)</f>
        <v>-1183.041355</v>
      </c>
      <c r="N367" s="12">
        <f>IF(N89="","",N89*1000000/Population!M16)</f>
        <v>-963.4371781</v>
      </c>
      <c r="O367" s="12">
        <f>IF(O89="","",O89*1000000/Population!N16)</f>
        <v>-676.928576</v>
      </c>
      <c r="P367" s="12">
        <f>IF(P89="","",P89*1000000/Population!O16)</f>
        <v>-851.1952474</v>
      </c>
      <c r="Q367" s="12">
        <f>IF(Q89="","",Q89*1000000/Population!P16)</f>
        <v>-769.6029159</v>
      </c>
      <c r="R367" s="12">
        <f>IF(R89="","",R89*1000000/Population!Q16)</f>
        <v>380.292507</v>
      </c>
      <c r="S367" s="12">
        <f>IF(S89="","",S89*1000000/Population!R16)</f>
        <v>2022.120138</v>
      </c>
      <c r="T367" s="12">
        <f>IF(T89="","",T89*1000000/Population!S16)</f>
        <v>4420.538753</v>
      </c>
      <c r="U367" s="12">
        <f>IF(U89="","",U89*1000000/Population!T16)</f>
        <v>5582.062446</v>
      </c>
      <c r="V367" s="12">
        <f>IF(V89="","",V89*1000000/Population!U16)</f>
        <v>3311.225929</v>
      </c>
      <c r="W367" s="12">
        <f>IF(W89="","",W89*1000000/Population!V16)</f>
        <v>2786.970225</v>
      </c>
      <c r="X367" s="12">
        <f>IF(X89="","",X89*1000000/Population!W16)</f>
        <v>6272.106734</v>
      </c>
      <c r="Y367" s="12">
        <f>IF(Y89="","",Y89*1000000/Population!X16)</f>
        <v>7571.465053</v>
      </c>
      <c r="Z367" s="12">
        <f>IF(Z89="","",Z89*1000000/Population!Y16)</f>
        <v>8130.603827</v>
      </c>
      <c r="AA367" s="12">
        <f>IF(AA89="","",AA89*1000000/Population!Z16)</f>
        <v>8491.570632</v>
      </c>
      <c r="AB367" s="12">
        <f>IF(AB89="","",AB89*1000000/Population!AA16)</f>
        <v>9282.702291</v>
      </c>
      <c r="AC367" s="12">
        <f>IF(AC89="","",AC89*1000000/Population!AB16)</f>
        <v>9937.080434</v>
      </c>
      <c r="AD367" s="12">
        <f>IF(AD89="","",AD89*1000000/Population!AC16)</f>
        <v>10805.73749</v>
      </c>
      <c r="AE367" s="12">
        <f>IF(AE89="","",AE89*1000000/Population!AD16)</f>
        <v>11766.31229</v>
      </c>
      <c r="AF367" s="12">
        <f>IF(AF89="","",AF89*1000000/Population!AE16)</f>
        <v>12770.86469</v>
      </c>
      <c r="AG367" s="12"/>
    </row>
    <row r="368" ht="14.25" customHeight="1" outlineLevel="1">
      <c r="B368" s="7" t="s">
        <v>21</v>
      </c>
      <c r="C368" s="12" t="str">
        <f>IF(C90="","",C90*1000000/Population!B17)</f>
        <v/>
      </c>
      <c r="D368" s="12" t="str">
        <f>IF(D90="","",D90*1000000/Population!C17)</f>
        <v/>
      </c>
      <c r="E368" s="12" t="str">
        <f>IF(E90="","",E90*1000000/Population!D17)</f>
        <v/>
      </c>
      <c r="F368" s="12" t="str">
        <f>IF(F90="","",F90*1000000/Population!E17)</f>
        <v/>
      </c>
      <c r="G368" s="12" t="str">
        <f>IF(G90="","",G90*1000000/Population!F17)</f>
        <v/>
      </c>
      <c r="H368" s="12">
        <f>IF(H90="","",H90*1000000/Population!G17)</f>
        <v>-526.9472228</v>
      </c>
      <c r="I368" s="12">
        <f>IF(I90="","",I90*1000000/Population!H17)</f>
        <v>-341.0969066</v>
      </c>
      <c r="J368" s="12">
        <f>IF(J90="","",J90*1000000/Population!I17)</f>
        <v>374.0931457</v>
      </c>
      <c r="K368" s="12">
        <f>IF(K90="","",K90*1000000/Population!J17)</f>
        <v>738.436347</v>
      </c>
      <c r="L368" s="12">
        <f>IF(L90="","",L90*1000000/Population!K17)</f>
        <v>1156.364389</v>
      </c>
      <c r="M368" s="12">
        <f>IF(M90="","",M90*1000000/Population!L17)</f>
        <v>2174.554534</v>
      </c>
      <c r="N368" s="12">
        <f>IF(N90="","",N90*1000000/Population!M17)</f>
        <v>2397.469629</v>
      </c>
      <c r="O368" s="12">
        <f>IF(O90="","",O90*1000000/Population!N17)</f>
        <v>2825.775235</v>
      </c>
      <c r="P368" s="12">
        <f>IF(P90="","",P90*1000000/Population!O17)</f>
        <v>3372.933661</v>
      </c>
      <c r="Q368" s="12">
        <f>IF(Q90="","",Q90*1000000/Population!P17)</f>
        <v>3811.568932</v>
      </c>
      <c r="R368" s="12">
        <f>IF(R90="","",R90*1000000/Population!Q17)</f>
        <v>4525.822495</v>
      </c>
      <c r="S368" s="12">
        <f>IF(S90="","",S90*1000000/Population!R17)</f>
        <v>5532.152716</v>
      </c>
      <c r="T368" s="12">
        <f>IF(T90="","",T90*1000000/Population!S17)</f>
        <v>7129.288036</v>
      </c>
      <c r="U368" s="12">
        <f>IF(U90="","",U90*1000000/Population!T17)</f>
        <v>8433.751653</v>
      </c>
      <c r="V368" s="12">
        <f>IF(V90="","",V90*1000000/Population!U17)</f>
        <v>6967.08293</v>
      </c>
      <c r="W368" s="12">
        <f>IF(W90="","",W90*1000000/Population!V17)</f>
        <v>7485.524514</v>
      </c>
      <c r="X368" s="12">
        <f>IF(X90="","",X90*1000000/Population!W17)</f>
        <v>8747.582009</v>
      </c>
      <c r="Y368" s="12">
        <f>IF(Y90="","",Y90*1000000/Population!X17)</f>
        <v>9602.154951</v>
      </c>
      <c r="Z368" s="12">
        <f>IF(Z90="","",Z90*1000000/Population!Y17)</f>
        <v>10384.58148</v>
      </c>
      <c r="AA368" s="12">
        <f>IF(AA90="","",AA90*1000000/Population!Z17)</f>
        <v>10978.77604</v>
      </c>
      <c r="AB368" s="12">
        <f>IF(AB90="","",AB90*1000000/Population!AA17)</f>
        <v>11284.70617</v>
      </c>
      <c r="AC368" s="12">
        <f>IF(AC90="","",AC90*1000000/Population!AB17)</f>
        <v>11934.64574</v>
      </c>
      <c r="AD368" s="12">
        <f>IF(AD90="","",AD90*1000000/Population!AC17)</f>
        <v>13285.04177</v>
      </c>
      <c r="AE368" s="12">
        <f>IF(AE90="","",AE90*1000000/Population!AD17)</f>
        <v>14616.36362</v>
      </c>
      <c r="AF368" s="12">
        <f>IF(AF90="","",AF90*1000000/Population!AE17)</f>
        <v>15879.12799</v>
      </c>
      <c r="AG368" s="12"/>
    </row>
    <row r="369" ht="14.25" customHeight="1" outlineLevel="1">
      <c r="B369" s="7" t="s">
        <v>22</v>
      </c>
      <c r="C369" s="12" t="str">
        <f>IF(C91="","",C91*1000000/Population!B18)</f>
        <v/>
      </c>
      <c r="D369" s="12" t="str">
        <f>IF(D91="","",D91*1000000/Population!C18)</f>
        <v/>
      </c>
      <c r="E369" s="12" t="str">
        <f>IF(E91="","",E91*1000000/Population!D18)</f>
        <v/>
      </c>
      <c r="F369" s="12" t="str">
        <f>IF(F91="","",F91*1000000/Population!E18)</f>
        <v/>
      </c>
      <c r="G369" s="12" t="str">
        <f>IF(G91="","",G91*1000000/Population!F18)</f>
        <v/>
      </c>
      <c r="H369" s="12">
        <f>IF(H91="","",H91*1000000/Population!G18)</f>
        <v>16772.56872</v>
      </c>
      <c r="I369" s="12">
        <f>IF(I91="","",I91*1000000/Population!H18)</f>
        <v>18093.39786</v>
      </c>
      <c r="J369" s="12">
        <f>IF(J91="","",J91*1000000/Population!I18)</f>
        <v>23741.48382</v>
      </c>
      <c r="K369" s="12">
        <f>IF(K91="","",K91*1000000/Population!J18)</f>
        <v>29517.50921</v>
      </c>
      <c r="L369" s="12">
        <f>IF(L91="","",L91*1000000/Population!K18)</f>
        <v>34461.74059</v>
      </c>
      <c r="M369" s="12">
        <f>IF(M91="","",M91*1000000/Population!L18)</f>
        <v>38782.44656</v>
      </c>
      <c r="N369" s="12">
        <f>IF(N91="","",N91*1000000/Population!M18)</f>
        <v>39534.07863</v>
      </c>
      <c r="O369" s="12">
        <f>IF(O91="","",O91*1000000/Population!N18)</f>
        <v>41885.52595</v>
      </c>
      <c r="P369" s="12">
        <f>IF(P91="","",P91*1000000/Population!O18)</f>
        <v>43512.3224</v>
      </c>
      <c r="Q369" s="12">
        <f>IF(Q91="","",Q91*1000000/Population!P18)</f>
        <v>45701.77512</v>
      </c>
      <c r="R369" s="12">
        <f>IF(R91="","",R91*1000000/Population!Q18)</f>
        <v>49351.17588</v>
      </c>
      <c r="S369" s="12">
        <f>IF(S91="","",S91*1000000/Population!R18)</f>
        <v>57689.0163</v>
      </c>
      <c r="T369" s="12">
        <f>IF(T91="","",T91*1000000/Population!S18)</f>
        <v>65387.63242</v>
      </c>
      <c r="U369" s="12">
        <f>IF(U91="","",U91*1000000/Population!T18)</f>
        <v>70013.58628</v>
      </c>
      <c r="V369" s="12">
        <f>IF(V91="","",V91*1000000/Population!U18)</f>
        <v>67680.58338</v>
      </c>
      <c r="W369" s="12">
        <f>IF(W91="","",W91*1000000/Population!V18)</f>
        <v>72931.32626</v>
      </c>
      <c r="X369" s="12">
        <f>IF(X91="","",X91*1000000/Population!W18)</f>
        <v>75502.06713</v>
      </c>
      <c r="Y369" s="12">
        <f>IF(Y91="","",Y91*1000000/Population!X18)</f>
        <v>78237.66356</v>
      </c>
      <c r="Z369" s="12">
        <f>IF(Z91="","",Z91*1000000/Population!Y18)</f>
        <v>81924.08492</v>
      </c>
      <c r="AA369" s="12">
        <f>IF(AA91="","",AA91*1000000/Population!Z18)</f>
        <v>85233.1936</v>
      </c>
      <c r="AB369" s="12">
        <f>IF(AB91="","",AB91*1000000/Population!AA18)</f>
        <v>88108.47903</v>
      </c>
      <c r="AC369" s="12">
        <f>IF(AC91="","",AC91*1000000/Population!AB18)</f>
        <v>90148.74072</v>
      </c>
      <c r="AD369" s="12">
        <f>IF(AD91="","",AD91*1000000/Population!AC18)</f>
        <v>91589.66831</v>
      </c>
      <c r="AE369" s="12">
        <f>IF(AE91="","",AE91*1000000/Population!AD18)</f>
        <v>93677.97153</v>
      </c>
      <c r="AF369" s="12">
        <f>IF(AF91="","",AF91*1000000/Population!AE18)</f>
        <v>95979.43342</v>
      </c>
      <c r="AG369" s="12"/>
    </row>
    <row r="370" ht="14.25" customHeight="1" outlineLevel="1">
      <c r="B370" s="7" t="s">
        <v>17</v>
      </c>
      <c r="C370" s="12" t="str">
        <f>IF(C92="","",C92*1000000/Population!B19)</f>
        <v/>
      </c>
      <c r="D370" s="12" t="str">
        <f>IF(D92="","",D92*1000000/Population!C19)</f>
        <v/>
      </c>
      <c r="E370" s="12" t="str">
        <f>IF(E92="","",E92*1000000/Population!D19)</f>
        <v/>
      </c>
      <c r="F370" s="12" t="str">
        <f>IF(F92="","",F92*1000000/Population!E19)</f>
        <v/>
      </c>
      <c r="G370" s="12" t="str">
        <f>IF(G92="","",G92*1000000/Population!F19)</f>
        <v/>
      </c>
      <c r="H370" s="12">
        <f>IF(H92="","",H92*1000000/Population!G19)</f>
        <v>-7004.927701</v>
      </c>
      <c r="I370" s="12">
        <f>IF(I92="","",I92*1000000/Population!H19)</f>
        <v>-6806.820616</v>
      </c>
      <c r="J370" s="12">
        <f>IF(J92="","",J92*1000000/Population!I19)</f>
        <v>-6317.087011</v>
      </c>
      <c r="K370" s="12">
        <f>IF(K92="","",K92*1000000/Population!J19)</f>
        <v>-5666.285507</v>
      </c>
      <c r="L370" s="12">
        <f>IF(L92="","",L92*1000000/Population!K19)</f>
        <v>-5187.878886</v>
      </c>
      <c r="M370" s="12">
        <f>IF(M92="","",M92*1000000/Population!L19)</f>
        <v>-3605.045256</v>
      </c>
      <c r="N370" s="12">
        <f>IF(N92="","",N92*1000000/Population!M19)</f>
        <v>-2332.945331</v>
      </c>
      <c r="O370" s="12">
        <f>IF(O92="","",O92*1000000/Population!N19)</f>
        <v>118.6688663</v>
      </c>
      <c r="P370" s="12">
        <f>IF(P92="","",P92*1000000/Population!O19)</f>
        <v>199.3464333</v>
      </c>
      <c r="Q370" s="12">
        <f>IF(Q92="","",Q92*1000000/Population!P19)</f>
        <v>1884.258417</v>
      </c>
      <c r="R370" s="12">
        <f>IF(R92="","",R92*1000000/Population!Q19)</f>
        <v>3663.176085</v>
      </c>
      <c r="S370" s="12">
        <f>IF(S92="","",S92*1000000/Population!R19)</f>
        <v>3990.812341</v>
      </c>
      <c r="T370" s="12">
        <f>IF(T92="","",T92*1000000/Population!S19)</f>
        <v>5130.442591</v>
      </c>
      <c r="U370" s="12">
        <f>IF(U92="","",U92*1000000/Population!T19)</f>
        <v>5932.294567</v>
      </c>
      <c r="V370" s="12">
        <f>IF(V92="","",V92*1000000/Population!U19)</f>
        <v>4292.804783</v>
      </c>
      <c r="W370" s="12">
        <f>IF(W92="","",W92*1000000/Population!V19)</f>
        <v>4807.954148</v>
      </c>
      <c r="X370" s="12">
        <f>IF(X92="","",X92*1000000/Population!W19)</f>
        <v>4896.36856</v>
      </c>
      <c r="Y370" s="12">
        <f>IF(Y92="","",Y92*1000000/Population!X19)</f>
        <v>4808.592156</v>
      </c>
      <c r="Z370" s="12">
        <f>IF(Z92="","",Z92*1000000/Population!Y19)</f>
        <v>5020.129621</v>
      </c>
      <c r="AA370" s="12">
        <f>IF(AA92="","",AA92*1000000/Population!Z19)</f>
        <v>5822.472493</v>
      </c>
      <c r="AB370" s="12">
        <f>IF(AB92="","",AB92*1000000/Population!AA19)</f>
        <v>6356.02764</v>
      </c>
      <c r="AC370" s="12">
        <f>IF(AC92="","",AC92*1000000/Population!AB19)</f>
        <v>6864.630508</v>
      </c>
      <c r="AD370" s="12">
        <f>IF(AD92="","",AD92*1000000/Population!AC19)</f>
        <v>8046.537826</v>
      </c>
      <c r="AE370" s="12">
        <f>IF(AE92="","",AE92*1000000/Population!AD19)</f>
        <v>9307.414324</v>
      </c>
      <c r="AF370" s="12">
        <f>IF(AF92="","",AF92*1000000/Population!AE19)</f>
        <v>10507.22936</v>
      </c>
      <c r="AG370" s="12"/>
    </row>
    <row r="371" ht="14.25" customHeight="1" outlineLevel="1">
      <c r="B371" s="7" t="s">
        <v>23</v>
      </c>
      <c r="C371" s="12" t="str">
        <f>IF(C93="","",C93*1000000/Population!B20)</f>
        <v/>
      </c>
      <c r="D371" s="12" t="str">
        <f>IF(D93="","",D93*1000000/Population!C20)</f>
        <v/>
      </c>
      <c r="E371" s="12" t="str">
        <f>IF(E93="","",E93*1000000/Population!D20)</f>
        <v/>
      </c>
      <c r="F371" s="12" t="str">
        <f>IF(F93="","",F93*1000000/Population!E20)</f>
        <v/>
      </c>
      <c r="G371" s="12" t="str">
        <f>IF(G93="","",G93*1000000/Population!F20)</f>
        <v/>
      </c>
      <c r="H371" s="12">
        <f>IF(H93="","",H93*1000000/Population!G20)</f>
        <v>5010.543603</v>
      </c>
      <c r="I371" s="12">
        <f>IF(I93="","",I93*1000000/Population!H20)</f>
        <v>5416.750034</v>
      </c>
      <c r="J371" s="12">
        <f>IF(J93="","",J93*1000000/Population!I20)</f>
        <v>6162.954681</v>
      </c>
      <c r="K371" s="12">
        <f>IF(K93="","",K93*1000000/Population!J20)</f>
        <v>6800.861845</v>
      </c>
      <c r="L371" s="12">
        <f>IF(L93="","",L93*1000000/Population!K20)</f>
        <v>7529.614878</v>
      </c>
      <c r="M371" s="12">
        <f>IF(M93="","",M93*1000000/Population!L20)</f>
        <v>8994.187736</v>
      </c>
      <c r="N371" s="12">
        <f>IF(N93="","",N93*1000000/Population!M20)</f>
        <v>9199.758696</v>
      </c>
      <c r="O371" s="12">
        <f>IF(O93="","",O93*1000000/Population!N20)</f>
        <v>9546.611148</v>
      </c>
      <c r="P371" s="12">
        <f>IF(P93="","",P93*1000000/Population!O20)</f>
        <v>9661.942532</v>
      </c>
      <c r="Q371" s="12">
        <f>IF(Q93="","",Q93*1000000/Population!P20)</f>
        <v>9729.291164</v>
      </c>
      <c r="R371" s="12">
        <f>IF(R93="","",R93*1000000/Population!Q20)</f>
        <v>9988.637562</v>
      </c>
      <c r="S371" s="12">
        <f>IF(S93="","",S93*1000000/Population!R20)</f>
        <v>10511.14432</v>
      </c>
      <c r="T371" s="12">
        <f>IF(T93="","",T93*1000000/Population!S20)</f>
        <v>11376.45759</v>
      </c>
      <c r="U371" s="12">
        <f>IF(U93="","",U93*1000000/Population!T20)</f>
        <v>12574.56239</v>
      </c>
      <c r="V371" s="12">
        <f>IF(V93="","",V93*1000000/Population!U20)</f>
        <v>12964.19835</v>
      </c>
      <c r="W371" s="12">
        <f>IF(W93="","",W93*1000000/Population!V20)</f>
        <v>14021.81314</v>
      </c>
      <c r="X371" s="12">
        <f>IF(X93="","",X93*1000000/Population!W20)</f>
        <v>14418.83819</v>
      </c>
      <c r="Y371" s="12">
        <f>IF(Y93="","",Y93*1000000/Population!X20)</f>
        <v>14780.82024</v>
      </c>
      <c r="Z371" s="12">
        <f>IF(Z93="","",Z93*1000000/Population!Y20)</f>
        <v>16794.82103</v>
      </c>
      <c r="AA371" s="12">
        <f>IF(AA93="","",AA93*1000000/Population!Z20)</f>
        <v>18205.28813</v>
      </c>
      <c r="AB371" s="12">
        <f>IF(AB93="","",AB93*1000000/Population!AA20)</f>
        <v>21298.90764</v>
      </c>
      <c r="AC371" s="12">
        <f>IF(AC93="","",AC93*1000000/Population!AB20)</f>
        <v>22137.89763</v>
      </c>
      <c r="AD371" s="12">
        <f>IF(AD93="","",AD93*1000000/Population!AC20)</f>
        <v>24791.03792</v>
      </c>
      <c r="AE371" s="12">
        <f>IF(AE93="","",AE93*1000000/Population!AD20)</f>
        <v>26126.31525</v>
      </c>
      <c r="AF371" s="12">
        <f>IF(AF93="","",AF93*1000000/Population!AE20)</f>
        <v>27360.08441</v>
      </c>
      <c r="AG371" s="12"/>
    </row>
    <row r="372" ht="14.25" customHeight="1" outlineLevel="1">
      <c r="B372" s="7" t="s">
        <v>24</v>
      </c>
      <c r="C372" s="12" t="str">
        <f>IF(C94="","",C94*1000000/Population!B21)</f>
        <v/>
      </c>
      <c r="D372" s="12" t="str">
        <f>IF(D94="","",D94*1000000/Population!C21)</f>
        <v/>
      </c>
      <c r="E372" s="12" t="str">
        <f>IF(E94="","",E94*1000000/Population!D21)</f>
        <v/>
      </c>
      <c r="F372" s="12" t="str">
        <f>IF(F94="","",F94*1000000/Population!E21)</f>
        <v/>
      </c>
      <c r="G372" s="12" t="str">
        <f>IF(G94="","",G94*1000000/Population!F21)</f>
        <v/>
      </c>
      <c r="H372" s="12">
        <f>IF(H94="","",H94*1000000/Population!G21)</f>
        <v>12983.1448</v>
      </c>
      <c r="I372" s="12">
        <f>IF(I94="","",I94*1000000/Population!H21)</f>
        <v>13796.27695</v>
      </c>
      <c r="J372" s="12">
        <f>IF(J94="","",J94*1000000/Population!I21)</f>
        <v>15171.74375</v>
      </c>
      <c r="K372" s="12">
        <f>IF(K94="","",K94*1000000/Population!J21)</f>
        <v>17005.31494</v>
      </c>
      <c r="L372" s="12">
        <f>IF(L94="","",L94*1000000/Population!K21)</f>
        <v>18929.91063</v>
      </c>
      <c r="M372" s="12">
        <f>IF(M94="","",M94*1000000/Population!L21)</f>
        <v>21292.16912</v>
      </c>
      <c r="N372" s="12">
        <f>IF(N94="","",N94*1000000/Population!M21)</f>
        <v>23143.52816</v>
      </c>
      <c r="O372" s="12">
        <f>IF(O94="","",O94*1000000/Population!N21)</f>
        <v>24411.77896</v>
      </c>
      <c r="P372" s="12">
        <f>IF(P94="","",P94*1000000/Population!O21)</f>
        <v>25140.76984</v>
      </c>
      <c r="Q372" s="12">
        <f>IF(Q94="","",Q94*1000000/Population!P21)</f>
        <v>26143.24942</v>
      </c>
      <c r="R372" s="12">
        <f>IF(R94="","",R94*1000000/Population!Q21)</f>
        <v>27527.56454</v>
      </c>
      <c r="S372" s="12">
        <f>IF(S94="","",S94*1000000/Population!R21)</f>
        <v>29594.9348</v>
      </c>
      <c r="T372" s="12">
        <f>IF(T94="","",T94*1000000/Population!S21)</f>
        <v>31826.6434</v>
      </c>
      <c r="U372" s="12">
        <f>IF(U94="","",U94*1000000/Population!T21)</f>
        <v>33706.61762</v>
      </c>
      <c r="V372" s="12">
        <f>IF(V94="","",V94*1000000/Population!U21)</f>
        <v>32580.26043</v>
      </c>
      <c r="W372" s="12">
        <f>IF(W94="","",W94*1000000/Population!V21)</f>
        <v>33266.15151</v>
      </c>
      <c r="X372" s="12">
        <f>IF(X94="","",X94*1000000/Population!W21)</f>
        <v>34056.70937</v>
      </c>
      <c r="Y372" s="12">
        <f>IF(Y94="","",Y94*1000000/Population!X21)</f>
        <v>34284.32543</v>
      </c>
      <c r="Z372" s="12">
        <f>IF(Z94="","",Z94*1000000/Population!Y21)</f>
        <v>34750.7109</v>
      </c>
      <c r="AA372" s="12">
        <f>IF(AA94="","",AA94*1000000/Population!Z21)</f>
        <v>35467.40848</v>
      </c>
      <c r="AB372" s="12">
        <f>IF(AB94="","",AB94*1000000/Population!AA21)</f>
        <v>36351.38034</v>
      </c>
      <c r="AC372" s="12">
        <f>IF(AC94="","",AC94*1000000/Population!AB21)</f>
        <v>37370.0746</v>
      </c>
      <c r="AD372" s="12">
        <f>IF(AD94="","",AD94*1000000/Population!AC21)</f>
        <v>38969.04249</v>
      </c>
      <c r="AE372" s="12">
        <f>IF(AE94="","",AE94*1000000/Population!AD21)</f>
        <v>40961.65361</v>
      </c>
      <c r="AF372" s="12">
        <f>IF(AF94="","",AF94*1000000/Population!AE21)</f>
        <v>43161.26797</v>
      </c>
      <c r="AG372" s="12"/>
    </row>
    <row r="373" ht="14.25" customHeight="1" outlineLevel="1">
      <c r="B373" s="7" t="s">
        <v>5</v>
      </c>
      <c r="C373" s="12" t="str">
        <f>IF(C95="","",C95*1000000/Population!B22)</f>
        <v/>
      </c>
      <c r="D373" s="12" t="str">
        <f>IF(D95="","",D95*1000000/Population!C22)</f>
        <v/>
      </c>
      <c r="E373" s="12" t="str">
        <f>IF(E95="","",E95*1000000/Population!D22)</f>
        <v/>
      </c>
      <c r="F373" s="12" t="str">
        <f>IF(F95="","",F95*1000000/Population!E22)</f>
        <v/>
      </c>
      <c r="G373" s="12" t="str">
        <f>IF(G95="","",G95*1000000/Population!F22)</f>
        <v/>
      </c>
      <c r="H373" s="12">
        <f>IF(H95="","",H95*1000000/Population!G22)</f>
        <v>17343.85363</v>
      </c>
      <c r="I373" s="12">
        <f>IF(I95="","",I95*1000000/Population!H22)</f>
        <v>17475.58985</v>
      </c>
      <c r="J373" s="12">
        <f>IF(J95="","",J95*1000000/Population!I22)</f>
        <v>17889.6389</v>
      </c>
      <c r="K373" s="12">
        <f>IF(K95="","",K95*1000000/Population!J22)</f>
        <v>18737.32816</v>
      </c>
      <c r="L373" s="12">
        <f>IF(L95="","",L95*1000000/Population!K22)</f>
        <v>20010.60214</v>
      </c>
      <c r="M373" s="12">
        <f>IF(M95="","",M95*1000000/Population!L22)</f>
        <v>21168.96854</v>
      </c>
      <c r="N373" s="12">
        <f>IF(N95="","",N95*1000000/Population!M22)</f>
        <v>21851.33701</v>
      </c>
      <c r="O373" s="12">
        <f>IF(O95="","",O95*1000000/Population!N22)</f>
        <v>22407.55053</v>
      </c>
      <c r="P373" s="12">
        <f>IF(P95="","",P95*1000000/Population!O22)</f>
        <v>22658.13652</v>
      </c>
      <c r="Q373" s="12">
        <f>IF(Q95="","",Q95*1000000/Population!P22)</f>
        <v>23991.22501</v>
      </c>
      <c r="R373" s="12">
        <f>IF(R95="","",R95*1000000/Population!Q22)</f>
        <v>25214.23125</v>
      </c>
      <c r="S373" s="12">
        <f>IF(S95="","",S95*1000000/Population!R22)</f>
        <v>26773.9867</v>
      </c>
      <c r="T373" s="12">
        <f>IF(T95="","",T95*1000000/Population!S22)</f>
        <v>28808.17072</v>
      </c>
      <c r="U373" s="12">
        <f>IF(U95="","",U95*1000000/Population!T22)</f>
        <v>30091.65448</v>
      </c>
      <c r="V373" s="12">
        <f>IF(V95="","",V95*1000000/Population!U22)</f>
        <v>29642.82947</v>
      </c>
      <c r="W373" s="12">
        <f>IF(W95="","",W95*1000000/Population!V22)</f>
        <v>30428.89713</v>
      </c>
      <c r="X373" s="12">
        <f>IF(X95="","",X95*1000000/Population!W22)</f>
        <v>32220.04638</v>
      </c>
      <c r="Y373" s="12">
        <f>IF(Y95="","",Y95*1000000/Population!X22)</f>
        <v>33211.11838</v>
      </c>
      <c r="Z373" s="12">
        <f>IF(Z95="","",Z95*1000000/Population!Y22)</f>
        <v>33684.2471</v>
      </c>
      <c r="AA373" s="12">
        <f>IF(AA95="","",AA95*1000000/Population!Z22)</f>
        <v>34728.79287</v>
      </c>
      <c r="AB373" s="12">
        <f>IF(AB95="","",AB95*1000000/Population!AA22)</f>
        <v>35725.25913</v>
      </c>
      <c r="AC373" s="12">
        <f>IF(AC95="","",AC95*1000000/Population!AB22)</f>
        <v>36856.59414</v>
      </c>
      <c r="AD373" s="12">
        <f>IF(AD95="","",AD95*1000000/Population!AC22)</f>
        <v>37949.83536</v>
      </c>
      <c r="AE373" s="12">
        <f>IF(AE95="","",AE95*1000000/Population!AD22)</f>
        <v>39777.99243</v>
      </c>
      <c r="AF373" s="12">
        <f>IF(AF95="","",AF95*1000000/Population!AE22)</f>
        <v>41040.70213</v>
      </c>
      <c r="AG373" s="12"/>
    </row>
    <row r="374" ht="14.25" customHeight="1" outlineLevel="1">
      <c r="B374" s="7" t="s">
        <v>26</v>
      </c>
      <c r="C374" s="12" t="str">
        <f>IF(C96="","",C96*1000000/Population!B23)</f>
        <v/>
      </c>
      <c r="D374" s="12" t="str">
        <f>IF(D96="","",D96*1000000/Population!C23)</f>
        <v/>
      </c>
      <c r="E374" s="12" t="str">
        <f>IF(E96="","",E96*1000000/Population!D23)</f>
        <v/>
      </c>
      <c r="F374" s="12" t="str">
        <f>IF(F96="","",F96*1000000/Population!E23)</f>
        <v/>
      </c>
      <c r="G374" s="12" t="str">
        <f>IF(G96="","",G96*1000000/Population!F23)</f>
        <v/>
      </c>
      <c r="H374" s="12">
        <f>IF(H96="","",H96*1000000/Population!G23)</f>
        <v>-4624.162027</v>
      </c>
      <c r="I374" s="12">
        <f>IF(I96="","",I96*1000000/Population!H23)</f>
        <v>-4149.182201</v>
      </c>
      <c r="J374" s="12">
        <f>IF(J96="","",J96*1000000/Population!I23)</f>
        <v>-3255.262241</v>
      </c>
      <c r="K374" s="12">
        <f>IF(K96="","",K96*1000000/Population!J23)</f>
        <v>-2239.058507</v>
      </c>
      <c r="L374" s="12">
        <f>IF(L96="","",L96*1000000/Population!K23)</f>
        <v>-1763.570006</v>
      </c>
      <c r="M374" s="12">
        <f>IF(M96="","",M96*1000000/Population!L23)</f>
        <v>-538.3998368</v>
      </c>
      <c r="N374" s="12">
        <f>IF(N96="","",N96*1000000/Population!M23)</f>
        <v>316.6253508</v>
      </c>
      <c r="O374" s="12">
        <f>IF(O96="","",O96*1000000/Population!N23)</f>
        <v>448.0747497</v>
      </c>
      <c r="P374" s="12">
        <f>IF(P96="","",P96*1000000/Population!O23)</f>
        <v>-9.045978245</v>
      </c>
      <c r="Q374" s="12">
        <f>IF(Q96="","",Q96*1000000/Population!P23)</f>
        <v>413.5568852</v>
      </c>
      <c r="R374" s="12">
        <f>IF(R96="","",R96*1000000/Population!Q23)</f>
        <v>1464.800472</v>
      </c>
      <c r="S374" s="12">
        <f>IF(S96="","",S96*1000000/Population!R23)</f>
        <v>1983.093896</v>
      </c>
      <c r="T374" s="12">
        <f>IF(T96="","",T96*1000000/Population!S23)</f>
        <v>3135.920702</v>
      </c>
      <c r="U374" s="12">
        <f>IF(U96="","",U96*1000000/Population!T23)</f>
        <v>4845.100242</v>
      </c>
      <c r="V374" s="12">
        <f>IF(V96="","",V96*1000000/Population!U23)</f>
        <v>3876.596837</v>
      </c>
      <c r="W374" s="12">
        <f>IF(W96="","",W96*1000000/Population!V23)</f>
        <v>4861.742992</v>
      </c>
      <c r="X374" s="12">
        <f>IF(X96="","",X96*1000000/Population!W23)</f>
        <v>5462.143905</v>
      </c>
      <c r="Y374" s="12">
        <f>IF(Y96="","",Y96*1000000/Population!X23)</f>
        <v>5801.03332</v>
      </c>
      <c r="Z374" s="12">
        <f>IF(Z96="","",Z96*1000000/Population!Y23)</f>
        <v>6058.301974</v>
      </c>
      <c r="AA374" s="12">
        <f>IF(AA96="","",AA96*1000000/Population!Z23)</f>
        <v>6663.831988</v>
      </c>
      <c r="AB374" s="12">
        <f>IF(AB96="","",AB96*1000000/Population!AA23)</f>
        <v>7256.310525</v>
      </c>
      <c r="AC374" s="12">
        <f>IF(AC96="","",AC96*1000000/Population!AB23)</f>
        <v>7254.147991</v>
      </c>
      <c r="AD374" s="12">
        <f>IF(AD96="","",AD96*1000000/Population!AC23)</f>
        <v>8202.009579</v>
      </c>
      <c r="AE374" s="12">
        <f>IF(AE96="","",AE96*1000000/Population!AD23)</f>
        <v>9059.595102</v>
      </c>
      <c r="AF374" s="12">
        <f>IF(AF96="","",AF96*1000000/Population!AE23)</f>
        <v>10228.95376</v>
      </c>
      <c r="AG374" s="12"/>
    </row>
    <row r="375" ht="14.25" customHeight="1" outlineLevel="1">
      <c r="B375" s="7" t="s">
        <v>27</v>
      </c>
      <c r="C375" s="12" t="str">
        <f>IF(C97="","",C97*1000000/Population!B24)</f>
        <v/>
      </c>
      <c r="D375" s="12" t="str">
        <f>IF(D97="","",D97*1000000/Population!C24)</f>
        <v/>
      </c>
      <c r="E375" s="12" t="str">
        <f>IF(E97="","",E97*1000000/Population!D24)</f>
        <v/>
      </c>
      <c r="F375" s="12" t="str">
        <f>IF(F97="","",F97*1000000/Population!E24)</f>
        <v/>
      </c>
      <c r="G375" s="12" t="str">
        <f>IF(G97="","",G97*1000000/Population!F24)</f>
        <v/>
      </c>
      <c r="H375" s="12">
        <f>IF(H97="","",H97*1000000/Population!G24)</f>
        <v>256.4185652</v>
      </c>
      <c r="I375" s="12">
        <f>IF(I97="","",I97*1000000/Population!H24)</f>
        <v>2709.820981</v>
      </c>
      <c r="J375" s="12">
        <f>IF(J97="","",J97*1000000/Population!I24)</f>
        <v>3065.383506</v>
      </c>
      <c r="K375" s="12">
        <f>IF(K97="","",K97*1000000/Population!J24)</f>
        <v>2226.529819</v>
      </c>
      <c r="L375" s="12">
        <f>IF(L97="","",L97*1000000/Population!K24)</f>
        <v>3806.42172</v>
      </c>
      <c r="M375" s="12">
        <f>IF(M97="","",M97*1000000/Population!L24)</f>
        <v>6089.737698</v>
      </c>
      <c r="N375" s="12">
        <f>IF(N97="","",N97*1000000/Population!M24)</f>
        <v>6767.581349</v>
      </c>
      <c r="O375" s="12">
        <f>IF(O97="","",O97*1000000/Population!N24)</f>
        <v>7270.013591</v>
      </c>
      <c r="P375" s="12">
        <f>IF(P97="","",P97*1000000/Population!O24)</f>
        <v>8252.20808</v>
      </c>
      <c r="Q375" s="12">
        <f>IF(Q97="","",Q97*1000000/Population!P24)</f>
        <v>8834.137656</v>
      </c>
      <c r="R375" s="12">
        <f>IF(R97="","",R97*1000000/Population!Q24)</f>
        <v>9350.800056</v>
      </c>
      <c r="S375" s="12">
        <f>IF(S97="","",S97*1000000/Population!R24)</f>
        <v>10473.89719</v>
      </c>
      <c r="T375" s="12">
        <f>IF(T97="","",T97*1000000/Population!S24)</f>
        <v>11637.54218</v>
      </c>
      <c r="U375" s="12">
        <f>IF(U97="","",U97*1000000/Population!T24)</f>
        <v>12292.85986</v>
      </c>
      <c r="V375" s="12">
        <f>IF(V97="","",V97*1000000/Population!U24)</f>
        <v>12227.6856</v>
      </c>
      <c r="W375" s="12">
        <f>IF(W97="","",W97*1000000/Population!V24)</f>
        <v>12781.74398</v>
      </c>
      <c r="X375" s="12">
        <f>IF(X97="","",X97*1000000/Population!W24)</f>
        <v>12422.87699</v>
      </c>
      <c r="Y375" s="12">
        <f>IF(Y97="","",Y97*1000000/Population!X24)</f>
        <v>11993.58107</v>
      </c>
      <c r="Z375" s="12">
        <f>IF(Z97="","",Z97*1000000/Population!Y24)</f>
        <v>12515.86269</v>
      </c>
      <c r="AA375" s="12">
        <f>IF(AA97="","",AA97*1000000/Population!Z24)</f>
        <v>12981.76619</v>
      </c>
      <c r="AB375" s="12">
        <f>IF(AB97="","",AB97*1000000/Population!AA24)</f>
        <v>13592.84376</v>
      </c>
      <c r="AC375" s="12">
        <f>IF(AC97="","",AC97*1000000/Population!AB24)</f>
        <v>14272.15556</v>
      </c>
      <c r="AD375" s="12">
        <f>IF(AD97="","",AD97*1000000/Population!AC24)</f>
        <v>14985.15995</v>
      </c>
      <c r="AE375" s="12">
        <f>IF(AE97="","",AE97*1000000/Population!AD24)</f>
        <v>16214.56385</v>
      </c>
      <c r="AF375" s="12">
        <f>IF(AF97="","",AF97*1000000/Population!AE24)</f>
        <v>17197.10786</v>
      </c>
      <c r="AG375" s="12"/>
    </row>
    <row r="376" ht="14.25" customHeight="1" outlineLevel="1">
      <c r="B376" s="7" t="s">
        <v>28</v>
      </c>
      <c r="C376" s="12" t="str">
        <f>IF(C98="","",C98*1000000/Population!B25)</f>
        <v/>
      </c>
      <c r="D376" s="12" t="str">
        <f>IF(D98="","",D98*1000000/Population!C25)</f>
        <v/>
      </c>
      <c r="E376" s="12" t="str">
        <f>IF(E98="","",E98*1000000/Population!D25)</f>
        <v/>
      </c>
      <c r="F376" s="12" t="str">
        <f>IF(F98="","",F98*1000000/Population!E25)</f>
        <v/>
      </c>
      <c r="G376" s="12" t="str">
        <f>IF(G98="","",G98*1000000/Population!F25)</f>
        <v/>
      </c>
      <c r="H376" s="12">
        <f>IF(H98="","",H98*1000000/Population!G25)</f>
        <v>-4710.336977</v>
      </c>
      <c r="I376" s="12">
        <f>IF(I98="","",I98*1000000/Population!H25)</f>
        <v>-5412.588948</v>
      </c>
      <c r="J376" s="12">
        <f>IF(J98="","",J98*1000000/Population!I25)</f>
        <v>-5278.277237</v>
      </c>
      <c r="K376" s="12">
        <f>IF(K98="","",K98*1000000/Population!J25)</f>
        <v>-4132.983078</v>
      </c>
      <c r="L376" s="12">
        <f>IF(L98="","",L98*1000000/Population!K25)</f>
        <v>-3675.867364</v>
      </c>
      <c r="M376" s="12">
        <f>IF(M98="","",M98*1000000/Population!L25)</f>
        <v>-3206.791365</v>
      </c>
      <c r="N376" s="12">
        <f>IF(N98="","",N98*1000000/Population!M25)</f>
        <v>-2770.750854</v>
      </c>
      <c r="O376" s="12">
        <f>IF(O98="","",O98*1000000/Population!N25)</f>
        <v>-2788.154769</v>
      </c>
      <c r="P376" s="12">
        <f>IF(P98="","",P98*1000000/Population!O25)</f>
        <v>-3275.592285</v>
      </c>
      <c r="Q376" s="12">
        <f>IF(Q98="","",Q98*1000000/Population!P25)</f>
        <v>-3062.726939</v>
      </c>
      <c r="R376" s="12">
        <f>IF(R98="","",R98*1000000/Population!Q25)</f>
        <v>-2383.735844</v>
      </c>
      <c r="S376" s="12">
        <f>IF(S98="","",S98*1000000/Population!R25)</f>
        <v>-1614.605203</v>
      </c>
      <c r="T376" s="12">
        <f>IF(T98="","",T98*1000000/Population!S25)</f>
        <v>242.7284093</v>
      </c>
      <c r="U376" s="12">
        <f>IF(U98="","",U98*1000000/Population!T25)</f>
        <v>901.1046349</v>
      </c>
      <c r="V376" s="12">
        <f>IF(V98="","",V98*1000000/Population!U25)</f>
        <v>531.9756579</v>
      </c>
      <c r="W376" s="12">
        <f>IF(W98="","",W98*1000000/Population!V25)</f>
        <v>825.1625285</v>
      </c>
      <c r="X376" s="12">
        <f>IF(X98="","",X98*1000000/Population!W25)</f>
        <v>1347.211666</v>
      </c>
      <c r="Y376" s="12">
        <f>IF(Y98="","",Y98*1000000/Population!X25)</f>
        <v>1590.003326</v>
      </c>
      <c r="Z376" s="12">
        <f>IF(Z98="","",Z98*1000000/Population!Y25)</f>
        <v>2572.197545</v>
      </c>
      <c r="AA376" s="12">
        <f>IF(AA98="","",AA98*1000000/Population!Z25)</f>
        <v>3041.164032</v>
      </c>
      <c r="AB376" s="12">
        <f>IF(AB98="","",AB98*1000000/Population!AA25)</f>
        <v>3693.654439</v>
      </c>
      <c r="AC376" s="12">
        <f>IF(AC98="","",AC98*1000000/Population!AB25)</f>
        <v>4443.911348</v>
      </c>
      <c r="AD376" s="12">
        <f>IF(AD98="","",AD98*1000000/Population!AC25)</f>
        <v>5387.225323</v>
      </c>
      <c r="AE376" s="12">
        <f>IF(AE98="","",AE98*1000000/Population!AD25)</f>
        <v>6239.22307</v>
      </c>
      <c r="AF376" s="12">
        <f>IF(AF98="","",AF98*1000000/Population!AE25)</f>
        <v>7169.186167</v>
      </c>
      <c r="AG376" s="12"/>
    </row>
    <row r="377" ht="14.25" customHeight="1" outlineLevel="1">
      <c r="B377" s="7" t="s">
        <v>30</v>
      </c>
      <c r="C377" s="12" t="str">
        <f>IF(C99="","",C99*1000000/Population!B26)</f>
        <v/>
      </c>
      <c r="D377" s="12" t="str">
        <f>IF(D99="","",D99*1000000/Population!C26)</f>
        <v/>
      </c>
      <c r="E377" s="12" t="str">
        <f>IF(E99="","",E99*1000000/Population!D26)</f>
        <v/>
      </c>
      <c r="F377" s="12" t="str">
        <f>IF(F99="","",F99*1000000/Population!E26)</f>
        <v/>
      </c>
      <c r="G377" s="12" t="str">
        <f>IF(G99="","",G99*1000000/Population!F26)</f>
        <v/>
      </c>
      <c r="H377" s="12">
        <f>IF(H99="","",H99*1000000/Population!G26)</f>
        <v>-7704.789786</v>
      </c>
      <c r="I377" s="12">
        <f>IF(I99="","",I99*1000000/Population!H26)</f>
        <v>-6893.149901</v>
      </c>
      <c r="J377" s="12">
        <f>IF(J99="","",J99*1000000/Population!I26)</f>
        <v>-6443.070923</v>
      </c>
      <c r="K377" s="12">
        <f>IF(K99="","",K99*1000000/Population!J26)</f>
        <v>-4861.840217</v>
      </c>
      <c r="L377" s="12">
        <f>IF(L99="","",L99*1000000/Population!K26)</f>
        <v>-3177.335945</v>
      </c>
      <c r="M377" s="12">
        <f>IF(M99="","",M99*1000000/Population!L26)</f>
        <v>-2660.15523</v>
      </c>
      <c r="N377" s="12">
        <f>IF(N99="","",N99*1000000/Population!M26)</f>
        <v>-1324.264628</v>
      </c>
      <c r="O377" s="12">
        <f>IF(O99="","",O99*1000000/Population!N26)</f>
        <v>332.766318</v>
      </c>
      <c r="P377" s="12">
        <f>IF(P99="","",P99*1000000/Population!O26)</f>
        <v>1099.233692</v>
      </c>
      <c r="Q377" s="12">
        <f>IF(Q99="","",Q99*1000000/Population!P26)</f>
        <v>2455.067408</v>
      </c>
      <c r="R377" s="12">
        <f>IF(R99="","",R99*1000000/Population!Q26)</f>
        <v>2911.350948</v>
      </c>
      <c r="S377" s="12">
        <f>IF(S99="","",S99*1000000/Population!R26)</f>
        <v>5652.325291</v>
      </c>
      <c r="T377" s="12">
        <f>IF(T99="","",T99*1000000/Population!S26)</f>
        <v>7086.719113</v>
      </c>
      <c r="U377" s="12">
        <f>IF(U99="","",U99*1000000/Population!T26)</f>
        <v>8566.989771</v>
      </c>
      <c r="V377" s="12">
        <f>IF(V99="","",V99*1000000/Population!U26)</f>
        <v>8825.394713</v>
      </c>
      <c r="W377" s="12">
        <f>IF(W99="","",W99*1000000/Population!V26)</f>
        <v>8877.553313</v>
      </c>
      <c r="X377" s="12">
        <f>IF(X99="","",X99*1000000/Population!W26)</f>
        <v>9326.5076</v>
      </c>
      <c r="Y377" s="12">
        <f>IF(Y99="","",Y99*1000000/Population!X26)</f>
        <v>9226.159521</v>
      </c>
      <c r="Z377" s="12">
        <f>IF(Z99="","",Z99*1000000/Population!Y26)</f>
        <v>9420.020245</v>
      </c>
      <c r="AA377" s="12">
        <f>IF(AA99="","",AA99*1000000/Population!Z26)</f>
        <v>10613.36326</v>
      </c>
      <c r="AB377" s="12">
        <f>IF(AB99="","",AB99*1000000/Population!AA26)</f>
        <v>11112.0644</v>
      </c>
      <c r="AC377" s="12">
        <f>IF(AC99="","",AC99*1000000/Population!AB26)</f>
        <v>11878.65769</v>
      </c>
      <c r="AD377" s="12">
        <f>IF(AD99="","",AD99*1000000/Population!AC26)</f>
        <v>13252.15493</v>
      </c>
      <c r="AE377" s="12">
        <f>IF(AE99="","",AE99*1000000/Population!AD26)</f>
        <v>14999.67542</v>
      </c>
      <c r="AF377" s="12">
        <f>IF(AF99="","",AF99*1000000/Population!AE26)</f>
        <v>16842.33162</v>
      </c>
      <c r="AG377" s="12"/>
    </row>
    <row r="378" ht="14.25" customHeight="1" outlineLevel="1">
      <c r="B378" s="7" t="s">
        <v>29</v>
      </c>
      <c r="C378" s="12" t="str">
        <f>IF(C100="","",C100*1000000/Population!B27)</f>
        <v/>
      </c>
      <c r="D378" s="12" t="str">
        <f>IF(D100="","",D100*1000000/Population!C27)</f>
        <v/>
      </c>
      <c r="E378" s="12" t="str">
        <f>IF(E100="","",E100*1000000/Population!D27)</f>
        <v/>
      </c>
      <c r="F378" s="12" t="str">
        <f>IF(F100="","",F100*1000000/Population!E27)</f>
        <v/>
      </c>
      <c r="G378" s="12" t="str">
        <f>IF(G100="","",G100*1000000/Population!F27)</f>
        <v/>
      </c>
      <c r="H378" s="12">
        <f>IF(H100="","",H100*1000000/Population!G27)</f>
        <v>-5561.266372</v>
      </c>
      <c r="I378" s="12">
        <f>IF(I100="","",I100*1000000/Population!H27)</f>
        <v>-4952.361495</v>
      </c>
      <c r="J378" s="12">
        <f>IF(J100="","",J100*1000000/Population!I27)</f>
        <v>-4056.962341</v>
      </c>
      <c r="K378" s="12">
        <f>IF(K100="","",K100*1000000/Population!J27)</f>
        <v>-3862.181652</v>
      </c>
      <c r="L378" s="12">
        <f>IF(L100="","",L100*1000000/Population!K27)</f>
        <v>-3679.827435</v>
      </c>
      <c r="M378" s="12">
        <f>IF(M100="","",M100*1000000/Population!L27)</f>
        <v>-3431.3695</v>
      </c>
      <c r="N378" s="12">
        <f>IF(N100="","",N100*1000000/Population!M27)</f>
        <v>-3217.513791</v>
      </c>
      <c r="O378" s="12">
        <f>IF(O100="","",O100*1000000/Population!N27)</f>
        <v>-1670.702925</v>
      </c>
      <c r="P378" s="12">
        <f>IF(P100="","",P100*1000000/Population!O27)</f>
        <v>-780.3104762</v>
      </c>
      <c r="Q378" s="12">
        <f>IF(Q100="","",Q100*1000000/Population!P27)</f>
        <v>387.1241308</v>
      </c>
      <c r="R378" s="12">
        <f>IF(R100="","",R100*1000000/Population!Q27)</f>
        <v>737.8126803</v>
      </c>
      <c r="S378" s="12">
        <f>IF(S100="","",S100*1000000/Population!R27)</f>
        <v>2417.681878</v>
      </c>
      <c r="T378" s="12">
        <f>IF(T100="","",T100*1000000/Population!S27)</f>
        <v>4915.530501</v>
      </c>
      <c r="U378" s="12">
        <f>IF(U100="","",U100*1000000/Population!T27)</f>
        <v>6975.362916</v>
      </c>
      <c r="V378" s="12">
        <f>IF(V100="","",V100*1000000/Population!U27)</f>
        <v>7002.18519</v>
      </c>
      <c r="W378" s="12">
        <f>IF(W100="","",W100*1000000/Population!V27)</f>
        <v>7555.431079</v>
      </c>
      <c r="X378" s="12">
        <f>IF(X100="","",X100*1000000/Population!W27)</f>
        <v>8376.381516</v>
      </c>
      <c r="Y378" s="12">
        <f>IF(Y100="","",Y100*1000000/Population!X27)</f>
        <v>8756.124914</v>
      </c>
      <c r="Z378" s="12">
        <f>IF(Z100="","",Z100*1000000/Population!Y27)</f>
        <v>9117.052145</v>
      </c>
      <c r="AA378" s="12">
        <f>IF(AA100="","",AA100*1000000/Population!Z27)</f>
        <v>10104.85739</v>
      </c>
      <c r="AB378" s="12">
        <f>IF(AB100="","",AB100*1000000/Population!AA27)</f>
        <v>10195.34774</v>
      </c>
      <c r="AC378" s="12">
        <f>IF(AC100="","",AC100*1000000/Population!AB27)</f>
        <v>10881.69154</v>
      </c>
      <c r="AD378" s="12">
        <f>IF(AD100="","",AD100*1000000/Population!AC27)</f>
        <v>11393.41534</v>
      </c>
      <c r="AE378" s="12">
        <f>IF(AE100="","",AE100*1000000/Population!AD27)</f>
        <v>12680.07916</v>
      </c>
      <c r="AF378" s="12">
        <f>IF(AF100="","",AF100*1000000/Population!AE27)</f>
        <v>13670.84005</v>
      </c>
      <c r="AG378" s="12"/>
    </row>
    <row r="379" ht="14.25" customHeight="1" outlineLevel="1">
      <c r="B379" s="7" t="s">
        <v>13</v>
      </c>
      <c r="C379" s="12">
        <f>IF(C101="","",C101*1000000/Population!B28)</f>
        <v>15567.33103</v>
      </c>
      <c r="D379" s="12">
        <f>IF(D101="","",D101*1000000/Population!C28)</f>
        <v>15144.67587</v>
      </c>
      <c r="E379" s="12">
        <f>IF(E101="","",E101*1000000/Population!D28)</f>
        <v>12523.5893</v>
      </c>
      <c r="F379" s="12">
        <f>IF(F101="","",F101*1000000/Population!E28)</f>
        <v>10819.11835</v>
      </c>
      <c r="G379" s="12">
        <f>IF(G101="","",G101*1000000/Population!F28)</f>
        <v>12958.92884</v>
      </c>
      <c r="H379" s="12">
        <f>IF(H101="","",H101*1000000/Population!G28)</f>
        <v>16255.19406</v>
      </c>
      <c r="I379" s="12">
        <f>IF(I101="","",I101*1000000/Population!H28)</f>
        <v>16653.13248</v>
      </c>
      <c r="J379" s="12">
        <f>IF(J101="","",J101*1000000/Population!I28)</f>
        <v>18226.07345</v>
      </c>
      <c r="K379" s="12">
        <f>IF(K101="","",K101*1000000/Population!J28)</f>
        <v>19813.9406</v>
      </c>
      <c r="L379" s="12">
        <f>IF(L101="","",L101*1000000/Population!K28)</f>
        <v>21232.67227</v>
      </c>
      <c r="M379" s="12">
        <f>IF(M101="","",M101*1000000/Population!L28)</f>
        <v>23253.00175</v>
      </c>
      <c r="N379" s="12">
        <f>IF(N101="","",N101*1000000/Population!M28)</f>
        <v>24610.6041</v>
      </c>
      <c r="O379" s="12">
        <f>IF(O101="","",O101*1000000/Population!N28)</f>
        <v>25305.46695</v>
      </c>
      <c r="P379" s="12">
        <f>IF(P101="","",P101*1000000/Population!O28)</f>
        <v>25716.91362</v>
      </c>
      <c r="Q379" s="12">
        <f>IF(Q101="","",Q101*1000000/Population!P28)</f>
        <v>27156.5084</v>
      </c>
      <c r="R379" s="12">
        <f>IF(R101="","",R101*1000000/Population!Q28)</f>
        <v>28677.89341</v>
      </c>
      <c r="S379" s="12">
        <f>IF(S101="","",S101*1000000/Population!R28)</f>
        <v>29904.01486</v>
      </c>
      <c r="T379" s="12">
        <f>IF(T101="","",T101*1000000/Population!S28)</f>
        <v>32413.11193</v>
      </c>
      <c r="U379" s="12">
        <f>IF(U101="","",U101*1000000/Population!T28)</f>
        <v>33999.55423</v>
      </c>
      <c r="V379" s="12">
        <f>IF(V101="","",V101*1000000/Population!U28)</f>
        <v>31932.41712</v>
      </c>
      <c r="W379" s="12">
        <f>IF(W101="","",W101*1000000/Population!V28)</f>
        <v>32488.16029</v>
      </c>
      <c r="X379" s="12">
        <f>IF(X101="","",X101*1000000/Population!W28)</f>
        <v>34471.38477</v>
      </c>
      <c r="Y379" s="12">
        <f>IF(Y101="","",Y101*1000000/Population!X28)</f>
        <v>35113.17332</v>
      </c>
      <c r="Z379" s="12">
        <f>IF(Z101="","",Z101*1000000/Population!Y28)</f>
        <v>35460.99351</v>
      </c>
      <c r="AA379" s="12">
        <f>IF(AA101="","",AA101*1000000/Population!Z28)</f>
        <v>35931.68042</v>
      </c>
      <c r="AB379" s="12">
        <f>IF(AB101="","",AB101*1000000/Population!AA28)</f>
        <v>36749.3856</v>
      </c>
      <c r="AC379" s="12">
        <f>IF(AC101="","",AC101*1000000/Population!AB28)</f>
        <v>37672.65567</v>
      </c>
      <c r="AD379" s="12">
        <f>IF(AD101="","",AD101*1000000/Population!AC28)</f>
        <v>39239.29355</v>
      </c>
      <c r="AE379" s="12">
        <f>IF(AE101="","",AE101*1000000/Population!AD28)</f>
        <v>40301.19526</v>
      </c>
      <c r="AF379" s="12">
        <f>IF(AF101="","",AF101*1000000/Population!AE28)</f>
        <v>41675.06775</v>
      </c>
      <c r="AG379" s="12"/>
    </row>
    <row r="380" ht="14.25" customHeight="1" outlineLevel="1">
      <c r="B380" s="7" t="s">
        <v>32</v>
      </c>
      <c r="C380" s="12" t="str">
        <f>IF(C102="","",C102*1000000/Population!B29)</f>
        <v/>
      </c>
      <c r="D380" s="12" t="str">
        <f>IF(D102="","",D102*1000000/Population!C29)</f>
        <v/>
      </c>
      <c r="E380" s="12" t="str">
        <f>IF(E102="","",E102*1000000/Population!D29)</f>
        <v/>
      </c>
      <c r="F380" s="12">
        <f>IF(F102="","",F102*1000000/Population!E29)</f>
        <v>18424.85966</v>
      </c>
      <c r="G380" s="12">
        <f>IF(G102="","",G102*1000000/Population!F29)</f>
        <v>19951.33142</v>
      </c>
      <c r="H380" s="12">
        <f>IF(H102="","",H102*1000000/Population!G29)</f>
        <v>21259.37235</v>
      </c>
      <c r="I380" s="12">
        <f>IF(I102="","",I102*1000000/Population!H29)</f>
        <v>24105.34713</v>
      </c>
      <c r="J380" s="12">
        <f>IF(J102="","",J102*1000000/Population!I29)</f>
        <v>25011.18115</v>
      </c>
      <c r="K380" s="12">
        <f>IF(K102="","",K102*1000000/Population!J29)</f>
        <v>25608.8907</v>
      </c>
      <c r="L380" s="12">
        <f>IF(L102="","",L102*1000000/Population!K29)</f>
        <v>27459.92046</v>
      </c>
      <c r="M380" s="12">
        <f>IF(M102="","",M102*1000000/Population!L29)</f>
        <v>30668.56697</v>
      </c>
      <c r="N380" s="12">
        <f>IF(N102="","",N102*1000000/Population!M29)</f>
        <v>28989.89043</v>
      </c>
      <c r="O380" s="12">
        <f>IF(O102="","",O102*1000000/Population!N29)</f>
        <v>30392.57995</v>
      </c>
      <c r="P380" s="12">
        <f>IF(P102="","",P102*1000000/Population!O29)</f>
        <v>31657.506</v>
      </c>
      <c r="Q380" s="12">
        <f>IF(Q102="","",Q102*1000000/Population!P29)</f>
        <v>33047.07368</v>
      </c>
      <c r="R380" s="12">
        <f>IF(R102="","",R102*1000000/Population!Q29)</f>
        <v>33582.73184</v>
      </c>
      <c r="S380" s="12">
        <f>IF(S102="","",S102*1000000/Population!R29)</f>
        <v>35967.53123</v>
      </c>
      <c r="T380" s="12">
        <f>IF(T102="","",T102*1000000/Population!S29)</f>
        <v>38041.70311</v>
      </c>
      <c r="U380" s="12">
        <f>IF(U102="","",U102*1000000/Population!T29)</f>
        <v>37451.93168</v>
      </c>
      <c r="V380" s="12">
        <f>IF(V102="","",V102*1000000/Population!U29)</f>
        <v>32911.75182</v>
      </c>
      <c r="W380" s="12">
        <f>IF(W102="","",W102*1000000/Population!V29)</f>
        <v>38976.74231</v>
      </c>
      <c r="X380" s="12">
        <f>IF(X102="","",X102*1000000/Population!W29)</f>
        <v>42791.72755</v>
      </c>
      <c r="Y380" s="12">
        <f>IF(Y102="","",Y102*1000000/Population!X29)</f>
        <v>44376.50463</v>
      </c>
      <c r="Z380" s="12">
        <f>IF(Z102="","",Z102*1000000/Population!Y29)</f>
        <v>45280.48241</v>
      </c>
      <c r="AA380" s="12">
        <f>IF(AA102="","",AA102*1000000/Population!Z29)</f>
        <v>44607.25664</v>
      </c>
      <c r="AB380" s="12">
        <f>IF(AB102="","",AB102*1000000/Population!AA29)</f>
        <v>45861.03672</v>
      </c>
      <c r="AC380" s="12">
        <f>IF(AC102="","",AC102*1000000/Population!AB29)</f>
        <v>46479.47049</v>
      </c>
      <c r="AD380" s="12">
        <f>IF(AD102="","",AD102*1000000/Population!AC29)</f>
        <v>47137.27813</v>
      </c>
      <c r="AE380" s="12">
        <f>IF(AE102="","",AE102*1000000/Population!AD29)</f>
        <v>45676.25675</v>
      </c>
      <c r="AF380" s="12">
        <f>IF(AF102="","",AF102*1000000/Population!AE29)</f>
        <v>45856.92499</v>
      </c>
      <c r="AG380" s="12"/>
    </row>
    <row r="381" ht="14.25" customHeight="1" outlineLevel="1">
      <c r="B381" s="7" t="s">
        <v>25</v>
      </c>
      <c r="C381" s="12">
        <f>IF(C103="","",C103*1000000/Population!B30)</f>
        <v>17562.43185</v>
      </c>
      <c r="D381" s="12">
        <f>IF(D103="","",D103*1000000/Population!C30)</f>
        <v>19040.16773</v>
      </c>
      <c r="E381" s="12">
        <f>IF(E103="","",E103*1000000/Population!D30)</f>
        <v>19759.11048</v>
      </c>
      <c r="F381" s="12">
        <f>IF(F103="","",F103*1000000/Population!E30)</f>
        <v>20217.57895</v>
      </c>
      <c r="G381" s="12">
        <f>IF(G103="","",G103*1000000/Population!F30)</f>
        <v>21381.66286</v>
      </c>
      <c r="H381" s="12">
        <f>IF(H103="","",H103*1000000/Population!G30)</f>
        <v>23463.18969</v>
      </c>
      <c r="I381" s="12">
        <f>IF(I103="","",I103*1000000/Population!H30)</f>
        <v>26131.0391</v>
      </c>
      <c r="J381" s="12">
        <f>IF(J103="","",J103*1000000/Population!I30)</f>
        <v>28964.44026</v>
      </c>
      <c r="K381" s="12">
        <f>IF(K103="","",K103*1000000/Population!J30)</f>
        <v>27817.18636</v>
      </c>
      <c r="L381" s="12">
        <f>IF(L103="","",L103*1000000/Population!K30)</f>
        <v>31087.76637</v>
      </c>
      <c r="M381" s="12">
        <f>IF(M103="","",M103*1000000/Population!L30)</f>
        <v>38443.95672</v>
      </c>
      <c r="N381" s="12">
        <f>IF(N103="","",N103*1000000/Population!M30)</f>
        <v>40189.60826</v>
      </c>
      <c r="O381" s="12">
        <f>IF(O103="","",O103*1000000/Population!N30)</f>
        <v>43070.76607</v>
      </c>
      <c r="P381" s="12">
        <f>IF(P103="","",P103*1000000/Population!O30)</f>
        <v>41709.6455</v>
      </c>
      <c r="Q381" s="12">
        <f>IF(Q103="","",Q103*1000000/Population!P30)</f>
        <v>43827.70615</v>
      </c>
      <c r="R381" s="12">
        <f>IF(R103="","",R103*1000000/Population!Q30)</f>
        <v>51199.31866</v>
      </c>
      <c r="S381" s="12">
        <f>IF(S103="","",S103*1000000/Population!R30)</f>
        <v>56738.03712</v>
      </c>
      <c r="T381" s="12">
        <f>IF(T103="","",T103*1000000/Population!S30)</f>
        <v>59998.8138</v>
      </c>
      <c r="U381" s="12">
        <f>IF(U103="","",U103*1000000/Population!T30)</f>
        <v>64456.65758</v>
      </c>
      <c r="V381" s="12">
        <f>IF(V103="","",V103*1000000/Population!U30)</f>
        <v>55783.78915</v>
      </c>
      <c r="W381" s="12">
        <f>IF(W103="","",W103*1000000/Population!V30)</f>
        <v>64264.0572</v>
      </c>
      <c r="X381" s="12">
        <f>IF(X103="","",X103*1000000/Population!W30)</f>
        <v>70573.4178</v>
      </c>
      <c r="Y381" s="12">
        <f>IF(Y103="","",Y103*1000000/Population!X30)</f>
        <v>77243.55777</v>
      </c>
      <c r="Z381" s="12">
        <f>IF(Z103="","",Z103*1000000/Population!Y30)</f>
        <v>75740.21819</v>
      </c>
      <c r="AA381" s="12">
        <f>IF(AA103="","",AA103*1000000/Population!Z30)</f>
        <v>71505.31602</v>
      </c>
      <c r="AB381" s="12">
        <f>IF(AB103="","",AB103*1000000/Population!AA30)</f>
        <v>65110.77632</v>
      </c>
      <c r="AC381" s="12">
        <f>IF(AC103="","",AC103*1000000/Population!AB30)</f>
        <v>61940.09355</v>
      </c>
      <c r="AD381" s="12">
        <f>IF(AD103="","",AD103*1000000/Population!AC30)</f>
        <v>65214.37246</v>
      </c>
      <c r="AE381" s="12">
        <f>IF(AE103="","",AE103*1000000/Population!AD30)</f>
        <v>67946.86798</v>
      </c>
      <c r="AF381" s="12">
        <f>IF(AF103="","",AF103*1000000/Population!AE30)</f>
        <v>66051.82798</v>
      </c>
      <c r="AG381" s="12"/>
    </row>
    <row r="382" ht="14.25" customHeight="1" outlineLevel="1">
      <c r="B382" s="7" t="s">
        <v>33</v>
      </c>
      <c r="C382" s="12">
        <f>IF(C104="","",C104*1000000/Population!B31)</f>
        <v>21537.22267</v>
      </c>
      <c r="D382" s="12">
        <f>IF(D104="","",D104*1000000/Population!C31)</f>
        <v>22725.44362</v>
      </c>
      <c r="E382" s="12">
        <f>IF(E104="","",E104*1000000/Population!D31)</f>
        <v>22733.49189</v>
      </c>
      <c r="F382" s="12">
        <f>IF(F104="","",F104*1000000/Population!E31)</f>
        <v>25676.12377</v>
      </c>
      <c r="G382" s="12">
        <f>IF(G104="","",G104*1000000/Population!F31)</f>
        <v>28955.48336</v>
      </c>
      <c r="H382" s="12">
        <f>IF(H104="","",H104*1000000/Population!G31)</f>
        <v>31462.78036</v>
      </c>
      <c r="I382" s="12">
        <f>IF(I104="","",I104*1000000/Population!H31)</f>
        <v>31357.68468</v>
      </c>
      <c r="J382" s="12">
        <f>IF(J104="","",J104*1000000/Population!I31)</f>
        <v>30534.21216</v>
      </c>
      <c r="K382" s="12">
        <f>IF(K104="","",K104*1000000/Population!J31)</f>
        <v>32230.88564</v>
      </c>
      <c r="L382" s="12">
        <f>IF(L104="","",L104*1000000/Population!K31)</f>
        <v>33665.6245</v>
      </c>
      <c r="M382" s="12">
        <f>IF(M104="","",M104*1000000/Population!L31)</f>
        <v>36889.52515</v>
      </c>
      <c r="N382" s="12">
        <f>IF(N104="","",N104*1000000/Population!M31)</f>
        <v>39284.485</v>
      </c>
      <c r="O382" s="12">
        <f>IF(O104="","",O104*1000000/Population!N31)</f>
        <v>40490.76399</v>
      </c>
      <c r="P382" s="12">
        <f>IF(P104="","",P104*1000000/Population!O31)</f>
        <v>39096.46412</v>
      </c>
      <c r="Q382" s="12">
        <f>IF(Q104="","",Q104*1000000/Population!P31)</f>
        <v>39575.22784</v>
      </c>
      <c r="R382" s="12">
        <f>IF(R104="","",R104*1000000/Population!Q31)</f>
        <v>40876.30615</v>
      </c>
      <c r="S382" s="12">
        <f>IF(S104="","",S104*1000000/Population!R31)</f>
        <v>42775.54967</v>
      </c>
      <c r="T382" s="12">
        <f>IF(T104="","",T104*1000000/Population!S31)</f>
        <v>43518.72577</v>
      </c>
      <c r="U382" s="12">
        <f>IF(U104="","",U104*1000000/Population!T31)</f>
        <v>46785.52198</v>
      </c>
      <c r="V382" s="12">
        <f>IF(V104="","",V104*1000000/Population!U31)</f>
        <v>48059.54076</v>
      </c>
      <c r="W382" s="12">
        <f>IF(W104="","",W104*1000000/Population!V31)</f>
        <v>54439.75406</v>
      </c>
      <c r="X382" s="12">
        <f>IF(X104="","",X104*1000000/Population!W31)</f>
        <v>62265.82194</v>
      </c>
      <c r="Y382" s="12">
        <f>IF(Y104="","",Y104*1000000/Population!X31)</f>
        <v>63902.9899</v>
      </c>
      <c r="Z382" s="12">
        <f>IF(Z104="","",Z104*1000000/Population!Y31)</f>
        <v>63037.04224</v>
      </c>
      <c r="AA382" s="12">
        <f>IF(AA104="","",AA104*1000000/Population!Z31)</f>
        <v>64566.53529</v>
      </c>
      <c r="AB382" s="12">
        <f>IF(AB104="","",AB104*1000000/Population!AA31)</f>
        <v>73542.29143</v>
      </c>
      <c r="AC382" s="12">
        <f>IF(AC104="","",AC104*1000000/Population!AB31)</f>
        <v>72316.47158</v>
      </c>
      <c r="AD382" s="12">
        <f>IF(AD104="","",AD104*1000000/Population!AC31)</f>
        <v>71037.33009</v>
      </c>
      <c r="AE382" s="12">
        <f>IF(AE104="","",AE104*1000000/Population!AD31)</f>
        <v>70430.19964</v>
      </c>
      <c r="AF382" s="12">
        <f>IF(AF104="","",AF104*1000000/Population!AE31)</f>
        <v>73663.30644</v>
      </c>
      <c r="AG382" s="12"/>
    </row>
    <row r="383" ht="14.25" customHeight="1" outlineLevel="1">
      <c r="B383" s="7" t="s">
        <v>35</v>
      </c>
      <c r="C383" s="12">
        <f>IF(C105="","",C105*1000000/Population!B32)</f>
        <v>-1798.603487</v>
      </c>
      <c r="D383" s="12">
        <f>IF(D105="","",D105*1000000/Population!C32)</f>
        <v>-340.0758873</v>
      </c>
      <c r="E383" s="12">
        <f>IF(E105="","",E105*1000000/Population!D32)</f>
        <v>-25.55719548</v>
      </c>
      <c r="F383" s="12">
        <f>IF(F105="","",F105*1000000/Population!E32)</f>
        <v>1112.741583</v>
      </c>
      <c r="G383" s="12">
        <f>IF(G105="","",G105*1000000/Population!F32)</f>
        <v>2956.994358</v>
      </c>
      <c r="H383" s="12">
        <f>IF(H105="","",H105*1000000/Population!G32)</f>
        <v>5178.066057</v>
      </c>
      <c r="I383" s="12">
        <f>IF(I105="","",I105*1000000/Population!H32)</f>
        <v>7655.073589</v>
      </c>
      <c r="J383" s="12">
        <f>IF(J105="","",J105*1000000/Population!I32)</f>
        <v>13335.2181</v>
      </c>
      <c r="K383" s="12">
        <f>IF(K105="","",K105*1000000/Population!J32)</f>
        <v>15384.70689</v>
      </c>
      <c r="L383" s="12">
        <f>IF(L105="","",L105*1000000/Population!K32)</f>
        <v>18350.97768</v>
      </c>
      <c r="M383" s="12">
        <f>IF(M105="","",M105*1000000/Population!L32)</f>
        <v>22553.94295</v>
      </c>
      <c r="N383" s="12">
        <f>IF(N105="","",N105*1000000/Population!M32)</f>
        <v>23214.98518</v>
      </c>
      <c r="O383" s="12">
        <f>IF(O105="","",O105*1000000/Population!N32)</f>
        <v>24659.2854</v>
      </c>
      <c r="P383" s="12">
        <f>IF(P105="","",P105*1000000/Population!O32)</f>
        <v>23386.22685</v>
      </c>
      <c r="Q383" s="12">
        <f>IF(Q105="","",Q105*1000000/Population!P32)</f>
        <v>25843.03498</v>
      </c>
      <c r="R383" s="12">
        <f>IF(R105="","",R105*1000000/Population!Q32)</f>
        <v>27574.27791</v>
      </c>
      <c r="S383" s="12">
        <f>IF(S105="","",S105*1000000/Population!R32)</f>
        <v>29574.61064</v>
      </c>
      <c r="T383" s="12">
        <f>IF(T105="","",T105*1000000/Population!S32)</f>
        <v>31376.72209</v>
      </c>
      <c r="U383" s="12">
        <f>IF(U105="","",U105*1000000/Population!T32)</f>
        <v>27296.97169</v>
      </c>
      <c r="V383" s="12">
        <f>IF(V105="","",V105*1000000/Population!U32)</f>
        <v>23456.3441</v>
      </c>
      <c r="W383" s="12">
        <f>IF(W105="","",W105*1000000/Population!V32)</f>
        <v>25322.63798</v>
      </c>
      <c r="X383" s="12">
        <f>IF(X105="","",X105*1000000/Population!W32)</f>
        <v>26067.76749</v>
      </c>
      <c r="Y383" s="12">
        <f>IF(Y105="","",Y105*1000000/Population!X32)</f>
        <v>28855.90222</v>
      </c>
      <c r="Z383" s="12">
        <f>IF(Z105="","",Z105*1000000/Population!Y32)</f>
        <v>28607.86989</v>
      </c>
      <c r="AA383" s="12">
        <f>IF(AA105="","",AA105*1000000/Population!Z32)</f>
        <v>32038.72901</v>
      </c>
      <c r="AB383" s="12">
        <f>IF(AB105="","",AB105*1000000/Population!AA32)</f>
        <v>37104.34336</v>
      </c>
      <c r="AC383" s="12">
        <f>IF(AC105="","",AC105*1000000/Population!AB32)</f>
        <v>33834.11053</v>
      </c>
      <c r="AD383" s="12">
        <f>IF(AD105="","",AD105*1000000/Population!AC32)</f>
        <v>32500.85456</v>
      </c>
      <c r="AE383" s="12">
        <f>IF(AE105="","",AE105*1000000/Population!AD32)</f>
        <v>33272.52148</v>
      </c>
      <c r="AF383" s="12">
        <f>IF(AF105="","",AF105*1000000/Population!AE32)</f>
        <v>34782.57754</v>
      </c>
      <c r="AG383" s="12"/>
    </row>
    <row r="384" ht="14.25" customHeight="1" outlineLevel="1">
      <c r="B384" s="7" t="s">
        <v>34</v>
      </c>
      <c r="C384" s="12" t="str">
        <f>IF(C106="","",C106*1000000/Population!B33)</f>
        <v/>
      </c>
      <c r="D384" s="12" t="str">
        <f>IF(D106="","",D106*1000000/Population!C33)</f>
        <v/>
      </c>
      <c r="E384" s="12" t="str">
        <f>IF(E106="","",E106*1000000/Population!D33)</f>
        <v/>
      </c>
      <c r="F384" s="12" t="str">
        <f>IF(F106="","",F106*1000000/Population!E33)</f>
        <v/>
      </c>
      <c r="G384" s="12" t="str">
        <f>IF(G106="","",G106*1000000/Population!F33)</f>
        <v/>
      </c>
      <c r="H384" s="12" t="str">
        <f>IF(H106="","",H106*1000000/Population!G33)</f>
        <v/>
      </c>
      <c r="I384" s="12" t="str">
        <f>IF(I106="","",I106*1000000/Population!H33)</f>
        <v/>
      </c>
      <c r="J384" s="12" t="str">
        <f>IF(J106="","",J106*1000000/Population!I33)</f>
        <v/>
      </c>
      <c r="K384" s="12">
        <f>IF(K106="","",K106*1000000/Population!J33)</f>
        <v>936.2150908</v>
      </c>
      <c r="L384" s="12">
        <f>IF(L106="","",L106*1000000/Population!K33)</f>
        <v>1533.765103</v>
      </c>
      <c r="M384" s="12">
        <f>IF(M106="","",M106*1000000/Population!L33)</f>
        <v>1542.080183</v>
      </c>
      <c r="N384" s="12">
        <f>IF(N106="","",N106*1000000/Population!M33)</f>
        <v>736.4163875</v>
      </c>
      <c r="O384" s="12">
        <f>IF(O106="","",O106*1000000/Population!N33)</f>
        <v>1362.252441</v>
      </c>
      <c r="P384" s="12">
        <f>IF(P106="","",P106*1000000/Population!O33)</f>
        <v>1766.756299</v>
      </c>
      <c r="Q384" s="12">
        <f>IF(Q106="","",Q106*1000000/Population!P33)</f>
        <v>2228.46202</v>
      </c>
      <c r="R384" s="12">
        <f>IF(R106="","",R106*1000000/Population!Q33)</f>
        <v>3270.618787</v>
      </c>
      <c r="S384" s="12">
        <f>IF(S106="","",S106*1000000/Population!R33)</f>
        <v>3626.05454</v>
      </c>
      <c r="T384" s="12">
        <f>IF(T106="","",T106*1000000/Population!S33)</f>
        <v>4250.671479</v>
      </c>
      <c r="U384" s="12">
        <f>IF(U106="","",U106*1000000/Population!T33)</f>
        <v>4664.816161</v>
      </c>
      <c r="V384" s="12">
        <f>IF(V106="","",V106*1000000/Population!U33)</f>
        <v>3758.637865</v>
      </c>
      <c r="W384" s="12">
        <f>IF(W106="","",W106*1000000/Population!V33)</f>
        <v>5401.6951</v>
      </c>
      <c r="X384" s="12">
        <f>IF(X106="","",X106*1000000/Population!W33)</f>
        <v>5538.344251</v>
      </c>
      <c r="Y384" s="12">
        <f>IF(Y106="","",Y106*1000000/Population!X33)</f>
        <v>6495.004782</v>
      </c>
      <c r="Z384" s="12">
        <f>IF(Z106="","",Z106*1000000/Population!Y33)</f>
        <v>7203.788561</v>
      </c>
      <c r="AA384" s="12">
        <f>IF(AA106="","",AA106*1000000/Population!Z33)</f>
        <v>6863.912397</v>
      </c>
      <c r="AB384" s="12">
        <f>IF(AB106="","",AB106*1000000/Population!AA33)</f>
        <v>7732.555851</v>
      </c>
      <c r="AC384" s="12">
        <f>IF(AC106="","",AC106*1000000/Population!AB33)</f>
        <v>7607.58298</v>
      </c>
      <c r="AD384" s="12">
        <f>IF(AD106="","",AD106*1000000/Population!AC33)</f>
        <v>7115.815191</v>
      </c>
      <c r="AE384" s="12">
        <f>IF(AE106="","",AE106*1000000/Population!AD33)</f>
        <v>5753.650737</v>
      </c>
      <c r="AF384" s="12">
        <f>IF(AF106="","",AF106*1000000/Population!AE33)</f>
        <v>5927.890462</v>
      </c>
      <c r="AG384" s="12"/>
    </row>
    <row r="385" ht="14.25" customHeight="1"/>
    <row r="386" ht="14.25" customHeight="1">
      <c r="B386" s="17" t="s">
        <v>153</v>
      </c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9"/>
    </row>
    <row r="387" ht="14.25" hidden="1" customHeight="1" outlineLevel="1">
      <c r="C387" s="7">
        <v>1990.0</v>
      </c>
      <c r="D387" s="7">
        <v>1991.0</v>
      </c>
      <c r="E387" s="7">
        <v>1992.0</v>
      </c>
      <c r="F387" s="7">
        <v>1993.0</v>
      </c>
      <c r="G387" s="7">
        <v>1994.0</v>
      </c>
      <c r="H387" s="7">
        <v>1995.0</v>
      </c>
      <c r="I387" s="7">
        <v>1996.0</v>
      </c>
      <c r="J387" s="7">
        <v>1997.0</v>
      </c>
      <c r="K387" s="7">
        <v>1998.0</v>
      </c>
      <c r="L387" s="7">
        <v>1999.0</v>
      </c>
      <c r="M387" s="7">
        <v>2000.0</v>
      </c>
      <c r="N387" s="7">
        <v>2001.0</v>
      </c>
      <c r="O387" s="7">
        <v>2002.0</v>
      </c>
      <c r="P387" s="7">
        <v>2003.0</v>
      </c>
      <c r="Q387" s="7">
        <v>2004.0</v>
      </c>
      <c r="R387" s="7">
        <v>2005.0</v>
      </c>
      <c r="S387" s="7">
        <v>2006.0</v>
      </c>
      <c r="T387" s="7">
        <v>2007.0</v>
      </c>
      <c r="U387" s="7">
        <v>2008.0</v>
      </c>
      <c r="V387" s="7">
        <v>2009.0</v>
      </c>
      <c r="W387" s="7">
        <v>2010.0</v>
      </c>
      <c r="X387" s="7">
        <v>2011.0</v>
      </c>
      <c r="Y387" s="7">
        <v>2012.0</v>
      </c>
      <c r="Z387" s="7">
        <v>2013.0</v>
      </c>
      <c r="AA387" s="7">
        <v>2014.0</v>
      </c>
      <c r="AB387" s="7">
        <v>2015.0</v>
      </c>
      <c r="AC387" s="7">
        <v>2016.0</v>
      </c>
      <c r="AD387" s="7">
        <v>2017.0</v>
      </c>
      <c r="AE387" s="7">
        <v>2018.0</v>
      </c>
      <c r="AF387" s="7">
        <v>2019.0</v>
      </c>
      <c r="AG387" s="7">
        <v>2020.0</v>
      </c>
    </row>
    <row r="388" ht="14.25" hidden="1" customHeight="1" outlineLevel="1">
      <c r="B388" s="7" t="s">
        <v>6</v>
      </c>
      <c r="C388" s="12" t="str">
        <f>IF(C110="","",C110*1000000/Population!B3)</f>
        <v/>
      </c>
      <c r="D388" s="12" t="str">
        <f>IF(D110="","",D110*1000000/Population!C3)</f>
        <v/>
      </c>
      <c r="E388" s="12" t="str">
        <f>IF(E110="","",E110*1000000/Population!D3)</f>
        <v/>
      </c>
      <c r="F388" s="12" t="str">
        <f>IF(F110="","",F110*1000000/Population!E3)</f>
        <v/>
      </c>
      <c r="G388" s="12" t="str">
        <f>IF(G110="","",G110*1000000/Population!F3)</f>
        <v/>
      </c>
      <c r="H388" s="12">
        <f>IF(H110="","",H110*1000000/Population!G3)</f>
        <v>-298.7933625</v>
      </c>
      <c r="I388" s="12">
        <f>IF(I110="","",I110*1000000/Population!H3)</f>
        <v>-189.5642789</v>
      </c>
      <c r="J388" s="12">
        <f>IF(J110="","",J110*1000000/Population!I3)</f>
        <v>999.4421786</v>
      </c>
      <c r="K388" s="12">
        <f>IF(K110="","",K110*1000000/Population!J3)</f>
        <v>2112.094604</v>
      </c>
      <c r="L388" s="12">
        <f>IF(L110="","",L110*1000000/Population!K3)</f>
        <v>4439.619815</v>
      </c>
      <c r="M388" s="12">
        <f>IF(M110="","",M110*1000000/Population!L3)</f>
        <v>6645.812159</v>
      </c>
      <c r="N388" s="12">
        <f>IF(N110="","",N110*1000000/Population!M3)</f>
        <v>7882.091161</v>
      </c>
      <c r="O388" s="12">
        <f>IF(O110="","",O110*1000000/Population!N3)</f>
        <v>9187.17602</v>
      </c>
      <c r="P388" s="12">
        <f>IF(P110="","",P110*1000000/Population!O3)</f>
        <v>10028.70955</v>
      </c>
      <c r="Q388" s="12">
        <f>IF(Q110="","",Q110*1000000/Population!P3)</f>
        <v>11400.41815</v>
      </c>
      <c r="R388" s="12">
        <f>IF(R110="","",R110*1000000/Population!Q3)</f>
        <v>13392.01458</v>
      </c>
      <c r="S388" s="12">
        <f>IF(S110="","",S110*1000000/Population!R3)</f>
        <v>15111.68837</v>
      </c>
      <c r="T388" s="12">
        <f>IF(T110="","",T110*1000000/Population!S3)</f>
        <v>17412.79054</v>
      </c>
      <c r="U388" s="12">
        <f>IF(U110="","",U110*1000000/Population!T3)</f>
        <v>18674.59647</v>
      </c>
      <c r="V388" s="12">
        <f>IF(V110="","",V110*1000000/Population!U3)</f>
        <v>19589.35004</v>
      </c>
      <c r="W388" s="12">
        <f>IF(W110="","",W110*1000000/Population!V3)</f>
        <v>20610.25061</v>
      </c>
      <c r="X388" s="12">
        <f>IF(X110="","",X110*1000000/Population!W3)</f>
        <v>22708.11451</v>
      </c>
      <c r="Y388" s="12">
        <f>IF(Y110="","",Y110*1000000/Population!X3)</f>
        <v>23764.16204</v>
      </c>
      <c r="Z388" s="12">
        <f>IF(Z110="","",Z110*1000000/Population!Y3)</f>
        <v>24341.01778</v>
      </c>
      <c r="AA388" s="12">
        <f>IF(AA110="","",AA110*1000000/Population!Z3)</f>
        <v>25921.60387</v>
      </c>
      <c r="AB388" s="12">
        <f>IF(AB110="","",AB110*1000000/Population!AA3)</f>
        <v>26660.08273</v>
      </c>
      <c r="AC388" s="12">
        <f>IF(AC110="","",AC110*1000000/Population!AB3)</f>
        <v>27872.21455</v>
      </c>
      <c r="AD388" s="12">
        <f>IF(AD110="","",AD110*1000000/Population!AC3)</f>
        <v>29382.53217</v>
      </c>
      <c r="AE388" s="12">
        <f>IF(AE110="","",AE110*1000000/Population!AD3)</f>
        <v>30735.78888</v>
      </c>
      <c r="AF388" s="12">
        <f>IF(AF110="","",AF110*1000000/Population!AE3)</f>
        <v>32385.8149</v>
      </c>
      <c r="AG388" s="12"/>
    </row>
    <row r="389" ht="14.25" hidden="1" customHeight="1" outlineLevel="1">
      <c r="B389" s="7" t="s">
        <v>7</v>
      </c>
      <c r="C389" s="12" t="str">
        <f>IF(C111="","",C111*1000000/Population!B4)</f>
        <v/>
      </c>
      <c r="D389" s="12" t="str">
        <f>IF(D111="","",D111*1000000/Population!C4)</f>
        <v/>
      </c>
      <c r="E389" s="12" t="str">
        <f>IF(E111="","",E111*1000000/Population!D4)</f>
        <v/>
      </c>
      <c r="F389" s="12" t="str">
        <f>IF(F111="","",F111*1000000/Population!E4)</f>
        <v/>
      </c>
      <c r="G389" s="12" t="str">
        <f>IF(G111="","",G111*1000000/Population!F4)</f>
        <v/>
      </c>
      <c r="H389" s="12">
        <f>IF(H111="","",H111*1000000/Population!G4)</f>
        <v>-13441.72572</v>
      </c>
      <c r="I389" s="12">
        <f>IF(I111="","",I111*1000000/Population!H4)</f>
        <v>-14070.16915</v>
      </c>
      <c r="J389" s="12">
        <f>IF(J111="","",J111*1000000/Population!I4)</f>
        <v>-13051.52888</v>
      </c>
      <c r="K389" s="12">
        <f>IF(K111="","",K111*1000000/Population!J4)</f>
        <v>-12392.47264</v>
      </c>
      <c r="L389" s="12">
        <f>IF(L111="","",L111*1000000/Population!K4)</f>
        <v>-10287.26388</v>
      </c>
      <c r="M389" s="12">
        <f>IF(M111="","",M111*1000000/Population!L4)</f>
        <v>-10024.74472</v>
      </c>
      <c r="N389" s="12">
        <f>IF(N111="","",N111*1000000/Population!M4)</f>
        <v>-9877.618114</v>
      </c>
      <c r="O389" s="12">
        <f>IF(O111="","",O111*1000000/Population!N4)</f>
        <v>-9593.73283</v>
      </c>
      <c r="P389" s="12">
        <f>IF(P111="","",P111*1000000/Population!O4)</f>
        <v>-10700.04382</v>
      </c>
      <c r="Q389" s="12">
        <f>IF(Q111="","",Q111*1000000/Population!P4)</f>
        <v>-9700.308664</v>
      </c>
      <c r="R389" s="12">
        <f>IF(R111="","",R111*1000000/Population!Q4)</f>
        <v>-9278.437763</v>
      </c>
      <c r="S389" s="12">
        <f>IF(S111="","",S111*1000000/Population!R4)</f>
        <v>-9070.236031</v>
      </c>
      <c r="T389" s="12">
        <f>IF(T111="","",T111*1000000/Population!S4)</f>
        <v>-8996.163343</v>
      </c>
      <c r="U389" s="12">
        <f>IF(U111="","",U111*1000000/Population!T4)</f>
        <v>-7103.495419</v>
      </c>
      <c r="V389" s="12">
        <f>IF(V111="","",V111*1000000/Population!U4)</f>
        <v>-4901.098231</v>
      </c>
      <c r="W389" s="12">
        <f>IF(W111="","",W111*1000000/Population!V4)</f>
        <v>-4678.505364</v>
      </c>
      <c r="X389" s="12">
        <f>IF(X111="","",X111*1000000/Population!W4)</f>
        <v>-5931.906994</v>
      </c>
      <c r="Y389" s="12">
        <f>IF(Y111="","",Y111*1000000/Population!X4)</f>
        <v>-4332.565682</v>
      </c>
      <c r="Z389" s="12">
        <f>IF(Z111="","",Z111*1000000/Population!Y4)</f>
        <v>-3101.892219</v>
      </c>
      <c r="AA389" s="12">
        <f>IF(AA111="","",AA111*1000000/Population!Z4)</f>
        <v>-3145.133784</v>
      </c>
      <c r="AB389" s="12">
        <f>IF(AB111="","",AB111*1000000/Population!AA4)</f>
        <v>-2827.527187</v>
      </c>
      <c r="AC389" s="12">
        <f>IF(AC111="","",AC111*1000000/Population!AB4)</f>
        <v>-1647.039406</v>
      </c>
      <c r="AD389" s="12">
        <f>IF(AD111="","",AD111*1000000/Population!AC4)</f>
        <v>-1281.430028</v>
      </c>
      <c r="AE389" s="12">
        <f>IF(AE111="","",AE111*1000000/Population!AD4)</f>
        <v>-367.0772822</v>
      </c>
      <c r="AF389" s="12">
        <f>IF(AF111="","",AF111*1000000/Population!AE4)</f>
        <v>1015.474712</v>
      </c>
      <c r="AG389" s="12"/>
    </row>
    <row r="390" ht="14.25" hidden="1" customHeight="1" outlineLevel="1">
      <c r="B390" s="7" t="s">
        <v>10</v>
      </c>
      <c r="C390" s="12" t="str">
        <f>IF(C112="","",C112*1000000/Population!B5)</f>
        <v/>
      </c>
      <c r="D390" s="12" t="str">
        <f>IF(D112="","",D112*1000000/Population!C5)</f>
        <v/>
      </c>
      <c r="E390" s="12" t="str">
        <f>IF(E112="","",E112*1000000/Population!D5)</f>
        <v/>
      </c>
      <c r="F390" s="12" t="str">
        <f>IF(F112="","",F112*1000000/Population!E5)</f>
        <v/>
      </c>
      <c r="G390" s="12" t="str">
        <f>IF(G112="","",G112*1000000/Population!F5)</f>
        <v/>
      </c>
      <c r="H390" s="12">
        <f>IF(H112="","",H112*1000000/Population!G5)</f>
        <v>-21021.73299</v>
      </c>
      <c r="I390" s="12">
        <f>IF(I112="","",I112*1000000/Population!H5)</f>
        <v>-19501.5082</v>
      </c>
      <c r="J390" s="12">
        <f>IF(J112="","",J112*1000000/Population!I5)</f>
        <v>-16003.91952</v>
      </c>
      <c r="K390" s="12">
        <f>IF(K112="","",K112*1000000/Population!J5)</f>
        <v>-11846.1423</v>
      </c>
      <c r="L390" s="12">
        <f>IF(L112="","",L112*1000000/Population!K5)</f>
        <v>-8807.808015</v>
      </c>
      <c r="M390" s="12">
        <f>IF(M112="","",M112*1000000/Population!L5)</f>
        <v>-8612.680484</v>
      </c>
      <c r="N390" s="12">
        <f>IF(N112="","",N112*1000000/Population!M5)</f>
        <v>-7474.607063</v>
      </c>
      <c r="O390" s="12">
        <f>IF(O112="","",O112*1000000/Population!N5)</f>
        <v>-5864.168126</v>
      </c>
      <c r="P390" s="12">
        <f>IF(P112="","",P112*1000000/Population!O5)</f>
        <v>-5844.195209</v>
      </c>
      <c r="Q390" s="12">
        <f>IF(Q112="","",Q112*1000000/Population!P5)</f>
        <v>-4964.057651</v>
      </c>
      <c r="R390" s="12">
        <f>IF(R112="","",R112*1000000/Population!Q5)</f>
        <v>-3172.789583</v>
      </c>
      <c r="S390" s="12">
        <f>IF(S112="","",S112*1000000/Population!R5)</f>
        <v>-1890.051699</v>
      </c>
      <c r="T390" s="12">
        <f>IF(T112="","",T112*1000000/Population!S5)</f>
        <v>-573.6070089</v>
      </c>
      <c r="U390" s="12">
        <f>IF(U112="","",U112*1000000/Population!T5)</f>
        <v>2511.133074</v>
      </c>
      <c r="V390" s="12">
        <f>IF(V112="","",V112*1000000/Population!U5)</f>
        <v>1939.065543</v>
      </c>
      <c r="W390" s="12">
        <f>IF(W112="","",W112*1000000/Population!V5)</f>
        <v>2453.624005</v>
      </c>
      <c r="X390" s="12">
        <f>IF(X112="","",X112*1000000/Population!W5)</f>
        <v>3352.531567</v>
      </c>
      <c r="Y390" s="12">
        <f>IF(Y112="","",Y112*1000000/Population!X5)</f>
        <v>3477.134146</v>
      </c>
      <c r="Z390" s="12">
        <f>IF(Z112="","",Z112*1000000/Population!Y5)</f>
        <v>3437.143669</v>
      </c>
      <c r="AA390" s="12">
        <f>IF(AA112="","",AA112*1000000/Population!Z5)</f>
        <v>3553.3478</v>
      </c>
      <c r="AB390" s="12">
        <f>IF(AB112="","",AB112*1000000/Population!AA5)</f>
        <v>4566.531122</v>
      </c>
      <c r="AC390" s="12">
        <f>IF(AC112="","",AC112*1000000/Population!AB5)</f>
        <v>5630.621626</v>
      </c>
      <c r="AD390" s="12">
        <f>IF(AD112="","",AD112*1000000/Population!AC5)</f>
        <v>7108.083468</v>
      </c>
      <c r="AE390" s="12">
        <f>IF(AE112="","",AE112*1000000/Population!AD5)</f>
        <v>8664.240729</v>
      </c>
      <c r="AF390" s="12">
        <f>IF(AF112="","",AF112*1000000/Population!AE5)</f>
        <v>10334.35139</v>
      </c>
      <c r="AG390" s="12"/>
    </row>
    <row r="391" ht="14.25" hidden="1" customHeight="1" outlineLevel="1">
      <c r="B391" s="7" t="s">
        <v>11</v>
      </c>
      <c r="C391" s="12">
        <f>IF(C113="","",C113*1000000/Population!B6)</f>
        <v>7120.628277</v>
      </c>
      <c r="D391" s="12">
        <f>IF(D113="","",D113*1000000/Population!C6)</f>
        <v>6015.553423</v>
      </c>
      <c r="E391" s="12">
        <f>IF(E113="","",E113*1000000/Population!D6)</f>
        <v>8498.862881</v>
      </c>
      <c r="F391" s="12">
        <f>IF(F113="","",F113*1000000/Population!E6)</f>
        <v>9796.008838</v>
      </c>
      <c r="G391" s="12">
        <f>IF(G113="","",G113*1000000/Population!F6)</f>
        <v>11450.02974</v>
      </c>
      <c r="H391" s="12">
        <f>IF(H113="","",H113*1000000/Population!G6)</f>
        <v>13762.7032</v>
      </c>
      <c r="I391" s="12">
        <f>IF(I113="","",I113*1000000/Population!H6)</f>
        <v>13215.93001</v>
      </c>
      <c r="J391" s="12">
        <f>IF(J113="","",J113*1000000/Population!I6)</f>
        <v>16085.40896</v>
      </c>
      <c r="K391" s="12">
        <f>IF(K113="","",K113*1000000/Population!J6)</f>
        <v>17793.7718</v>
      </c>
      <c r="L391" s="12">
        <f>IF(L113="","",L113*1000000/Population!K6)</f>
        <v>19929.98265</v>
      </c>
      <c r="M391" s="12">
        <f>IF(M113="","",M113*1000000/Population!L6)</f>
        <v>22785.82099</v>
      </c>
      <c r="N391" s="12">
        <f>IF(N113="","",N113*1000000/Population!M6)</f>
        <v>23791.54031</v>
      </c>
      <c r="O391" s="12">
        <f>IF(O113="","",O113*1000000/Population!N6)</f>
        <v>24795.1746</v>
      </c>
      <c r="P391" s="12">
        <f>IF(P113="","",P113*1000000/Population!O6)</f>
        <v>24801.17725</v>
      </c>
      <c r="Q391" s="12">
        <f>IF(Q113="","",Q113*1000000/Population!P6)</f>
        <v>27149.27973</v>
      </c>
      <c r="R391" s="12">
        <f>IF(R113="","",R113*1000000/Population!Q6)</f>
        <v>29520.81977</v>
      </c>
      <c r="S391" s="12">
        <f>IF(S113="","",S113*1000000/Population!R6)</f>
        <v>30988.80596</v>
      </c>
      <c r="T391" s="12">
        <f>IF(T113="","",T113*1000000/Population!S6)</f>
        <v>32784.53973</v>
      </c>
      <c r="U391" s="12">
        <f>IF(U113="","",U113*1000000/Population!T6)</f>
        <v>34696.10163</v>
      </c>
      <c r="V391" s="12">
        <f>IF(V113="","",V113*1000000/Population!U6)</f>
        <v>33254.24675</v>
      </c>
      <c r="W391" s="12">
        <f>IF(W113="","",W113*1000000/Population!V6)</f>
        <v>35350.9311</v>
      </c>
      <c r="X391" s="12">
        <f>IF(X113="","",X113*1000000/Population!W6)</f>
        <v>36718.97182</v>
      </c>
      <c r="Y391" s="12">
        <f>IF(Y113="","",Y113*1000000/Population!X6)</f>
        <v>38389.94993</v>
      </c>
      <c r="Z391" s="12">
        <f>IF(Z113="","",Z113*1000000/Population!Y6)</f>
        <v>38893.25486</v>
      </c>
      <c r="AA391" s="12">
        <f>IF(AA113="","",AA113*1000000/Population!Z6)</f>
        <v>40404.03797</v>
      </c>
      <c r="AB391" s="12">
        <f>IF(AB113="","",AB113*1000000/Population!AA6)</f>
        <v>41797.06147</v>
      </c>
      <c r="AC391" s="12">
        <f>IF(AC113="","",AC113*1000000/Population!AB6)</f>
        <v>42936.2323</v>
      </c>
      <c r="AD391" s="12">
        <f>IF(AD113="","",AD113*1000000/Population!AC6)</f>
        <v>44909.60414</v>
      </c>
      <c r="AE391" s="12">
        <f>IF(AE113="","",AE113*1000000/Population!AD6)</f>
        <v>45863.13259</v>
      </c>
      <c r="AF391" s="12">
        <f>IF(AF113="","",AF113*1000000/Population!AE6)</f>
        <v>47447.26126</v>
      </c>
      <c r="AG391" s="12"/>
    </row>
    <row r="392" ht="14.25" hidden="1" customHeight="1" outlineLevel="1">
      <c r="B392" s="7" t="s">
        <v>15</v>
      </c>
      <c r="C392" s="12">
        <f>IF(C114="","",C114*1000000/Population!B7)</f>
        <v>-8843.465364</v>
      </c>
      <c r="D392" s="12">
        <f>IF(D114="","",D114*1000000/Population!C7)</f>
        <v>-169.3338243</v>
      </c>
      <c r="E392" s="12">
        <f>IF(E114="","",E114*1000000/Population!D7)</f>
        <v>3281.788867</v>
      </c>
      <c r="F392" s="12">
        <f>IF(F114="","",F114*1000000/Population!E7)</f>
        <v>5509.111342</v>
      </c>
      <c r="G392" s="12">
        <f>IF(G114="","",G114*1000000/Population!F7)</f>
        <v>7660.719693</v>
      </c>
      <c r="H392" s="12">
        <f>IF(H114="","",H114*1000000/Population!G7)</f>
        <v>10152.66352</v>
      </c>
      <c r="I392" s="12">
        <f>IF(I114="","",I114*1000000/Population!H7)</f>
        <v>10485.69682</v>
      </c>
      <c r="J392" s="12">
        <f>IF(J114="","",J114*1000000/Population!I7)</f>
        <v>10973.43556</v>
      </c>
      <c r="K392" s="12">
        <f>IF(K114="","",K114*1000000/Population!J7)</f>
        <v>12148.12095</v>
      </c>
      <c r="L392" s="12">
        <f>IF(L114="","",L114*1000000/Population!K7)</f>
        <v>13446.6208</v>
      </c>
      <c r="M392" s="12">
        <f>IF(M114="","",M114*1000000/Population!L7)</f>
        <v>14269.48137</v>
      </c>
      <c r="N392" s="12">
        <f>IF(N114="","",N114*1000000/Population!M7)</f>
        <v>15120.07358</v>
      </c>
      <c r="O392" s="12">
        <f>IF(O114="","",O114*1000000/Population!N7)</f>
        <v>15536.56648</v>
      </c>
      <c r="P392" s="12">
        <f>IF(P114="","",P114*1000000/Population!O7)</f>
        <v>15880.36607</v>
      </c>
      <c r="Q392" s="12">
        <f>IF(Q114="","",Q114*1000000/Population!P7)</f>
        <v>16791.32691</v>
      </c>
      <c r="R392" s="12">
        <f>IF(R114="","",R114*1000000/Population!Q7)</f>
        <v>17420.35586</v>
      </c>
      <c r="S392" s="12">
        <f>IF(S114="","",S114*1000000/Population!R7)</f>
        <v>18624.0219</v>
      </c>
      <c r="T392" s="12">
        <f>IF(T114="","",T114*1000000/Population!S7)</f>
        <v>20289.88272</v>
      </c>
      <c r="U392" s="12">
        <f>IF(U114="","",U114*1000000/Population!T7)</f>
        <v>21050.47091</v>
      </c>
      <c r="V392" s="12">
        <f>IF(V114="","",V114*1000000/Population!U7)</f>
        <v>20609.23863</v>
      </c>
      <c r="W392" s="12">
        <f>IF(W114="","",W114*1000000/Population!V7)</f>
        <v>21770.60939</v>
      </c>
      <c r="X392" s="12">
        <f>IF(X114="","",X114*1000000/Population!W7)</f>
        <v>24045.27904</v>
      </c>
      <c r="Y392" s="12">
        <f>IF(Y114="","",Y114*1000000/Population!X7)</f>
        <v>24729.52275</v>
      </c>
      <c r="Z392" s="12">
        <f>IF(Z114="","",Z114*1000000/Population!Y7)</f>
        <v>25375.15565</v>
      </c>
      <c r="AA392" s="12">
        <f>IF(AA114="","",AA114*1000000/Population!Z7)</f>
        <v>27098.36323</v>
      </c>
      <c r="AB392" s="12">
        <f>IF(AB114="","",AB114*1000000/Population!AA7)</f>
        <v>28180.43034</v>
      </c>
      <c r="AC392" s="12">
        <f>IF(AC114="","",AC114*1000000/Population!AB7)</f>
        <v>29266.13156</v>
      </c>
      <c r="AD392" s="12">
        <f>IF(AD114="","",AD114*1000000/Population!AC7)</f>
        <v>30912.4513</v>
      </c>
      <c r="AE392" s="12">
        <f>IF(AE114="","",AE114*1000000/Population!AD7)</f>
        <v>32320.38907</v>
      </c>
      <c r="AF392" s="12">
        <f>IF(AF114="","",AF114*1000000/Population!AE7)</f>
        <v>33959.94296</v>
      </c>
      <c r="AG392" s="12"/>
    </row>
    <row r="393" ht="14.25" hidden="1" customHeight="1" outlineLevel="1">
      <c r="B393" s="7" t="s">
        <v>12</v>
      </c>
      <c r="C393" s="12" t="str">
        <f>IF(C115="","",C115*1000000/Population!B8)</f>
        <v/>
      </c>
      <c r="D393" s="12" t="str">
        <f>IF(D115="","",D115*1000000/Population!C8)</f>
        <v/>
      </c>
      <c r="E393" s="12" t="str">
        <f>IF(E115="","",E115*1000000/Population!D8)</f>
        <v/>
      </c>
      <c r="F393" s="12" t="str">
        <f>IF(F115="","",F115*1000000/Population!E8)</f>
        <v/>
      </c>
      <c r="G393" s="12" t="str">
        <f>IF(G115="","",G115*1000000/Population!F8)</f>
        <v/>
      </c>
      <c r="H393" s="12">
        <f>IF(H115="","",H115*1000000/Population!G8)</f>
        <v>-8468.529337</v>
      </c>
      <c r="I393" s="12">
        <f>IF(I115="","",I115*1000000/Population!H8)</f>
        <v>-7705.162953</v>
      </c>
      <c r="J393" s="12">
        <f>IF(J115="","",J115*1000000/Population!I8)</f>
        <v>-6560.546225</v>
      </c>
      <c r="K393" s="12">
        <f>IF(K115="","",K115*1000000/Population!J8)</f>
        <v>-5140.221761</v>
      </c>
      <c r="L393" s="12">
        <f>IF(L115="","",L115*1000000/Population!K8)</f>
        <v>-4503.089542</v>
      </c>
      <c r="M393" s="12">
        <f>IF(M115="","",M115*1000000/Population!L8)</f>
        <v>-3299.785206</v>
      </c>
      <c r="N393" s="12">
        <f>IF(N115="","",N115*1000000/Population!M8)</f>
        <v>-2849.061168</v>
      </c>
      <c r="O393" s="12">
        <f>IF(O115="","",O115*1000000/Population!N8)</f>
        <v>-2058.664289</v>
      </c>
      <c r="P393" s="12">
        <f>IF(P115="","",P115*1000000/Population!O8)</f>
        <v>-1436.268254</v>
      </c>
      <c r="Q393" s="12">
        <f>IF(Q115="","",Q115*1000000/Population!P8)</f>
        <v>-1304.986789</v>
      </c>
      <c r="R393" s="12">
        <f>IF(R115="","",R115*1000000/Population!Q8)</f>
        <v>-1003.635398</v>
      </c>
      <c r="S393" s="12">
        <f>IF(S115="","",S115*1000000/Population!R8)</f>
        <v>1680.283275</v>
      </c>
      <c r="T393" s="12">
        <f>IF(T115="","",T115*1000000/Population!S8)</f>
        <v>1995.390127</v>
      </c>
      <c r="U393" s="12">
        <f>IF(U115="","",U115*1000000/Population!T8)</f>
        <v>3224.16331</v>
      </c>
      <c r="V393" s="12">
        <f>IF(V115="","",V115*1000000/Population!U8)</f>
        <v>3528.872063</v>
      </c>
      <c r="W393" s="12">
        <f>IF(W115="","",W115*1000000/Population!V8)</f>
        <v>1932.85724</v>
      </c>
      <c r="X393" s="12">
        <f>IF(X115="","",X115*1000000/Population!W8)</f>
        <v>3267.075373</v>
      </c>
      <c r="Y393" s="12">
        <f>IF(Y115="","",Y115*1000000/Population!X8)</f>
        <v>4889.789136</v>
      </c>
      <c r="Z393" s="12">
        <f>IF(Z115="","",Z115*1000000/Population!Y8)</f>
        <v>4055.908592</v>
      </c>
      <c r="AA393" s="12">
        <f>IF(AA115="","",AA115*1000000/Population!Z8)</f>
        <v>5270.012494</v>
      </c>
      <c r="AB393" s="12">
        <f>IF(AB115="","",AB115*1000000/Population!AA8)</f>
        <v>7421.91044</v>
      </c>
      <c r="AC393" s="12">
        <f>IF(AC115="","",AC115*1000000/Population!AB8)</f>
        <v>7547.966258</v>
      </c>
      <c r="AD393" s="12">
        <f>IF(AD115="","",AD115*1000000/Population!AC8)</f>
        <v>8193.505433</v>
      </c>
      <c r="AE393" s="12">
        <f>IF(AE115="","",AE115*1000000/Population!AD8)</f>
        <v>10304.78547</v>
      </c>
      <c r="AF393" s="12">
        <f>IF(AF115="","",AF115*1000000/Population!AE8)</f>
        <v>14198.84533</v>
      </c>
      <c r="AG393" s="12"/>
    </row>
    <row r="394" ht="14.25" hidden="1" customHeight="1" outlineLevel="1">
      <c r="B394" s="7" t="s">
        <v>18</v>
      </c>
      <c r="C394" s="12" t="str">
        <f>IF(C116="","",C116*1000000/Population!B9)</f>
        <v/>
      </c>
      <c r="D394" s="12" t="str">
        <f>IF(D116="","",D116*1000000/Population!C9)</f>
        <v/>
      </c>
      <c r="E394" s="12" t="str">
        <f>IF(E116="","",E116*1000000/Population!D9)</f>
        <v/>
      </c>
      <c r="F394" s="12" t="str">
        <f>IF(F116="","",F116*1000000/Population!E9)</f>
        <v/>
      </c>
      <c r="G394" s="12" t="str">
        <f>IF(G116="","",G116*1000000/Population!F9)</f>
        <v/>
      </c>
      <c r="H394" s="12">
        <f>IF(H116="","",H116*1000000/Population!G9)</f>
        <v>-2049.783782</v>
      </c>
      <c r="I394" s="12">
        <f>IF(I116="","",I116*1000000/Population!H9)</f>
        <v>-59.2628171</v>
      </c>
      <c r="J394" s="12">
        <f>IF(J116="","",J116*1000000/Population!I9)</f>
        <v>3127.28201</v>
      </c>
      <c r="K394" s="12">
        <f>IF(K116="","",K116*1000000/Population!J9)</f>
        <v>4662.814271</v>
      </c>
      <c r="L394" s="12">
        <f>IF(L116="","",L116*1000000/Population!K9)</f>
        <v>8364.536287</v>
      </c>
      <c r="M394" s="12">
        <f>IF(M116="","",M116*1000000/Population!L9)</f>
        <v>12401.18256</v>
      </c>
      <c r="N394" s="12">
        <f>IF(N116="","",N116*1000000/Population!M9)</f>
        <v>15425.55624</v>
      </c>
      <c r="O394" s="12">
        <f>IF(O116="","",O116*1000000/Population!N9)</f>
        <v>19830.01566</v>
      </c>
      <c r="P394" s="12">
        <f>IF(P116="","",P116*1000000/Population!O9)</f>
        <v>22299.75972</v>
      </c>
      <c r="Q394" s="12">
        <f>IF(Q116="","",Q116*1000000/Population!P9)</f>
        <v>25031.60915</v>
      </c>
      <c r="R394" s="12">
        <f>IF(R116="","",R116*1000000/Population!Q9)</f>
        <v>27650.18032</v>
      </c>
      <c r="S394" s="12">
        <f>IF(S116="","",S116*1000000/Population!R9)</f>
        <v>30796.09401</v>
      </c>
      <c r="T394" s="12">
        <f>IF(T116="","",T116*1000000/Population!S9)</f>
        <v>33070.95723</v>
      </c>
      <c r="U394" s="12">
        <f>IF(U116="","",U116*1000000/Population!T9)</f>
        <v>30399.18301</v>
      </c>
      <c r="V394" s="12">
        <f>IF(V116="","",V116*1000000/Population!U9)</f>
        <v>27178.30191</v>
      </c>
      <c r="W394" s="12">
        <f>IF(W116="","",W116*1000000/Population!V9)</f>
        <v>26582.71217</v>
      </c>
      <c r="X394" s="12">
        <f>IF(X116="","",X116*1000000/Population!W9)</f>
        <v>28173.72225</v>
      </c>
      <c r="Y394" s="12">
        <f>IF(Y116="","",Y116*1000000/Population!X9)</f>
        <v>28872.12066</v>
      </c>
      <c r="Z394" s="12">
        <f>IF(Z116="","",Z116*1000000/Population!Y9)</f>
        <v>29495.91835</v>
      </c>
      <c r="AA394" s="12">
        <f>IF(AA116="","",AA116*1000000/Population!Z9)</f>
        <v>32917.55099</v>
      </c>
      <c r="AB394" s="12">
        <f>IF(AB116="","",AB116*1000000/Population!AA9)</f>
        <v>46792.47413</v>
      </c>
      <c r="AC394" s="12">
        <f>IF(AC116="","",AC116*1000000/Population!AB9)</f>
        <v>47690.52021</v>
      </c>
      <c r="AD394" s="12">
        <f>IF(AD116="","",AD116*1000000/Population!AC9)</f>
        <v>52761.30243</v>
      </c>
      <c r="AE394" s="12">
        <f>IF(AE116="","",AE116*1000000/Population!AD9)</f>
        <v>58338.00206</v>
      </c>
      <c r="AF394" s="12">
        <f>IF(AF116="","",AF116*1000000/Population!AE9)</f>
        <v>64027.40806</v>
      </c>
      <c r="AG394" s="12"/>
    </row>
    <row r="395" ht="14.25" hidden="1" customHeight="1" outlineLevel="1">
      <c r="B395" s="7" t="s">
        <v>16</v>
      </c>
      <c r="C395" s="12" t="str">
        <f>IF(C117="","",C117*1000000/Population!B10)</f>
        <v/>
      </c>
      <c r="D395" s="12" t="str">
        <f>IF(D117="","",D117*1000000/Population!C10)</f>
        <v/>
      </c>
      <c r="E395" s="12" t="str">
        <f>IF(E117="","",E117*1000000/Population!D10)</f>
        <v/>
      </c>
      <c r="F395" s="12" t="str">
        <f>IF(F117="","",F117*1000000/Population!E10)</f>
        <v/>
      </c>
      <c r="G395" s="12" t="str">
        <f>IF(G117="","",G117*1000000/Population!F10)</f>
        <v/>
      </c>
      <c r="H395" s="12">
        <f>IF(H117="","",H117*1000000/Population!G10)</f>
        <v>-1634.376946</v>
      </c>
      <c r="I395" s="12">
        <f>IF(I117="","",I117*1000000/Population!H10)</f>
        <v>-924.3423884</v>
      </c>
      <c r="J395" s="12">
        <f>IF(J117="","",J117*1000000/Population!I10)</f>
        <v>-290.5613002</v>
      </c>
      <c r="K395" s="12">
        <f>IF(K117="","",K117*1000000/Population!J10)</f>
        <v>-488.0829823</v>
      </c>
      <c r="L395" s="12">
        <f>IF(L117="","",L117*1000000/Population!K10)</f>
        <v>658.1826013</v>
      </c>
      <c r="M395" s="12">
        <f>IF(M117="","",M117*1000000/Population!L10)</f>
        <v>676.2256043</v>
      </c>
      <c r="N395" s="12">
        <f>IF(N117="","",N117*1000000/Population!M10)</f>
        <v>2089.53076</v>
      </c>
      <c r="O395" s="12">
        <f>IF(O117="","",O117*1000000/Population!N10)</f>
        <v>3212.445405</v>
      </c>
      <c r="P395" s="12">
        <f>IF(P117="","",P117*1000000/Population!O10)</f>
        <v>4426.517927</v>
      </c>
      <c r="Q395" s="12">
        <f>IF(Q117="","",Q117*1000000/Population!P10)</f>
        <v>5648.243221</v>
      </c>
      <c r="R395" s="12">
        <f>IF(R117="","",R117*1000000/Population!Q10)</f>
        <v>5957.611787</v>
      </c>
      <c r="S395" s="12">
        <f>IF(S117="","",S117*1000000/Population!R10)</f>
        <v>7987.93145</v>
      </c>
      <c r="T395" s="12">
        <f>IF(T117="","",T117*1000000/Population!S10)</f>
        <v>9186.468472</v>
      </c>
      <c r="U395" s="12">
        <f>IF(U117="","",U117*1000000/Population!T10)</f>
        <v>10548.50022</v>
      </c>
      <c r="V395" s="12">
        <f>IF(V117="","",V117*1000000/Population!U10)</f>
        <v>10842.15133</v>
      </c>
      <c r="W395" s="12">
        <f>IF(W117="","",W117*1000000/Population!V10)</f>
        <v>11171.40682</v>
      </c>
      <c r="X395" s="12">
        <f>IF(X117="","",X117*1000000/Population!W10)</f>
        <v>9885.127705</v>
      </c>
      <c r="Y395" s="12">
        <f>IF(Y117="","",Y117*1000000/Population!X10)</f>
        <v>8911.52242</v>
      </c>
      <c r="Z395" s="12">
        <f>IF(Z117="","",Z117*1000000/Population!Y10)</f>
        <v>8796.961279</v>
      </c>
      <c r="AA395" s="12">
        <f>IF(AA117="","",AA117*1000000/Population!Z10)</f>
        <v>8745.10947</v>
      </c>
      <c r="AB395" s="12">
        <f>IF(AB117="","",AB117*1000000/Population!AA10)</f>
        <v>9279.829487</v>
      </c>
      <c r="AC395" s="12">
        <f>IF(AC117="","",AC117*1000000/Population!AB10)</f>
        <v>9454.011322</v>
      </c>
      <c r="AD395" s="12">
        <f>IF(AD117="","",AD117*1000000/Population!AC10)</f>
        <v>9457.618088</v>
      </c>
      <c r="AE395" s="12">
        <f>IF(AE117="","",AE117*1000000/Population!AD10)</f>
        <v>10063.35258</v>
      </c>
      <c r="AF395" s="12">
        <f>IF(AF117="","",AF117*1000000/Population!AE10)</f>
        <v>10761.90906</v>
      </c>
      <c r="AG395" s="12"/>
    </row>
    <row r="396" ht="14.25" hidden="1" customHeight="1" outlineLevel="1">
      <c r="B396" s="7" t="s">
        <v>31</v>
      </c>
      <c r="C396" s="12" t="str">
        <f>IF(C118="","",C118*1000000/Population!B11)</f>
        <v/>
      </c>
      <c r="D396" s="12" t="str">
        <f>IF(D118="","",D118*1000000/Population!C11)</f>
        <v/>
      </c>
      <c r="E396" s="12" t="str">
        <f>IF(E118="","",E118*1000000/Population!D11)</f>
        <v/>
      </c>
      <c r="F396" s="12" t="str">
        <f>IF(F118="","",F118*1000000/Population!E11)</f>
        <v/>
      </c>
      <c r="G396" s="12" t="str">
        <f>IF(G118="","",G118*1000000/Population!F11)</f>
        <v/>
      </c>
      <c r="H396" s="12">
        <f>IF(H118="","",H118*1000000/Population!G11)</f>
        <v>435.1634209</v>
      </c>
      <c r="I396" s="12">
        <f>IF(I118="","",I118*1000000/Population!H11)</f>
        <v>1883.344998</v>
      </c>
      <c r="J396" s="12">
        <f>IF(J118="","",J118*1000000/Population!I11)</f>
        <v>1990.736144</v>
      </c>
      <c r="K396" s="12">
        <f>IF(K118="","",K118*1000000/Population!J11)</f>
        <v>2984.666498</v>
      </c>
      <c r="L396" s="12">
        <f>IF(L118="","",L118*1000000/Population!K11)</f>
        <v>3742.877597</v>
      </c>
      <c r="M396" s="12">
        <f>IF(M118="","",M118*1000000/Population!L11)</f>
        <v>5143.539055</v>
      </c>
      <c r="N396" s="12">
        <f>IF(N118="","",N118*1000000/Population!M11)</f>
        <v>6863.416983</v>
      </c>
      <c r="O396" s="12">
        <f>IF(O118="","",O118*1000000/Population!N11)</f>
        <v>7580.913885</v>
      </c>
      <c r="P396" s="12">
        <f>IF(P118="","",P118*1000000/Population!O11)</f>
        <v>8938.00718</v>
      </c>
      <c r="Q396" s="12">
        <f>IF(Q118="","",Q118*1000000/Population!P11)</f>
        <v>9955.046146</v>
      </c>
      <c r="R396" s="12">
        <f>IF(R118="","",R118*1000000/Population!Q11)</f>
        <v>11325.11841</v>
      </c>
      <c r="S396" s="12">
        <f>IF(S118="","",S118*1000000/Population!R11)</f>
        <v>13230.93392</v>
      </c>
      <c r="T396" s="12">
        <f>IF(T118="","",T118*1000000/Population!S11)</f>
        <v>14502.99032</v>
      </c>
      <c r="U396" s="12">
        <f>IF(U118="","",U118*1000000/Population!T11)</f>
        <v>16765.39747</v>
      </c>
      <c r="V396" s="12">
        <f>IF(V118="","",V118*1000000/Population!U11)</f>
        <v>16374.20585</v>
      </c>
      <c r="W396" s="12">
        <f>IF(W118="","",W118*1000000/Population!V11)</f>
        <v>16702.57178</v>
      </c>
      <c r="X396" s="12">
        <f>IF(X118="","",X118*1000000/Population!W11)</f>
        <v>16416.52758</v>
      </c>
      <c r="Y396" s="12">
        <f>IF(Y118="","",Y118*1000000/Population!X11)</f>
        <v>15901.95302</v>
      </c>
      <c r="Z396" s="12">
        <f>IF(Z118="","",Z118*1000000/Population!Y11)</f>
        <v>16084.8755</v>
      </c>
      <c r="AA396" s="12">
        <f>IF(AA118="","",AA118*1000000/Population!Z11)</f>
        <v>16472.90258</v>
      </c>
      <c r="AB396" s="12">
        <f>IF(AB118="","",AB118*1000000/Population!AA11)</f>
        <v>17270.73559</v>
      </c>
      <c r="AC396" s="12">
        <f>IF(AC118="","",AC118*1000000/Population!AB11)</f>
        <v>18305.50459</v>
      </c>
      <c r="AD396" s="12">
        <f>IF(AD118="","",AD118*1000000/Population!AC11)</f>
        <v>19157.37906</v>
      </c>
      <c r="AE396" s="12">
        <f>IF(AE118="","",AE118*1000000/Population!AD11)</f>
        <v>20021.19313</v>
      </c>
      <c r="AF396" s="12">
        <f>IF(AF118="","",AF118*1000000/Population!AE11)</f>
        <v>21111.75595</v>
      </c>
      <c r="AG396" s="12"/>
    </row>
    <row r="397" ht="14.25" hidden="1" customHeight="1" outlineLevel="1">
      <c r="B397" s="7" t="s">
        <v>14</v>
      </c>
      <c r="C397" s="12"/>
      <c r="D397" s="12">
        <f>IF(D119="","",D119*1000000/Population!C12)</f>
        <v>2286.660928</v>
      </c>
      <c r="E397" s="12">
        <f>IF(E119="","",E119*1000000/Population!D12)</f>
        <v>4190.123795</v>
      </c>
      <c r="F397" s="12">
        <f>IF(F119="","",F119*1000000/Population!E12)</f>
        <v>5842.519189</v>
      </c>
      <c r="G397" s="12">
        <f>IF(G119="","",G119*1000000/Population!F12)</f>
        <v>7203.819994</v>
      </c>
      <c r="H397" s="12">
        <f>IF(H119="","",H119*1000000/Population!G12)</f>
        <v>8215.55861</v>
      </c>
      <c r="I397" s="12">
        <f>IF(I119="","",I119*1000000/Population!H12)</f>
        <v>8845.265826</v>
      </c>
      <c r="J397" s="12">
        <f>IF(J119="","",J119*1000000/Population!I12)</f>
        <v>9819.786161</v>
      </c>
      <c r="K397" s="12">
        <f>IF(K119="","",K119*1000000/Population!J12)</f>
        <v>10721.01194</v>
      </c>
      <c r="L397" s="12">
        <f>IF(L119="","",L119*1000000/Population!K12)</f>
        <v>12211.89524</v>
      </c>
      <c r="M397" s="12">
        <f>IF(M119="","",M119*1000000/Population!L12)</f>
        <v>14008.3311</v>
      </c>
      <c r="N397" s="12">
        <f>IF(N119="","",N119*1000000/Population!M12)</f>
        <v>15194.49862</v>
      </c>
      <c r="O397" s="12">
        <f>IF(O119="","",O119*1000000/Population!N12)</f>
        <v>16286.9576</v>
      </c>
      <c r="P397" s="12">
        <f>IF(P119="","",P119*1000000/Population!O12)</f>
        <v>16989.3109</v>
      </c>
      <c r="Q397" s="12">
        <f>IF(Q119="","",Q119*1000000/Population!P12)</f>
        <v>18272.35857</v>
      </c>
      <c r="R397" s="12">
        <f>IF(R119="","",R119*1000000/Population!Q12)</f>
        <v>19345.2611</v>
      </c>
      <c r="S397" s="12">
        <f>IF(S119="","",S119*1000000/Population!R12)</f>
        <v>20923.41084</v>
      </c>
      <c r="T397" s="12">
        <f>IF(T119="","",T119*1000000/Population!S12)</f>
        <v>22539.77863</v>
      </c>
      <c r="U397" s="12">
        <f>IF(U119="","",U119*1000000/Population!T12)</f>
        <v>23508.48535</v>
      </c>
      <c r="V397" s="12">
        <f>IF(V119="","",V119*1000000/Population!U12)</f>
        <v>22891.91928</v>
      </c>
      <c r="W397" s="12">
        <f>IF(W119="","",W119*1000000/Population!V12)</f>
        <v>23691.78037</v>
      </c>
      <c r="X397" s="12">
        <f>IF(X119="","",X119*1000000/Population!W12)</f>
        <v>25052.30716</v>
      </c>
      <c r="Y397" s="12">
        <f>IF(Y119="","",Y119*1000000/Population!X12)</f>
        <v>25428.10484</v>
      </c>
      <c r="Z397" s="12">
        <f>IF(Z119="","",Z119*1000000/Population!Y12)</f>
        <v>25817.78892</v>
      </c>
      <c r="AA397" s="12">
        <f>IF(AA119="","",AA119*1000000/Population!Z12)</f>
        <v>26554.42921</v>
      </c>
      <c r="AB397" s="12">
        <f>IF(AB119="","",AB119*1000000/Population!AA12)</f>
        <v>27138.92259</v>
      </c>
      <c r="AC397" s="12">
        <f>IF(AC119="","",AC119*1000000/Population!AB12)</f>
        <v>27596.42649</v>
      </c>
      <c r="AD397" s="12">
        <f>IF(AD119="","",AD119*1000000/Population!AC12)</f>
        <v>28445.43639</v>
      </c>
      <c r="AE397" s="12">
        <f>IF(AE119="","",AE119*1000000/Population!AD12)</f>
        <v>29590.07663</v>
      </c>
      <c r="AF397" s="12">
        <f>IF(AF119="","",AF119*1000000/Population!AE12)</f>
        <v>30792.35047</v>
      </c>
      <c r="AG397" s="12"/>
    </row>
    <row r="398" ht="14.25" hidden="1" customHeight="1" outlineLevel="1">
      <c r="B398" s="7" t="s">
        <v>8</v>
      </c>
      <c r="C398" s="12" t="str">
        <f>IF(C120="","",C120*1000000/Population!B13)</f>
        <v/>
      </c>
      <c r="D398" s="12" t="str">
        <f>IF(D120="","",D120*1000000/Population!C13)</f>
        <v/>
      </c>
      <c r="E398" s="12" t="str">
        <f>IF(E120="","",E120*1000000/Population!D13)</f>
        <v/>
      </c>
      <c r="F398" s="12" t="str">
        <f>IF(F120="","",F120*1000000/Population!E13)</f>
        <v/>
      </c>
      <c r="G398" s="12" t="str">
        <f>IF(G120="","",G120*1000000/Population!F13)</f>
        <v/>
      </c>
      <c r="H398" s="12">
        <f>IF(H120="","",H120*1000000/Population!G13)</f>
        <v>-5484.628728</v>
      </c>
      <c r="I398" s="12">
        <f>IF(I120="","",I120*1000000/Population!H13)</f>
        <v>-5061.199566</v>
      </c>
      <c r="J398" s="12">
        <f>IF(J120="","",J120*1000000/Population!I13)</f>
        <v>-5003.1758</v>
      </c>
      <c r="K398" s="12">
        <f>IF(K120="","",K120*1000000/Population!J13)</f>
        <v>-4922.587998</v>
      </c>
      <c r="L398" s="12">
        <f>IF(L120="","",L120*1000000/Population!K13)</f>
        <v>-5162.245513</v>
      </c>
      <c r="M398" s="12">
        <f>IF(M120="","",M120*1000000/Population!L13)</f>
        <v>-3768.333899</v>
      </c>
      <c r="N398" s="12">
        <f>IF(N120="","",N120*1000000/Population!M13)</f>
        <v>-3351.499164</v>
      </c>
      <c r="O398" s="12">
        <f>IF(O120="","",O120*1000000/Population!N13)</f>
        <v>-2638.209276</v>
      </c>
      <c r="P398" s="12">
        <f>IF(P120="","",P120*1000000/Population!O13)</f>
        <v>-2686.185985</v>
      </c>
      <c r="Q398" s="12">
        <f>IF(Q120="","",Q120*1000000/Population!P13)</f>
        <v>-1686.318474</v>
      </c>
      <c r="R398" s="12">
        <f>IF(R120="","",R120*1000000/Population!Q13)</f>
        <v>-1072.259667</v>
      </c>
      <c r="S398" s="12">
        <f>IF(S120="","",S120*1000000/Population!R13)</f>
        <v>111.457987</v>
      </c>
      <c r="T398" s="12">
        <f>IF(T120="","",T120*1000000/Population!S13)</f>
        <v>686.9669227</v>
      </c>
      <c r="U398" s="12">
        <f>IF(U120="","",U120*1000000/Population!T13)</f>
        <v>1883.590904</v>
      </c>
      <c r="V398" s="12">
        <f>IF(V120="","",V120*1000000/Population!U13)</f>
        <v>1799.552492</v>
      </c>
      <c r="W398" s="12">
        <f>IF(W120="","",W120*1000000/Population!V13)</f>
        <v>2419.317666</v>
      </c>
      <c r="X398" s="12">
        <f>IF(X120="","",X120*1000000/Population!W13)</f>
        <v>2518.181788</v>
      </c>
      <c r="Y398" s="12">
        <f>IF(Y120="","",Y120*1000000/Population!X13)</f>
        <v>2776.512138</v>
      </c>
      <c r="Z398" s="12">
        <f>IF(Z120="","",Z120*1000000/Population!Y13)</f>
        <v>3280.785556</v>
      </c>
      <c r="AA398" s="12">
        <f>IF(AA120="","",AA120*1000000/Population!Z13)</f>
        <v>3785.148489</v>
      </c>
      <c r="AB398" s="12">
        <f>IF(AB120="","",AB120*1000000/Population!AA13)</f>
        <v>3699.704039</v>
      </c>
      <c r="AC398" s="12">
        <f>IF(AC120="","",AC120*1000000/Population!AB13)</f>
        <v>4338.813564</v>
      </c>
      <c r="AD398" s="12">
        <f>IF(AD120="","",AD120*1000000/Population!AC13)</f>
        <v>4918.050218</v>
      </c>
      <c r="AE398" s="12">
        <f>IF(AE120="","",AE120*1000000/Population!AD13)</f>
        <v>6011.194278</v>
      </c>
      <c r="AF398" s="12">
        <f>IF(AF120="","",AF120*1000000/Population!AE13)</f>
        <v>6879.405136</v>
      </c>
      <c r="AG398" s="12"/>
    </row>
    <row r="399" ht="14.25" hidden="1" customHeight="1" outlineLevel="1">
      <c r="B399" s="7" t="s">
        <v>19</v>
      </c>
      <c r="C399" s="12" t="str">
        <f>IF(C121="","",C121*1000000/Population!B14)</f>
        <v/>
      </c>
      <c r="D399" s="12" t="str">
        <f>IF(D121="","",D121*1000000/Population!C14)</f>
        <v/>
      </c>
      <c r="E399" s="12" t="str">
        <f>IF(E121="","",E121*1000000/Population!D14)</f>
        <v/>
      </c>
      <c r="F399" s="12" t="str">
        <f>IF(F121="","",F121*1000000/Population!E14)</f>
        <v/>
      </c>
      <c r="G399" s="12" t="str">
        <f>IF(G121="","",G121*1000000/Population!F14)</f>
        <v/>
      </c>
      <c r="H399" s="12">
        <f>IF(H121="","",H121*1000000/Population!G14)</f>
        <v>-1673.141597</v>
      </c>
      <c r="I399" s="12">
        <f>IF(I121="","",I121*1000000/Population!H14)</f>
        <v>1380.202515</v>
      </c>
      <c r="J399" s="12">
        <f>IF(J121="","",J121*1000000/Population!I14)</f>
        <v>2766.501191</v>
      </c>
      <c r="K399" s="12">
        <f>IF(K121="","",K121*1000000/Population!J14)</f>
        <v>3848.716974</v>
      </c>
      <c r="L399" s="12">
        <f>IF(L121="","",L121*1000000/Population!K14)</f>
        <v>5117.607129</v>
      </c>
      <c r="M399" s="12">
        <f>IF(M121="","",M121*1000000/Population!L14)</f>
        <v>7269.884298</v>
      </c>
      <c r="N399" s="12">
        <f>IF(N121="","",N121*1000000/Population!M14)</f>
        <v>8878.098471</v>
      </c>
      <c r="O399" s="12">
        <f>IF(O121="","",O121*1000000/Population!N14)</f>
        <v>10756.36162</v>
      </c>
      <c r="P399" s="12">
        <f>IF(P121="","",P121*1000000/Population!O14)</f>
        <v>11152.12855</v>
      </c>
      <c r="Q399" s="12">
        <f>IF(Q121="","",Q121*1000000/Population!P14)</f>
        <v>12657.54749</v>
      </c>
      <c r="R399" s="12">
        <f>IF(R121="","",R121*1000000/Population!Q14)</f>
        <v>13194.86676</v>
      </c>
      <c r="S399" s="12">
        <f>IF(S121="","",S121*1000000/Population!R14)</f>
        <v>14326.98393</v>
      </c>
      <c r="T399" s="12">
        <f>IF(T121="","",T121*1000000/Population!S14)</f>
        <v>14986.07864</v>
      </c>
      <c r="U399" s="12">
        <f>IF(U121="","",U121*1000000/Population!T14)</f>
        <v>15693.41559</v>
      </c>
      <c r="V399" s="12">
        <f>IF(V121="","",V121*1000000/Population!U14)</f>
        <v>15743.2819</v>
      </c>
      <c r="W399" s="12">
        <f>IF(W121="","",W121*1000000/Population!V14)</f>
        <v>16422.19155</v>
      </c>
      <c r="X399" s="12">
        <f>IF(X121="","",X121*1000000/Population!W14)</f>
        <v>17948.0104</v>
      </c>
      <c r="Y399" s="12">
        <f>IF(Y121="","",Y121*1000000/Population!X14)</f>
        <v>17290.97759</v>
      </c>
      <c r="Z399" s="12">
        <f>IF(Z121="","",Z121*1000000/Population!Y14)</f>
        <v>17778.69186</v>
      </c>
      <c r="AA399" s="12">
        <f>IF(AA121="","",AA121*1000000/Population!Z14)</f>
        <v>18276.10328</v>
      </c>
      <c r="AB399" s="12">
        <f>IF(AB121="","",AB121*1000000/Population!AA14)</f>
        <v>18652.29912</v>
      </c>
      <c r="AC399" s="12">
        <f>IF(AC121="","",AC121*1000000/Population!AB14)</f>
        <v>19459.31479</v>
      </c>
      <c r="AD399" s="12">
        <f>IF(AD121="","",AD121*1000000/Population!AC14)</f>
        <v>20017.33146</v>
      </c>
      <c r="AE399" s="12">
        <f>IF(AE121="","",AE121*1000000/Population!AD14)</f>
        <v>21147.30938</v>
      </c>
      <c r="AF399" s="12">
        <f>IF(AF121="","",AF121*1000000/Population!AE14)</f>
        <v>22027.56703</v>
      </c>
      <c r="AG399" s="12"/>
    </row>
    <row r="400" ht="14.25" hidden="1" customHeight="1" outlineLevel="1">
      <c r="B400" s="7" t="s">
        <v>9</v>
      </c>
      <c r="C400" s="12" t="str">
        <f>IF(C122="","",C122*1000000/Population!B15)</f>
        <v/>
      </c>
      <c r="D400" s="12" t="str">
        <f>IF(D122="","",D122*1000000/Population!C15)</f>
        <v/>
      </c>
      <c r="E400" s="12" t="str">
        <f>IF(E122="","",E122*1000000/Population!D15)</f>
        <v/>
      </c>
      <c r="F400" s="12" t="str">
        <f>IF(F122="","",F122*1000000/Population!E15)</f>
        <v/>
      </c>
      <c r="G400" s="12" t="str">
        <f>IF(G122="","",G122*1000000/Population!F15)</f>
        <v/>
      </c>
      <c r="H400" s="12">
        <f>IF(H122="","",H122*1000000/Population!G15)</f>
        <v>2750.297645</v>
      </c>
      <c r="I400" s="12">
        <f>IF(I122="","",I122*1000000/Population!H15)</f>
        <v>2802.335232</v>
      </c>
      <c r="J400" s="12">
        <f>IF(J122="","",J122*1000000/Population!I15)</f>
        <v>3435.841324</v>
      </c>
      <c r="K400" s="12">
        <f>IF(K122="","",K122*1000000/Population!J15)</f>
        <v>4191.497138</v>
      </c>
      <c r="L400" s="12">
        <f>IF(L122="","",L122*1000000/Population!K15)</f>
        <v>5003.559621</v>
      </c>
      <c r="M400" s="12">
        <f>IF(M122="","",M122*1000000/Population!L15)</f>
        <v>6083.639813</v>
      </c>
      <c r="N400" s="12">
        <f>IF(N122="","",N122*1000000/Population!M15)</f>
        <v>7440.579371</v>
      </c>
      <c r="O400" s="12">
        <f>IF(O122="","",O122*1000000/Population!N15)</f>
        <v>7968.267651</v>
      </c>
      <c r="P400" s="12">
        <f>IF(P122="","",P122*1000000/Population!O15)</f>
        <v>8745.260803</v>
      </c>
      <c r="Q400" s="12">
        <f>IF(Q122="","",Q122*1000000/Population!P15)</f>
        <v>10560.81395</v>
      </c>
      <c r="R400" s="12">
        <f>IF(R122="","",R122*1000000/Population!Q15)</f>
        <v>12141.38094</v>
      </c>
      <c r="S400" s="12">
        <f>IF(S122="","",S122*1000000/Population!R15)</f>
        <v>13592.42726</v>
      </c>
      <c r="T400" s="12">
        <f>IF(T122="","",T122*1000000/Population!S15)</f>
        <v>14841.13319</v>
      </c>
      <c r="U400" s="12">
        <f>IF(U122="","",U122*1000000/Population!T15)</f>
        <v>16503.06092</v>
      </c>
      <c r="V400" s="12">
        <f>IF(V122="","",V122*1000000/Population!U15)</f>
        <v>15962.0431</v>
      </c>
      <c r="W400" s="12">
        <f>IF(W122="","",W122*1000000/Population!V15)</f>
        <v>16550.35211</v>
      </c>
      <c r="X400" s="12">
        <f>IF(X122="","",X122*1000000/Population!W15)</f>
        <v>16832.74082</v>
      </c>
      <c r="Y400" s="12">
        <f>IF(Y122="","",Y122*1000000/Population!X15)</f>
        <v>16491.58707</v>
      </c>
      <c r="Z400" s="12">
        <f>IF(Z122="","",Z122*1000000/Population!Y15)</f>
        <v>15380.17963</v>
      </c>
      <c r="AA400" s="12">
        <f>IF(AA122="","",AA122*1000000/Population!Z15)</f>
        <v>14562.60878</v>
      </c>
      <c r="AB400" s="12">
        <f>IF(AB122="","",AB122*1000000/Population!AA15)</f>
        <v>15379.38096</v>
      </c>
      <c r="AC400" s="12">
        <f>IF(AC122="","",AC122*1000000/Population!AB15)</f>
        <v>15992.78228</v>
      </c>
      <c r="AD400" s="12">
        <f>IF(AD122="","",AD122*1000000/Population!AC15)</f>
        <v>17514.81769</v>
      </c>
      <c r="AE400" s="12">
        <f>IF(AE122="","",AE122*1000000/Population!AD15)</f>
        <v>18966.90785</v>
      </c>
      <c r="AF400" s="12">
        <f>IF(AF122="","",AF122*1000000/Population!AE15)</f>
        <v>20321.46489</v>
      </c>
      <c r="AG400" s="12"/>
    </row>
    <row r="401" ht="14.25" hidden="1" customHeight="1" outlineLevel="1">
      <c r="B401" s="7" t="s">
        <v>20</v>
      </c>
      <c r="C401" s="12" t="str">
        <f>IF(C123="","",C123*1000000/Population!B16)</f>
        <v/>
      </c>
      <c r="D401" s="12" t="str">
        <f>IF(D123="","",D123*1000000/Population!C16)</f>
        <v/>
      </c>
      <c r="E401" s="12" t="str">
        <f>IF(E123="","",E123*1000000/Population!D16)</f>
        <v/>
      </c>
      <c r="F401" s="12" t="str">
        <f>IF(F123="","",F123*1000000/Population!E16)</f>
        <v/>
      </c>
      <c r="G401" s="12" t="str">
        <f>IF(G123="","",G123*1000000/Population!F16)</f>
        <v/>
      </c>
      <c r="H401" s="12">
        <f>IF(H123="","",H123*1000000/Population!G16)</f>
        <v>-2679.487907</v>
      </c>
      <c r="I401" s="12">
        <f>IF(I123="","",I123*1000000/Population!H16)</f>
        <v>-2565.515517</v>
      </c>
      <c r="J401" s="12">
        <f>IF(J123="","",J123*1000000/Population!I16)</f>
        <v>-2766.590466</v>
      </c>
      <c r="K401" s="12">
        <f>IF(K123="","",K123*1000000/Population!J16)</f>
        <v>-2447.413298</v>
      </c>
      <c r="L401" s="12">
        <f>IF(L123="","",L123*1000000/Population!K16)</f>
        <v>-2673.554922</v>
      </c>
      <c r="M401" s="12">
        <f>IF(M123="","",M123*1000000/Population!L16)</f>
        <v>-889.3139481</v>
      </c>
      <c r="N401" s="12">
        <f>IF(N123="","",N123*1000000/Population!M16)</f>
        <v>-687.118562</v>
      </c>
      <c r="O401" s="12">
        <f>IF(O123="","",O123*1000000/Population!N16)</f>
        <v>-703.2641549</v>
      </c>
      <c r="P401" s="12">
        <f>IF(P123="","",P123*1000000/Population!O16)</f>
        <v>-981.524239</v>
      </c>
      <c r="Q401" s="12">
        <f>IF(Q123="","",Q123*1000000/Population!P16)</f>
        <v>-1577.977769</v>
      </c>
      <c r="R401" s="12">
        <f>IF(R123="","",R123*1000000/Population!Q16)</f>
        <v>-573.0643359</v>
      </c>
      <c r="S401" s="12">
        <f>IF(S123="","",S123*1000000/Population!R16)</f>
        <v>1112.32528</v>
      </c>
      <c r="T401" s="12">
        <f>IF(T123="","",T123*1000000/Population!S16)</f>
        <v>3342.23841</v>
      </c>
      <c r="U401" s="12">
        <f>IF(U123="","",U123*1000000/Population!T16)</f>
        <v>4655.776158</v>
      </c>
      <c r="V401" s="12">
        <f>IF(V123="","",V123*1000000/Population!U16)</f>
        <v>1940.397964</v>
      </c>
      <c r="W401" s="12">
        <f>IF(W123="","",W123*1000000/Population!V16)</f>
        <v>823.1394046</v>
      </c>
      <c r="X401" s="12">
        <f>IF(X123="","",X123*1000000/Population!W16)</f>
        <v>4507.44359</v>
      </c>
      <c r="Y401" s="12">
        <f>IF(Y123="","",Y123*1000000/Population!X16)</f>
        <v>6096.835403</v>
      </c>
      <c r="Z401" s="12">
        <f>IF(Z123="","",Z123*1000000/Population!Y16)</f>
        <v>6395.66754</v>
      </c>
      <c r="AA401" s="12">
        <f>IF(AA123="","",AA123*1000000/Population!Z16)</f>
        <v>5953.279758</v>
      </c>
      <c r="AB401" s="12">
        <f>IF(AB123="","",AB123*1000000/Population!AA16)</f>
        <v>6981.079454</v>
      </c>
      <c r="AC401" s="12">
        <f>IF(AC123="","",AC123*1000000/Population!AB16)</f>
        <v>8008.655192</v>
      </c>
      <c r="AD401" s="12">
        <f>IF(AD123="","",AD123*1000000/Population!AC16)</f>
        <v>9162.018772</v>
      </c>
      <c r="AE401" s="12">
        <f>IF(AE123="","",AE123*1000000/Population!AD16)</f>
        <v>9455.126607</v>
      </c>
      <c r="AF401" s="12">
        <f>IF(AF123="","",AF123*1000000/Population!AE16)</f>
        <v>10869.96531</v>
      </c>
      <c r="AG401" s="12"/>
    </row>
    <row r="402" ht="14.25" hidden="1" customHeight="1" outlineLevel="1">
      <c r="B402" s="7" t="s">
        <v>21</v>
      </c>
      <c r="C402" s="12" t="str">
        <f>IF(C124="","",C124*1000000/Population!B17)</f>
        <v/>
      </c>
      <c r="D402" s="12" t="str">
        <f>IF(D124="","",D124*1000000/Population!C17)</f>
        <v/>
      </c>
      <c r="E402" s="12" t="str">
        <f>IF(E124="","",E124*1000000/Population!D17)</f>
        <v/>
      </c>
      <c r="F402" s="12" t="str">
        <f>IF(F124="","",F124*1000000/Population!E17)</f>
        <v/>
      </c>
      <c r="G402" s="12" t="str">
        <f>IF(G124="","",G124*1000000/Population!F17)</f>
        <v/>
      </c>
      <c r="H402" s="12">
        <f>IF(H124="","",H124*1000000/Population!G17)</f>
        <v>-2562.81839</v>
      </c>
      <c r="I402" s="12">
        <f>IF(I124="","",I124*1000000/Population!H17)</f>
        <v>-3153.802397</v>
      </c>
      <c r="J402" s="12">
        <f>IF(J124="","",J124*1000000/Population!I17)</f>
        <v>-2266.334158</v>
      </c>
      <c r="K402" s="12">
        <f>IF(K124="","",K124*1000000/Population!J17)</f>
        <v>-1140.818576</v>
      </c>
      <c r="L402" s="12">
        <f>IF(L124="","",L124*1000000/Population!K17)</f>
        <v>-484.116592</v>
      </c>
      <c r="M402" s="12">
        <f>IF(M124="","",M124*1000000/Population!L17)</f>
        <v>980.4702577</v>
      </c>
      <c r="N402" s="12">
        <f>IF(N124="","",N124*1000000/Population!M17)</f>
        <v>838.4703088</v>
      </c>
      <c r="O402" s="12">
        <f>IF(O124="","",O124*1000000/Population!N17)</f>
        <v>1091.522415</v>
      </c>
      <c r="P402" s="12">
        <f>IF(P124="","",P124*1000000/Population!O17)</f>
        <v>1520.341521</v>
      </c>
      <c r="Q402" s="12">
        <f>IF(Q124="","",Q124*1000000/Population!P17)</f>
        <v>1784.440584</v>
      </c>
      <c r="R402" s="12">
        <f>IF(R124="","",R124*1000000/Population!Q17)</f>
        <v>2235.980913</v>
      </c>
      <c r="S402" s="12">
        <f>IF(S124="","",S124*1000000/Population!R17)</f>
        <v>3108.161996</v>
      </c>
      <c r="T402" s="12">
        <f>IF(T124="","",T124*1000000/Population!S17)</f>
        <v>4642.23671</v>
      </c>
      <c r="U402" s="12">
        <f>IF(U124="","",U124*1000000/Population!T17)</f>
        <v>6129.633469</v>
      </c>
      <c r="V402" s="12">
        <f>IF(V124="","",V124*1000000/Population!U17)</f>
        <v>5336.251699</v>
      </c>
      <c r="W402" s="12">
        <f>IF(W124="","",W124*1000000/Population!V17)</f>
        <v>6108.358877</v>
      </c>
      <c r="X402" s="12">
        <f>IF(X124="","",X124*1000000/Population!W17)</f>
        <v>7271.948416</v>
      </c>
      <c r="Y402" s="12">
        <f>IF(Y124="","",Y124*1000000/Population!X17)</f>
        <v>8030.60137</v>
      </c>
      <c r="Z402" s="12">
        <f>IF(Z124="","",Z124*1000000/Population!Y17)</f>
        <v>8886.808801</v>
      </c>
      <c r="AA402" s="12">
        <f>IF(AA124="","",AA124*1000000/Population!Z17)</f>
        <v>9339.399281</v>
      </c>
      <c r="AB402" s="12">
        <f>IF(AB124="","",AB124*1000000/Population!AA17)</f>
        <v>9497.6371</v>
      </c>
      <c r="AC402" s="12">
        <f>IF(AC124="","",AC124*1000000/Population!AB17)</f>
        <v>10020.67738</v>
      </c>
      <c r="AD402" s="12">
        <f>IF(AD124="","",AD124*1000000/Population!AC17)</f>
        <v>11220.83519</v>
      </c>
      <c r="AE402" s="12">
        <f>IF(AE124="","",AE124*1000000/Population!AD17)</f>
        <v>12557.00971</v>
      </c>
      <c r="AF402" s="12">
        <f>IF(AF124="","",AF124*1000000/Population!AE17)</f>
        <v>13621.04216</v>
      </c>
      <c r="AG402" s="12"/>
    </row>
    <row r="403" ht="14.25" hidden="1" customHeight="1" outlineLevel="1">
      <c r="B403" s="7" t="s">
        <v>22</v>
      </c>
      <c r="C403" s="12" t="str">
        <f>IF(C125="","",C125*1000000/Population!B18)</f>
        <v/>
      </c>
      <c r="D403" s="12" t="str">
        <f>IF(D125="","",D125*1000000/Population!C18)</f>
        <v/>
      </c>
      <c r="E403" s="12" t="str">
        <f>IF(E125="","",E125*1000000/Population!D18)</f>
        <v/>
      </c>
      <c r="F403" s="12" t="str">
        <f>IF(F125="","",F125*1000000/Population!E18)</f>
        <v/>
      </c>
      <c r="G403" s="12" t="str">
        <f>IF(G125="","",G125*1000000/Population!F18)</f>
        <v/>
      </c>
      <c r="H403" s="12">
        <f>IF(H125="","",H125*1000000/Population!G18)</f>
        <v>6862.849451</v>
      </c>
      <c r="I403" s="12">
        <f>IF(I125="","",I125*1000000/Population!H18)</f>
        <v>8308.526288</v>
      </c>
      <c r="J403" s="12">
        <f>IF(J125="","",J125*1000000/Population!I18)</f>
        <v>14822.97056</v>
      </c>
      <c r="K403" s="12">
        <f>IF(K125="","",K125*1000000/Population!J18)</f>
        <v>21464.93579</v>
      </c>
      <c r="L403" s="12">
        <f>IF(L125="","",L125*1000000/Population!K18)</f>
        <v>26143.16647</v>
      </c>
      <c r="M403" s="12">
        <f>IF(M125="","",M125*1000000/Population!L18)</f>
        <v>30029.28918</v>
      </c>
      <c r="N403" s="12">
        <f>IF(N125="","",N125*1000000/Population!M18)</f>
        <v>30410.75927</v>
      </c>
      <c r="O403" s="12">
        <f>IF(O125="","",O125*1000000/Population!N18)</f>
        <v>32106.54435</v>
      </c>
      <c r="P403" s="12">
        <f>IF(P125="","",P125*1000000/Population!O18)</f>
        <v>33374.67207</v>
      </c>
      <c r="Q403" s="12">
        <f>IF(Q125="","",Q125*1000000/Population!P18)</f>
        <v>34460.89551</v>
      </c>
      <c r="R403" s="12">
        <f>IF(R125="","",R125*1000000/Population!Q18)</f>
        <v>37999.35822</v>
      </c>
      <c r="S403" s="12">
        <f>IF(S125="","",S125*1000000/Population!R18)</f>
        <v>46598.58331</v>
      </c>
      <c r="T403" s="12">
        <f>IF(T125="","",T125*1000000/Population!S18)</f>
        <v>54900.5909</v>
      </c>
      <c r="U403" s="12">
        <f>IF(U125="","",U125*1000000/Population!T18)</f>
        <v>59805.01731</v>
      </c>
      <c r="V403" s="12">
        <f>IF(V125="","",V125*1000000/Population!U18)</f>
        <v>58124.47119</v>
      </c>
      <c r="W403" s="12">
        <f>IF(W125="","",W125*1000000/Population!V18)</f>
        <v>62801.86402</v>
      </c>
      <c r="X403" s="12">
        <f>IF(X125="","",X125*1000000/Population!W18)</f>
        <v>65805.48013</v>
      </c>
      <c r="Y403" s="12">
        <f>IF(Y125="","",Y125*1000000/Population!X18)</f>
        <v>69052.36748</v>
      </c>
      <c r="Z403" s="12">
        <f>IF(Z125="","",Z125*1000000/Population!Y18)</f>
        <v>73501.30633</v>
      </c>
      <c r="AA403" s="12">
        <f>IF(AA125="","",AA125*1000000/Population!Z18)</f>
        <v>77307.89794</v>
      </c>
      <c r="AB403" s="12">
        <f>IF(AB125="","",AB125*1000000/Population!AA18)</f>
        <v>80690.3158</v>
      </c>
      <c r="AC403" s="12">
        <f>IF(AC125="","",AC125*1000000/Population!AB18)</f>
        <v>83148.0802</v>
      </c>
      <c r="AD403" s="12">
        <f>IF(AD125="","",AD125*1000000/Population!AC18)</f>
        <v>84537.00139</v>
      </c>
      <c r="AE403" s="12">
        <f>IF(AE125="","",AE125*1000000/Population!AD18)</f>
        <v>86423.78455</v>
      </c>
      <c r="AF403" s="12">
        <f>IF(AF125="","",AF125*1000000/Population!AE18)</f>
        <v>88833.99053</v>
      </c>
      <c r="AG403" s="12"/>
    </row>
    <row r="404" ht="14.25" hidden="1" customHeight="1" outlineLevel="1">
      <c r="B404" s="7" t="s">
        <v>17</v>
      </c>
      <c r="C404" s="12" t="str">
        <f>IF(C126="","",C126*1000000/Population!B19)</f>
        <v/>
      </c>
      <c r="D404" s="12" t="str">
        <f>IF(D126="","",D126*1000000/Population!C19)</f>
        <v/>
      </c>
      <c r="E404" s="12" t="str">
        <f>IF(E126="","",E126*1000000/Population!D19)</f>
        <v/>
      </c>
      <c r="F404" s="12" t="str">
        <f>IF(F126="","",F126*1000000/Population!E19)</f>
        <v/>
      </c>
      <c r="G404" s="12" t="str">
        <f>IF(G126="","",G126*1000000/Population!F19)</f>
        <v/>
      </c>
      <c r="H404" s="12">
        <f>IF(H126="","",H126*1000000/Population!G19)</f>
        <v>-9889.411954</v>
      </c>
      <c r="I404" s="12">
        <f>IF(I126="","",I126*1000000/Population!H19)</f>
        <v>-9946.690912</v>
      </c>
      <c r="J404" s="12">
        <f>IF(J126="","",J126*1000000/Population!I19)</f>
        <v>-9381.749794</v>
      </c>
      <c r="K404" s="12">
        <f>IF(K126="","",K126*1000000/Population!J19)</f>
        <v>-8665.471024</v>
      </c>
      <c r="L404" s="12">
        <f>IF(L126="","",L126*1000000/Population!K19)</f>
        <v>-8297.964403</v>
      </c>
      <c r="M404" s="12">
        <f>IF(M126="","",M126*1000000/Population!L19)</f>
        <v>-6641.6791</v>
      </c>
      <c r="N404" s="12">
        <f>IF(N126="","",N126*1000000/Population!M19)</f>
        <v>-5385.663032</v>
      </c>
      <c r="O404" s="12">
        <f>IF(O126="","",O126*1000000/Population!N19)</f>
        <v>-2896.485517</v>
      </c>
      <c r="P404" s="12">
        <f>IF(P126="","",P126*1000000/Population!O19)</f>
        <v>-2846.403426</v>
      </c>
      <c r="Q404" s="12">
        <f>IF(Q126="","",Q126*1000000/Population!P19)</f>
        <v>-1164.285156</v>
      </c>
      <c r="R404" s="12">
        <f>IF(R126="","",R126*1000000/Population!Q19)</f>
        <v>723.5581367</v>
      </c>
      <c r="S404" s="12">
        <f>IF(S126="","",S126*1000000/Population!R19)</f>
        <v>1003.047217</v>
      </c>
      <c r="T404" s="12">
        <f>IF(T126="","",T126*1000000/Population!S19)</f>
        <v>2226.456033</v>
      </c>
      <c r="U404" s="12">
        <f>IF(U126="","",U126*1000000/Population!T19)</f>
        <v>3181.342153</v>
      </c>
      <c r="V404" s="12">
        <f>IF(V126="","",V126*1000000/Population!U19)</f>
        <v>1737.636082</v>
      </c>
      <c r="W404" s="12">
        <f>IF(W126="","",W126*1000000/Population!V19)</f>
        <v>2230.393395</v>
      </c>
      <c r="X404" s="12">
        <f>IF(X126="","",X126*1000000/Population!W19)</f>
        <v>2368.883148</v>
      </c>
      <c r="Y404" s="12">
        <f>IF(Y126="","",Y126*1000000/Population!X19)</f>
        <v>2432.437531</v>
      </c>
      <c r="Z404" s="12">
        <f>IF(Z126="","",Z126*1000000/Population!Y19)</f>
        <v>2728.897971</v>
      </c>
      <c r="AA404" s="12">
        <f>IF(AA126="","",AA126*1000000/Population!Z19)</f>
        <v>3552.292891</v>
      </c>
      <c r="AB404" s="12">
        <f>IF(AB126="","",AB126*1000000/Population!AA19)</f>
        <v>3982.06612</v>
      </c>
      <c r="AC404" s="12">
        <f>IF(AC126="","",AC126*1000000/Population!AB19)</f>
        <v>4402.757845</v>
      </c>
      <c r="AD404" s="12">
        <f>IF(AD126="","",AD126*1000000/Population!AC19)</f>
        <v>5497.267462</v>
      </c>
      <c r="AE404" s="12">
        <f>IF(AE126="","",AE126*1000000/Population!AD19)</f>
        <v>6722.913157</v>
      </c>
      <c r="AF404" s="12">
        <f>IF(AF126="","",AF126*1000000/Population!AE19)</f>
        <v>7948.819999</v>
      </c>
      <c r="AG404" s="12"/>
    </row>
    <row r="405" ht="14.25" hidden="1" customHeight="1" outlineLevel="1">
      <c r="B405" s="7" t="s">
        <v>23</v>
      </c>
      <c r="C405" s="12" t="str">
        <f>IF(C127="","",C127*1000000/Population!B20)</f>
        <v/>
      </c>
      <c r="D405" s="12" t="str">
        <f>IF(D127="","",D127*1000000/Population!C20)</f>
        <v/>
      </c>
      <c r="E405" s="12" t="str">
        <f>IF(E127="","",E127*1000000/Population!D20)</f>
        <v/>
      </c>
      <c r="F405" s="12" t="str">
        <f>IF(F127="","",F127*1000000/Population!E20)</f>
        <v/>
      </c>
      <c r="G405" s="12" t="str">
        <f>IF(G127="","",G127*1000000/Population!F20)</f>
        <v/>
      </c>
      <c r="H405" s="12">
        <f>IF(H127="","",H127*1000000/Population!G20)</f>
        <v>2029.370618</v>
      </c>
      <c r="I405" s="12">
        <f>IF(I127="","",I127*1000000/Population!H20)</f>
        <v>2319.327491</v>
      </c>
      <c r="J405" s="12">
        <f>IF(J127="","",J127*1000000/Population!I20)</f>
        <v>3074.23791</v>
      </c>
      <c r="K405" s="12">
        <f>IF(K127="","",K127*1000000/Population!J20)</f>
        <v>3775.060962</v>
      </c>
      <c r="L405" s="12">
        <f>IF(L127="","",L127*1000000/Population!K20)</f>
        <v>4429.554681</v>
      </c>
      <c r="M405" s="12">
        <f>IF(M127="","",M127*1000000/Population!L20)</f>
        <v>5992.902287</v>
      </c>
      <c r="N405" s="12">
        <f>IF(N127="","",N127*1000000/Population!M20)</f>
        <v>6059.273865</v>
      </c>
      <c r="O405" s="12">
        <f>IF(O127="","",O127*1000000/Population!N20)</f>
        <v>6353.687199</v>
      </c>
      <c r="P405" s="12">
        <f>IF(P127="","",P127*1000000/Population!O20)</f>
        <v>6195.660792</v>
      </c>
      <c r="Q405" s="12">
        <f>IF(Q127="","",Q127*1000000/Population!P20)</f>
        <v>6435.348253</v>
      </c>
      <c r="R405" s="12">
        <f>IF(R127="","",R127*1000000/Population!Q20)</f>
        <v>6887.801564</v>
      </c>
      <c r="S405" s="12">
        <f>IF(S127="","",S127*1000000/Population!R20)</f>
        <v>7366.619152</v>
      </c>
      <c r="T405" s="12">
        <f>IF(T127="","",T127*1000000/Population!S20)</f>
        <v>8141.11184</v>
      </c>
      <c r="U405" s="12">
        <f>IF(U127="","",U127*1000000/Population!T20)</f>
        <v>9406.326429</v>
      </c>
      <c r="V405" s="12">
        <f>IF(V127="","",V127*1000000/Population!U20)</f>
        <v>10007.98299</v>
      </c>
      <c r="W405" s="12">
        <f>IF(W127="","",W127*1000000/Population!V20)</f>
        <v>11030.19644</v>
      </c>
      <c r="X405" s="12">
        <f>IF(X127="","",X127*1000000/Population!W20)</f>
        <v>11442.39532</v>
      </c>
      <c r="Y405" s="12">
        <f>IF(Y127="","",Y127*1000000/Population!X20)</f>
        <v>11639.33878</v>
      </c>
      <c r="Z405" s="12">
        <f>IF(Z127="","",Z127*1000000/Population!Y20)</f>
        <v>14024.49171</v>
      </c>
      <c r="AA405" s="12">
        <f>IF(AA127="","",AA127*1000000/Population!Z20)</f>
        <v>15476.71045</v>
      </c>
      <c r="AB405" s="12">
        <f>IF(AB127="","",AB127*1000000/Population!AA20)</f>
        <v>19279.51882</v>
      </c>
      <c r="AC405" s="12">
        <f>IF(AC127="","",AC127*1000000/Population!AB20)</f>
        <v>20433.71096</v>
      </c>
      <c r="AD405" s="12">
        <f>IF(AD127="","",AD127*1000000/Population!AC20)</f>
        <v>22955.75498</v>
      </c>
      <c r="AE405" s="12">
        <f>IF(AE127="","",AE127*1000000/Population!AD20)</f>
        <v>24339.27564</v>
      </c>
      <c r="AF405" s="12">
        <f>IF(AF127="","",AF127*1000000/Population!AE20)</f>
        <v>25551.51966</v>
      </c>
      <c r="AG405" s="12"/>
    </row>
    <row r="406" ht="14.25" hidden="1" customHeight="1" outlineLevel="1">
      <c r="B406" s="7" t="s">
        <v>24</v>
      </c>
      <c r="C406" s="12" t="str">
        <f>IF(C128="","",C128*1000000/Population!B21)</f>
        <v/>
      </c>
      <c r="D406" s="12" t="str">
        <f>IF(D128="","",D128*1000000/Population!C21)</f>
        <v/>
      </c>
      <c r="E406" s="12" t="str">
        <f>IF(E128="","",E128*1000000/Population!D21)</f>
        <v/>
      </c>
      <c r="F406" s="12" t="str">
        <f>IF(F128="","",F128*1000000/Population!E21)</f>
        <v/>
      </c>
      <c r="G406" s="12" t="str">
        <f>IF(G128="","",G128*1000000/Population!F21)</f>
        <v/>
      </c>
      <c r="H406" s="12">
        <f>IF(H128="","",H128*1000000/Population!G21)</f>
        <v>6575.170736</v>
      </c>
      <c r="I406" s="12">
        <f>IF(I128="","",I128*1000000/Population!H21)</f>
        <v>7128.653846</v>
      </c>
      <c r="J406" s="12">
        <f>IF(J128="","",J128*1000000/Population!I21)</f>
        <v>8756.186187</v>
      </c>
      <c r="K406" s="12">
        <f>IF(K128="","",K128*1000000/Population!J21)</f>
        <v>10614.96051</v>
      </c>
      <c r="L406" s="12">
        <f>IF(L128="","",L128*1000000/Population!K21)</f>
        <v>12944.34819</v>
      </c>
      <c r="M406" s="12">
        <f>IF(M128="","",M128*1000000/Population!L21)</f>
        <v>15396.74817</v>
      </c>
      <c r="N406" s="12">
        <f>IF(N128="","",N128*1000000/Population!M21)</f>
        <v>17274.85697</v>
      </c>
      <c r="O406" s="12">
        <f>IF(O128="","",O128*1000000/Population!N21)</f>
        <v>18645.34518</v>
      </c>
      <c r="P406" s="12">
        <f>IF(P128="","",P128*1000000/Population!O21)</f>
        <v>19380.91883</v>
      </c>
      <c r="Q406" s="12">
        <f>IF(Q128="","",Q128*1000000/Population!P21)</f>
        <v>20373.86685</v>
      </c>
      <c r="R406" s="12">
        <f>IF(R128="","",R128*1000000/Population!Q21)</f>
        <v>21926.44017</v>
      </c>
      <c r="S406" s="12">
        <f>IF(S128="","",S128*1000000/Population!R21)</f>
        <v>24135.22593</v>
      </c>
      <c r="T406" s="12">
        <f>IF(T128="","",T128*1000000/Population!S21)</f>
        <v>26416.72781</v>
      </c>
      <c r="U406" s="12">
        <f>IF(U128="","",U128*1000000/Population!T21)</f>
        <v>28332.62801</v>
      </c>
      <c r="V406" s="12">
        <f>IF(V128="","",V128*1000000/Population!U21)</f>
        <v>27370.65958</v>
      </c>
      <c r="W406" s="12">
        <f>IF(W128="","",W128*1000000/Population!V21)</f>
        <v>27781.42118</v>
      </c>
      <c r="X406" s="12">
        <f>IF(X128="","",X128*1000000/Population!W21)</f>
        <v>28958.8364</v>
      </c>
      <c r="Y406" s="12">
        <f>IF(Y128="","",Y128*1000000/Population!X21)</f>
        <v>29316.66709</v>
      </c>
      <c r="Z406" s="12">
        <f>IF(Z128="","",Z128*1000000/Population!Y21)</f>
        <v>29795.96759</v>
      </c>
      <c r="AA406" s="12">
        <f>IF(AA128="","",AA128*1000000/Population!Z21)</f>
        <v>30724.77567</v>
      </c>
      <c r="AB406" s="12">
        <f>IF(AB128="","",AB128*1000000/Population!AA21)</f>
        <v>31452.04034</v>
      </c>
      <c r="AC406" s="12">
        <f>IF(AC128="","",AC128*1000000/Population!AB21)</f>
        <v>32483.71159</v>
      </c>
      <c r="AD406" s="12">
        <f>IF(AD128="","",AD128*1000000/Population!AC21)</f>
        <v>34191.99409</v>
      </c>
      <c r="AE406" s="12">
        <f>IF(AE128="","",AE128*1000000/Population!AD21)</f>
        <v>36335.30581</v>
      </c>
      <c r="AF406" s="12">
        <f>IF(AF128="","",AF128*1000000/Population!AE21)</f>
        <v>38703.84269</v>
      </c>
      <c r="AG406" s="12"/>
    </row>
    <row r="407" ht="14.25" hidden="1" customHeight="1" outlineLevel="1">
      <c r="B407" s="7" t="s">
        <v>5</v>
      </c>
      <c r="C407" s="12" t="str">
        <f>IF(C129="","",C129*1000000/Population!B22)</f>
        <v/>
      </c>
      <c r="D407" s="12" t="str">
        <f>IF(D129="","",D129*1000000/Population!C22)</f>
        <v/>
      </c>
      <c r="E407" s="12" t="str">
        <f>IF(E129="","",E129*1000000/Population!D22)</f>
        <v/>
      </c>
      <c r="F407" s="12" t="str">
        <f>IF(F129="","",F129*1000000/Population!E22)</f>
        <v/>
      </c>
      <c r="G407" s="12" t="str">
        <f>IF(G129="","",G129*1000000/Population!F22)</f>
        <v/>
      </c>
      <c r="H407" s="12">
        <f>IF(H129="","",H129*1000000/Population!G22)</f>
        <v>13862.16373</v>
      </c>
      <c r="I407" s="12">
        <f>IF(I129="","",I129*1000000/Population!H22)</f>
        <v>13690.67825</v>
      </c>
      <c r="J407" s="12">
        <f>IF(J129="","",J129*1000000/Population!I22)</f>
        <v>14576.72932</v>
      </c>
      <c r="K407" s="12">
        <f>IF(K129="","",K129*1000000/Population!J22)</f>
        <v>15366.51354</v>
      </c>
      <c r="L407" s="12">
        <f>IF(L129="","",L129*1000000/Population!K22)</f>
        <v>16846.08767</v>
      </c>
      <c r="M407" s="12">
        <f>IF(M129="","",M129*1000000/Population!L22)</f>
        <v>17842.83095</v>
      </c>
      <c r="N407" s="12">
        <f>IF(N129="","",N129*1000000/Population!M22)</f>
        <v>18477.72386</v>
      </c>
      <c r="O407" s="12">
        <f>IF(O129="","",O129*1000000/Population!N22)</f>
        <v>18698.8302</v>
      </c>
      <c r="P407" s="12">
        <f>IF(P129="","",P129*1000000/Population!O22)</f>
        <v>18197.84873</v>
      </c>
      <c r="Q407" s="12">
        <f>IF(Q129="","",Q129*1000000/Population!P22)</f>
        <v>19794.52776</v>
      </c>
      <c r="R407" s="12">
        <f>IF(R129="","",R129*1000000/Population!Q22)</f>
        <v>21062.76725</v>
      </c>
      <c r="S407" s="12">
        <f>IF(S129="","",S129*1000000/Population!R22)</f>
        <v>22481.59023</v>
      </c>
      <c r="T407" s="12">
        <f>IF(T129="","",T129*1000000/Population!S22)</f>
        <v>24682.01384</v>
      </c>
      <c r="U407" s="12">
        <f>IF(U129="","",U129*1000000/Population!T22)</f>
        <v>25942.64169</v>
      </c>
      <c r="V407" s="12">
        <f>IF(V129="","",V129*1000000/Population!U22)</f>
        <v>25765.71955</v>
      </c>
      <c r="W407" s="12">
        <f>IF(W129="","",W129*1000000/Population!V22)</f>
        <v>26396.62536</v>
      </c>
      <c r="X407" s="12">
        <f>IF(X129="","",X129*1000000/Population!W22)</f>
        <v>28325.37331</v>
      </c>
      <c r="Y407" s="12">
        <f>IF(Y129="","",Y129*1000000/Population!X22)</f>
        <v>29433.61365</v>
      </c>
      <c r="Z407" s="12">
        <f>IF(Z129="","",Z129*1000000/Population!Y22)</f>
        <v>29855.35453</v>
      </c>
      <c r="AA407" s="12">
        <f>IF(AA129="","",AA129*1000000/Population!Z22)</f>
        <v>31091.78238</v>
      </c>
      <c r="AB407" s="12">
        <f>IF(AB129="","",AB129*1000000/Population!AA22)</f>
        <v>32002.02623</v>
      </c>
      <c r="AC407" s="12">
        <f>IF(AC129="","",AC129*1000000/Population!AB22)</f>
        <v>33127.9893</v>
      </c>
      <c r="AD407" s="12">
        <f>IF(AD129="","",AD129*1000000/Population!AC22)</f>
        <v>34176.59179</v>
      </c>
      <c r="AE407" s="12">
        <f>IF(AE129="","",AE129*1000000/Population!AD22)</f>
        <v>36196.05835</v>
      </c>
      <c r="AF407" s="12">
        <f>IF(AF129="","",AF129*1000000/Population!AE22)</f>
        <v>37393.50608</v>
      </c>
      <c r="AG407" s="12"/>
    </row>
    <row r="408" ht="14.25" hidden="1" customHeight="1" outlineLevel="1">
      <c r="B408" s="7" t="s">
        <v>26</v>
      </c>
      <c r="C408" s="12" t="str">
        <f>IF(C130="","",C130*1000000/Population!B23)</f>
        <v/>
      </c>
      <c r="D408" s="12" t="str">
        <f>IF(D130="","",D130*1000000/Population!C23)</f>
        <v/>
      </c>
      <c r="E408" s="12" t="str">
        <f>IF(E130="","",E130*1000000/Population!D23)</f>
        <v/>
      </c>
      <c r="F408" s="12" t="str">
        <f>IF(F130="","",F130*1000000/Population!E23)</f>
        <v/>
      </c>
      <c r="G408" s="12" t="str">
        <f>IF(G130="","",G130*1000000/Population!F23)</f>
        <v/>
      </c>
      <c r="H408" s="12">
        <f>IF(H130="","",H130*1000000/Population!G23)</f>
        <v>-9270.383953</v>
      </c>
      <c r="I408" s="12">
        <f>IF(I130="","",I130*1000000/Population!H23)</f>
        <v>-8753.071656</v>
      </c>
      <c r="J408" s="12">
        <f>IF(J130="","",J130*1000000/Population!I23)</f>
        <v>-7746.715653</v>
      </c>
      <c r="K408" s="12">
        <f>IF(K130="","",K130*1000000/Population!J23)</f>
        <v>-6338.536141</v>
      </c>
      <c r="L408" s="12">
        <f>IF(L130="","",L130*1000000/Population!K23)</f>
        <v>-5765.549376</v>
      </c>
      <c r="M408" s="12">
        <f>IF(M130="","",M130*1000000/Population!L23)</f>
        <v>-4481.405766</v>
      </c>
      <c r="N408" s="12">
        <f>IF(N130="","",N130*1000000/Population!M23)</f>
        <v>-3695.638767</v>
      </c>
      <c r="O408" s="12">
        <f>IF(O130="","",O130*1000000/Population!N23)</f>
        <v>-3366.398791</v>
      </c>
      <c r="P408" s="12">
        <f>IF(P130="","",P130*1000000/Population!O23)</f>
        <v>-3956.164422</v>
      </c>
      <c r="Q408" s="12">
        <f>IF(Q130="","",Q130*1000000/Population!P23)</f>
        <v>-3475.781006</v>
      </c>
      <c r="R408" s="12">
        <f>IF(R130="","",R130*1000000/Population!Q23)</f>
        <v>-2433.538749</v>
      </c>
      <c r="S408" s="12">
        <f>IF(S130="","",S130*1000000/Population!R23)</f>
        <v>-2146.026943</v>
      </c>
      <c r="T408" s="12">
        <f>IF(T130="","",T130*1000000/Population!S23)</f>
        <v>-1072.643869</v>
      </c>
      <c r="U408" s="12">
        <f>IF(U130="","",U130*1000000/Population!T23)</f>
        <v>705.0992979</v>
      </c>
      <c r="V408" s="12">
        <f>IF(V130="","",V130*1000000/Population!U23)</f>
        <v>-63.37814162</v>
      </c>
      <c r="W408" s="12">
        <f>IF(W130="","",W130*1000000/Population!V23)</f>
        <v>700.5851413</v>
      </c>
      <c r="X408" s="12">
        <f>IF(X130="","",X130*1000000/Population!W23)</f>
        <v>1377.652042</v>
      </c>
      <c r="Y408" s="12">
        <f>IF(Y130="","",Y130*1000000/Population!X23)</f>
        <v>1801.725374</v>
      </c>
      <c r="Z408" s="12">
        <f>IF(Z130="","",Z130*1000000/Population!Y23)</f>
        <v>2130.656443</v>
      </c>
      <c r="AA408" s="12">
        <f>IF(AA130="","",AA130*1000000/Population!Z23)</f>
        <v>2787.402623</v>
      </c>
      <c r="AB408" s="12">
        <f>IF(AB130="","",AB130*1000000/Population!AA23)</f>
        <v>3305.385274</v>
      </c>
      <c r="AC408" s="12">
        <f>IF(AC130="","",AC130*1000000/Population!AB23)</f>
        <v>3261.556745</v>
      </c>
      <c r="AD408" s="12">
        <f>IF(AD130="","",AD130*1000000/Population!AC23)</f>
        <v>4063.271999</v>
      </c>
      <c r="AE408" s="12">
        <f>IF(AE130="","",AE130*1000000/Population!AD23)</f>
        <v>4928.736297</v>
      </c>
      <c r="AF408" s="12">
        <f>IF(AF130="","",AF130*1000000/Population!AE23)</f>
        <v>6143.923416</v>
      </c>
      <c r="AG408" s="12"/>
    </row>
    <row r="409" ht="14.25" hidden="1" customHeight="1" outlineLevel="1">
      <c r="B409" s="7" t="s">
        <v>27</v>
      </c>
      <c r="C409" s="12" t="str">
        <f>IF(C131="","",C131*1000000/Population!B24)</f>
        <v/>
      </c>
      <c r="D409" s="12" t="str">
        <f>IF(D131="","",D131*1000000/Population!C24)</f>
        <v/>
      </c>
      <c r="E409" s="12" t="str">
        <f>IF(E131="","",E131*1000000/Population!D24)</f>
        <v/>
      </c>
      <c r="F409" s="12" t="str">
        <f>IF(F131="","",F131*1000000/Population!E24)</f>
        <v/>
      </c>
      <c r="G409" s="12" t="str">
        <f>IF(G131="","",G131*1000000/Population!F24)</f>
        <v/>
      </c>
      <c r="H409" s="12">
        <f>IF(H131="","",H131*1000000/Population!G24)</f>
        <v>-2416.889164</v>
      </c>
      <c r="I409" s="12">
        <f>IF(I131="","",I131*1000000/Population!H24)</f>
        <v>287.7559121</v>
      </c>
      <c r="J409" s="12">
        <f>IF(J131="","",J131*1000000/Population!I24)</f>
        <v>556.4678334</v>
      </c>
      <c r="K409" s="12">
        <f>IF(K131="","",K131*1000000/Population!J24)</f>
        <v>-540.4631628</v>
      </c>
      <c r="L409" s="12">
        <f>IF(L131="","",L131*1000000/Population!K24)</f>
        <v>766.2373646</v>
      </c>
      <c r="M409" s="12">
        <f>IF(M131="","",M131*1000000/Population!L24)</f>
        <v>2969.471142</v>
      </c>
      <c r="N409" s="12">
        <f>IF(N131="","",N131*1000000/Population!M24)</f>
        <v>3818.550953</v>
      </c>
      <c r="O409" s="12">
        <f>IF(O131="","",O131*1000000/Population!N24)</f>
        <v>4134.52244</v>
      </c>
      <c r="P409" s="12">
        <f>IF(P131="","",P131*1000000/Population!O24)</f>
        <v>4889.04351</v>
      </c>
      <c r="Q409" s="12">
        <f>IF(Q131="","",Q131*1000000/Population!P24)</f>
        <v>5755.534951</v>
      </c>
      <c r="R409" s="12">
        <f>IF(R131="","",R131*1000000/Population!Q24)</f>
        <v>5815.495741</v>
      </c>
      <c r="S409" s="12">
        <f>IF(S131="","",S131*1000000/Population!R24)</f>
        <v>7575.970781</v>
      </c>
      <c r="T409" s="12">
        <f>IF(T131="","",T131*1000000/Population!S24)</f>
        <v>8986.70876</v>
      </c>
      <c r="U409" s="12">
        <f>IF(U131="","",U131*1000000/Population!T24)</f>
        <v>9806.423084</v>
      </c>
      <c r="V409" s="12">
        <f>IF(V131="","",V131*1000000/Population!U24)</f>
        <v>9861.12017</v>
      </c>
      <c r="W409" s="12">
        <f>IF(W131="","",W131*1000000/Population!V24)</f>
        <v>10402.35066</v>
      </c>
      <c r="X409" s="12">
        <f>IF(X131="","",X131*1000000/Population!W24)</f>
        <v>10149.70614</v>
      </c>
      <c r="Y409" s="12">
        <f>IF(Y131="","",Y131*1000000/Population!X24)</f>
        <v>9736.668839</v>
      </c>
      <c r="Z409" s="12">
        <f>IF(Z131="","",Z131*1000000/Population!Y24)</f>
        <v>10273.08625</v>
      </c>
      <c r="AA409" s="12">
        <f>IF(AA131="","",AA131*1000000/Population!Z24)</f>
        <v>10812.77587</v>
      </c>
      <c r="AB409" s="12">
        <f>IF(AB131="","",AB131*1000000/Population!AA24)</f>
        <v>11211.10715</v>
      </c>
      <c r="AC409" s="12">
        <f>IF(AC131="","",AC131*1000000/Population!AB24)</f>
        <v>11786.68158</v>
      </c>
      <c r="AD409" s="12">
        <f>IF(AD131="","",AD131*1000000/Population!AC24)</f>
        <v>11687.70349</v>
      </c>
      <c r="AE409" s="12">
        <f>IF(AE131="","",AE131*1000000/Population!AD24)</f>
        <v>13750.17404</v>
      </c>
      <c r="AF409" s="12">
        <f>IF(AF131="","",AF131*1000000/Population!AE24)</f>
        <v>14923.81991</v>
      </c>
      <c r="AG409" s="12"/>
    </row>
    <row r="410" ht="14.25" hidden="1" customHeight="1" outlineLevel="1">
      <c r="B410" s="7" t="s">
        <v>28</v>
      </c>
      <c r="C410" s="12" t="str">
        <f>IF(C132="","",C132*1000000/Population!B25)</f>
        <v/>
      </c>
      <c r="D410" s="12" t="str">
        <f>IF(D132="","",D132*1000000/Population!C25)</f>
        <v/>
      </c>
      <c r="E410" s="12" t="str">
        <f>IF(E132="","",E132*1000000/Population!D25)</f>
        <v/>
      </c>
      <c r="F410" s="12" t="str">
        <f>IF(F132="","",F132*1000000/Population!E25)</f>
        <v/>
      </c>
      <c r="G410" s="12" t="str">
        <f>IF(G132="","",G132*1000000/Population!F25)</f>
        <v/>
      </c>
      <c r="H410" s="12">
        <f>IF(H132="","",H132*1000000/Population!G25)</f>
        <v>-7571.113161</v>
      </c>
      <c r="I410" s="12">
        <f>IF(I132="","",I132*1000000/Population!H25)</f>
        <v>-8350.24469</v>
      </c>
      <c r="J410" s="12">
        <f>IF(J132="","",J132*1000000/Population!I25)</f>
        <v>-8081.569319</v>
      </c>
      <c r="K410" s="12">
        <f>IF(K132="","",K132*1000000/Population!J25)</f>
        <v>-6582.238155</v>
      </c>
      <c r="L410" s="12">
        <f>IF(L132="","",L132*1000000/Population!K25)</f>
        <v>-5801.491396</v>
      </c>
      <c r="M410" s="12">
        <f>IF(M132="","",M132*1000000/Population!L25)</f>
        <v>-5214.251551</v>
      </c>
      <c r="N410" s="12">
        <f>IF(N132="","",N132*1000000/Population!M25)</f>
        <v>-4831.804233</v>
      </c>
      <c r="O410" s="12">
        <f>IF(O132="","",O132*1000000/Population!N25)</f>
        <v>-4974.169677</v>
      </c>
      <c r="P410" s="12">
        <f>IF(P132="","",P132*1000000/Population!O25)</f>
        <v>-5583.965633</v>
      </c>
      <c r="Q410" s="12">
        <f>IF(Q132="","",Q132*1000000/Population!P25)</f>
        <v>-5352.829816</v>
      </c>
      <c r="R410" s="12">
        <f>IF(R132="","",R132*1000000/Population!Q25)</f>
        <v>-4639.03606</v>
      </c>
      <c r="S410" s="12">
        <f>IF(S132="","",S132*1000000/Population!R25)</f>
        <v>-3920.698099</v>
      </c>
      <c r="T410" s="12">
        <f>IF(T132="","",T132*1000000/Population!S25)</f>
        <v>-2128.704573</v>
      </c>
      <c r="U410" s="12">
        <f>IF(U132="","",U132*1000000/Population!T25)</f>
        <v>-1436.128414</v>
      </c>
      <c r="V410" s="12">
        <f>IF(V132="","",V132*1000000/Population!U25)</f>
        <v>-1465.35199</v>
      </c>
      <c r="W410" s="12">
        <f>IF(W132="","",W132*1000000/Population!V25)</f>
        <v>-1128.484648</v>
      </c>
      <c r="X410" s="12">
        <f>IF(X132="","",X132*1000000/Population!W25)</f>
        <v>-752.6837057</v>
      </c>
      <c r="Y410" s="12">
        <f>IF(Y132="","",Y132*1000000/Population!X25)</f>
        <v>-425.7025345</v>
      </c>
      <c r="Z410" s="12">
        <f>IF(Z132="","",Z132*1000000/Population!Y25)</f>
        <v>796.0580875</v>
      </c>
      <c r="AA410" s="12">
        <f>IF(AA132="","",AA132*1000000/Population!Z25)</f>
        <v>1334.965162</v>
      </c>
      <c r="AB410" s="12">
        <f>IF(AB132="","",AB132*1000000/Population!AA25)</f>
        <v>1967.794809</v>
      </c>
      <c r="AC410" s="12">
        <f>IF(AC132="","",AC132*1000000/Population!AB25)</f>
        <v>2778.433959</v>
      </c>
      <c r="AD410" s="12">
        <f>IF(AD132="","",AD132*1000000/Population!AC25)</f>
        <v>3591.700933</v>
      </c>
      <c r="AE410" s="12">
        <f>IF(AE132="","",AE132*1000000/Population!AD25)</f>
        <v>4354.136301</v>
      </c>
      <c r="AF410" s="12">
        <f>IF(AF132="","",AF132*1000000/Population!AE25)</f>
        <v>5324.742645</v>
      </c>
      <c r="AG410" s="12"/>
    </row>
    <row r="411" ht="14.25" hidden="1" customHeight="1" outlineLevel="1">
      <c r="B411" s="7" t="s">
        <v>30</v>
      </c>
      <c r="C411" s="12" t="str">
        <f>IF(C133="","",C133*1000000/Population!B26)</f>
        <v/>
      </c>
      <c r="D411" s="12" t="str">
        <f>IF(D133="","",D133*1000000/Population!C26)</f>
        <v/>
      </c>
      <c r="E411" s="12" t="str">
        <f>IF(E133="","",E133*1000000/Population!D26)</f>
        <v/>
      </c>
      <c r="F411" s="12" t="str">
        <f>IF(F133="","",F133*1000000/Population!E26)</f>
        <v/>
      </c>
      <c r="G411" s="12" t="str">
        <f>IF(G133="","",G133*1000000/Population!F26)</f>
        <v/>
      </c>
      <c r="H411" s="12">
        <f>IF(H133="","",H133*1000000/Population!G26)</f>
        <v>-10561.03808</v>
      </c>
      <c r="I411" s="12">
        <f>IF(I133="","",I133*1000000/Population!H26)</f>
        <v>-9755.802677</v>
      </c>
      <c r="J411" s="12">
        <f>IF(J133="","",J133*1000000/Population!I26)</f>
        <v>-9380.966734</v>
      </c>
      <c r="K411" s="12">
        <f>IF(K133="","",K133*1000000/Population!J26)</f>
        <v>-7690.024726</v>
      </c>
      <c r="L411" s="12">
        <f>IF(L133="","",L133*1000000/Population!K26)</f>
        <v>-5872.770862</v>
      </c>
      <c r="M411" s="12">
        <f>IF(M133="","",M133*1000000/Population!L26)</f>
        <v>-5272.990711</v>
      </c>
      <c r="N411" s="12">
        <f>IF(N133="","",N133*1000000/Population!M26)</f>
        <v>-4193.169499</v>
      </c>
      <c r="O411" s="12">
        <f>IF(O133="","",O133*1000000/Population!N26)</f>
        <v>-2351.316046</v>
      </c>
      <c r="P411" s="12">
        <f>IF(P133="","",P133*1000000/Population!O26)</f>
        <v>-1597.403602</v>
      </c>
      <c r="Q411" s="12">
        <f>IF(Q133="","",Q133*1000000/Population!P26)</f>
        <v>-279.2905447</v>
      </c>
      <c r="R411" s="12">
        <f>IF(R133="","",R133*1000000/Population!Q26)</f>
        <v>131.3907509</v>
      </c>
      <c r="S411" s="12">
        <f>IF(S133="","",S133*1000000/Population!R26)</f>
        <v>2830.92</v>
      </c>
      <c r="T411" s="12">
        <f>IF(T133="","",T133*1000000/Population!S26)</f>
        <v>4314.288778</v>
      </c>
      <c r="U411" s="12">
        <f>IF(U133="","",U133*1000000/Population!T26)</f>
        <v>5591.504062</v>
      </c>
      <c r="V411" s="12">
        <f>IF(V133="","",V133*1000000/Population!U26)</f>
        <v>6314.062888</v>
      </c>
      <c r="W411" s="12">
        <f>IF(W133="","",W133*1000000/Population!V26)</f>
        <v>6321.889446</v>
      </c>
      <c r="X411" s="12">
        <f>IF(X133="","",X133*1000000/Population!W26)</f>
        <v>6770.230106</v>
      </c>
      <c r="Y411" s="12">
        <f>IF(Y133="","",Y133*1000000/Population!X26)</f>
        <v>6783.300172</v>
      </c>
      <c r="Z411" s="12">
        <f>IF(Z133="","",Z133*1000000/Population!Y26)</f>
        <v>6806.260675</v>
      </c>
      <c r="AA411" s="12">
        <f>IF(AA133="","",AA133*1000000/Population!Z26)</f>
        <v>7111.818348</v>
      </c>
      <c r="AB411" s="12">
        <f>IF(AB133="","",AB133*1000000/Population!AA26)</f>
        <v>7556.318437</v>
      </c>
      <c r="AC411" s="12">
        <f>IF(AC133="","",AC133*1000000/Population!AB26)</f>
        <v>8117.082712</v>
      </c>
      <c r="AD411" s="12">
        <f>IF(AD133="","",AD133*1000000/Population!AC26)</f>
        <v>9451.816336</v>
      </c>
      <c r="AE411" s="12">
        <f>IF(AE133="","",AE133*1000000/Population!AD26)</f>
        <v>11225.72177</v>
      </c>
      <c r="AF411" s="12">
        <f>IF(AF133="","",AF133*1000000/Population!AE26)</f>
        <v>14388.54424</v>
      </c>
      <c r="AG411" s="12"/>
    </row>
    <row r="412" ht="14.25" hidden="1" customHeight="1" outlineLevel="1">
      <c r="B412" s="7" t="s">
        <v>29</v>
      </c>
      <c r="C412" s="12" t="str">
        <f>IF(C134="","",C134*1000000/Population!B27)</f>
        <v/>
      </c>
      <c r="D412" s="12" t="str">
        <f>IF(D134="","",D134*1000000/Population!C27)</f>
        <v/>
      </c>
      <c r="E412" s="12" t="str">
        <f>IF(E134="","",E134*1000000/Population!D27)</f>
        <v/>
      </c>
      <c r="F412" s="12" t="str">
        <f>IF(F134="","",F134*1000000/Population!E27)</f>
        <v/>
      </c>
      <c r="G412" s="12" t="str">
        <f>IF(G134="","",G134*1000000/Population!F27)</f>
        <v/>
      </c>
      <c r="H412" s="12">
        <f>IF(H134="","",H134*1000000/Population!G27)</f>
        <v>-8898.898732</v>
      </c>
      <c r="I412" s="12">
        <f>IF(I134="","",I134*1000000/Population!H27)</f>
        <v>-8275.298868</v>
      </c>
      <c r="J412" s="12">
        <f>IF(J134="","",J134*1000000/Population!I27)</f>
        <v>-7372.304558</v>
      </c>
      <c r="K412" s="12">
        <f>IF(K134="","",K134*1000000/Population!J27)</f>
        <v>-7036.581927</v>
      </c>
      <c r="L412" s="12">
        <f>IF(L134="","",L134*1000000/Population!K27)</f>
        <v>-6806.368418</v>
      </c>
      <c r="M412" s="12">
        <f>IF(M134="","",M134*1000000/Population!L27)</f>
        <v>-6412.693848</v>
      </c>
      <c r="N412" s="12">
        <f>IF(N134="","",N134*1000000/Population!M27)</f>
        <v>-6444.486126</v>
      </c>
      <c r="O412" s="12">
        <f>IF(O134="","",O134*1000000/Population!N27)</f>
        <v>-4751.400641</v>
      </c>
      <c r="P412" s="12">
        <f>IF(P134="","",P134*1000000/Population!O27)</f>
        <v>-3910.977052</v>
      </c>
      <c r="Q412" s="12">
        <f>IF(Q134="","",Q134*1000000/Population!P27)</f>
        <v>-2798.945824</v>
      </c>
      <c r="R412" s="12">
        <f>IF(R134="","",R134*1000000/Population!Q27)</f>
        <v>-2719.529144</v>
      </c>
      <c r="S412" s="12">
        <f>IF(S134="","",S134*1000000/Population!R27)</f>
        <v>-802.0538094</v>
      </c>
      <c r="T412" s="12">
        <f>IF(T134="","",T134*1000000/Population!S27)</f>
        <v>1798.949458</v>
      </c>
      <c r="U412" s="12">
        <f>IF(U134="","",U134*1000000/Population!T27)</f>
        <v>3740.585811</v>
      </c>
      <c r="V412" s="12">
        <f>IF(V134="","",V134*1000000/Population!U27)</f>
        <v>4086.41857</v>
      </c>
      <c r="W412" s="12">
        <f>IF(W134="","",W134*1000000/Population!V27)</f>
        <v>4522.225406</v>
      </c>
      <c r="X412" s="12">
        <f>IF(X134="","",X134*1000000/Population!W27)</f>
        <v>5444.949683</v>
      </c>
      <c r="Y412" s="12">
        <f>IF(Y134="","",Y134*1000000/Population!X27)</f>
        <v>6093.820002</v>
      </c>
      <c r="Z412" s="12">
        <f>IF(Z134="","",Z134*1000000/Population!Y27)</f>
        <v>6535.36088</v>
      </c>
      <c r="AA412" s="12">
        <f>IF(AA134="","",AA134*1000000/Population!Z27)</f>
        <v>7523.561764</v>
      </c>
      <c r="AB412" s="12">
        <f>IF(AB134="","",AB134*1000000/Population!AA27)</f>
        <v>7601.372968</v>
      </c>
      <c r="AC412" s="12">
        <f>IF(AC134="","",AC134*1000000/Population!AB27)</f>
        <v>8260.270214</v>
      </c>
      <c r="AD412" s="12">
        <f>IF(AD134="","",AD134*1000000/Population!AC27)</f>
        <v>8684.486484</v>
      </c>
      <c r="AE412" s="12">
        <f>IF(AE134="","",AE134*1000000/Population!AD27)</f>
        <v>9914.708566</v>
      </c>
      <c r="AF412" s="12">
        <f>IF(AF134="","",AF134*1000000/Population!AE27)</f>
        <v>11139.04938</v>
      </c>
      <c r="AG412" s="12"/>
    </row>
    <row r="413" ht="14.25" hidden="1" customHeight="1" outlineLevel="1">
      <c r="B413" s="7" t="s">
        <v>13</v>
      </c>
      <c r="C413" s="12">
        <f>IF(C135="","",C135*1000000/Population!B28)</f>
        <v>10703.72962</v>
      </c>
      <c r="D413" s="12">
        <f>IF(D135="","",D135*1000000/Population!C28)</f>
        <v>11559.55996</v>
      </c>
      <c r="E413" s="12">
        <f>IF(E135="","",E135*1000000/Population!D28)</f>
        <v>8589.325001</v>
      </c>
      <c r="F413" s="12">
        <f>IF(F135="","",F135*1000000/Population!E28)</f>
        <v>6723.176102</v>
      </c>
      <c r="G413" s="12">
        <f>IF(G135="","",G135*1000000/Population!F28)</f>
        <v>7863.551349</v>
      </c>
      <c r="H413" s="12">
        <f>IF(H135="","",H135*1000000/Population!G28)</f>
        <v>11441.85404</v>
      </c>
      <c r="I413" s="12">
        <f>IF(I135="","",I135*1000000/Population!H28)</f>
        <v>11949.37778</v>
      </c>
      <c r="J413" s="12">
        <f>IF(J135="","",J135*1000000/Population!I28)</f>
        <v>13259.64759</v>
      </c>
      <c r="K413" s="12">
        <f>IF(K135="","",K135*1000000/Population!J28)</f>
        <v>15064.13692</v>
      </c>
      <c r="L413" s="12">
        <f>IF(L135="","",L135*1000000/Population!K28)</f>
        <v>16606.22297</v>
      </c>
      <c r="M413" s="12">
        <f>IF(M135="","",M135*1000000/Population!L28)</f>
        <v>18781.24699</v>
      </c>
      <c r="N413" s="12">
        <f>IF(N135="","",N135*1000000/Population!M28)</f>
        <v>19841.78312</v>
      </c>
      <c r="O413" s="12">
        <f>IF(O135="","",O135*1000000/Population!N28)</f>
        <v>20455.29184</v>
      </c>
      <c r="P413" s="12">
        <f>IF(P135="","",P135*1000000/Population!O28)</f>
        <v>20333.13952</v>
      </c>
      <c r="Q413" s="12">
        <f>IF(Q135="","",Q135*1000000/Population!P28)</f>
        <v>22172.31573</v>
      </c>
      <c r="R413" s="12">
        <f>IF(R135="","",R135*1000000/Population!Q28)</f>
        <v>24721.6955</v>
      </c>
      <c r="S413" s="12">
        <f>IF(S135="","",S135*1000000/Population!R28)</f>
        <v>25489.33925</v>
      </c>
      <c r="T413" s="12">
        <f>IF(T135="","",T135*1000000/Population!S28)</f>
        <v>27430.7807</v>
      </c>
      <c r="U413" s="12">
        <f>IF(U135="","",U135*1000000/Population!T28)</f>
        <v>29921.19252</v>
      </c>
      <c r="V413" s="12">
        <f>IF(V135="","",V135*1000000/Population!U28)</f>
        <v>29213.14707</v>
      </c>
      <c r="W413" s="12">
        <f>IF(W135="","",W135*1000000/Population!V28)</f>
        <v>28263.12714</v>
      </c>
      <c r="X413" s="12">
        <f>IF(X135="","",X135*1000000/Population!W28)</f>
        <v>30890.66211</v>
      </c>
      <c r="Y413" s="12">
        <f>IF(Y135="","",Y135*1000000/Population!X28)</f>
        <v>32183.76416</v>
      </c>
      <c r="Z413" s="12">
        <f>IF(Z135="","",Z135*1000000/Population!Y28)</f>
        <v>32029.04455</v>
      </c>
      <c r="AA413" s="12">
        <f>IF(AA135="","",AA135*1000000/Population!Z28)</f>
        <v>33030.70378</v>
      </c>
      <c r="AB413" s="12">
        <f>IF(AB135="","",AB135*1000000/Population!AA28)</f>
        <v>33972.45184</v>
      </c>
      <c r="AC413" s="12">
        <f>IF(AC135="","",AC135*1000000/Population!AB28)</f>
        <v>34597.88676</v>
      </c>
      <c r="AD413" s="12">
        <f>IF(AD135="","",AD135*1000000/Population!AC28)</f>
        <v>36282.99961</v>
      </c>
      <c r="AE413" s="12">
        <f>IF(AE135="","",AE135*1000000/Population!AD28)</f>
        <v>36593.44734</v>
      </c>
      <c r="AF413" s="12">
        <f>IF(AF135="","",AF135*1000000/Population!AE28)</f>
        <v>38698.55451</v>
      </c>
      <c r="AG413" s="12"/>
    </row>
    <row r="414" ht="14.25" hidden="1" customHeight="1" outlineLevel="1">
      <c r="B414" s="7" t="s">
        <v>32</v>
      </c>
      <c r="C414" s="12" t="str">
        <f>IF(C136="","",C136*1000000/Population!B29)</f>
        <v/>
      </c>
      <c r="D414" s="12" t="str">
        <f>IF(D136="","",D136*1000000/Population!C29)</f>
        <v/>
      </c>
      <c r="E414" s="12" t="str">
        <f>IF(E136="","",E136*1000000/Population!D29)</f>
        <v/>
      </c>
      <c r="F414" s="12">
        <f>IF(F136="","",F136*1000000/Population!E29)</f>
        <v>16495.28512</v>
      </c>
      <c r="G414" s="12">
        <f>IF(G136="","",G136*1000000/Population!F29)</f>
        <v>18016.95926</v>
      </c>
      <c r="H414" s="12">
        <f>IF(H136="","",H136*1000000/Population!G29)</f>
        <v>19506.30525</v>
      </c>
      <c r="I414" s="12">
        <f>IF(I136="","",I136*1000000/Population!H29)</f>
        <v>22263.68543</v>
      </c>
      <c r="J414" s="12">
        <f>IF(J136="","",J136*1000000/Population!I29)</f>
        <v>23458.65581</v>
      </c>
      <c r="K414" s="12">
        <f>IF(K136="","",K136*1000000/Population!J29)</f>
        <v>24083.30709</v>
      </c>
      <c r="L414" s="12">
        <f>IF(L136="","",L136*1000000/Population!K29)</f>
        <v>26066.01674</v>
      </c>
      <c r="M414" s="12">
        <f>IF(M136="","",M136*1000000/Population!L29)</f>
        <v>29410.93091</v>
      </c>
      <c r="N414" s="12">
        <f>IF(N136="","",N136*1000000/Population!M29)</f>
        <v>27736.77232</v>
      </c>
      <c r="O414" s="12">
        <f>IF(O136="","",O136*1000000/Population!N29)</f>
        <v>29078.18657</v>
      </c>
      <c r="P414" s="12">
        <f>IF(P136="","",P136*1000000/Population!O29)</f>
        <v>30171.26871</v>
      </c>
      <c r="Q414" s="12">
        <f>IF(Q136="","",Q136*1000000/Population!P29)</f>
        <v>31300.33728</v>
      </c>
      <c r="R414" s="12">
        <f>IF(R136="","",R136*1000000/Population!Q29)</f>
        <v>31963.56141</v>
      </c>
      <c r="S414" s="12">
        <f>IF(S136="","",S136*1000000/Population!R29)</f>
        <v>34806.01175</v>
      </c>
      <c r="T414" s="12">
        <f>IF(T136="","",T136*1000000/Population!S29)</f>
        <v>36660.12027</v>
      </c>
      <c r="U414" s="12">
        <f>IF(U136="","",U136*1000000/Population!T29)</f>
        <v>36456.32173</v>
      </c>
      <c r="V414" s="12">
        <f>IF(V136="","",V136*1000000/Population!U29)</f>
        <v>32120.78181</v>
      </c>
      <c r="W414" s="12">
        <f>IF(W136="","",W136*1000000/Population!V29)</f>
        <v>38004.64671</v>
      </c>
      <c r="X414" s="12">
        <f>IF(X136="","",X136*1000000/Population!W29)</f>
        <v>42019.45828</v>
      </c>
      <c r="Y414" s="12">
        <f>IF(Y136="","",Y136*1000000/Population!X29)</f>
        <v>43755.93462</v>
      </c>
      <c r="Z414" s="12">
        <f>IF(Z136="","",Z136*1000000/Population!Y29)</f>
        <v>44643.71718</v>
      </c>
      <c r="AA414" s="12">
        <f>IF(AA136="","",AA136*1000000/Population!Z29)</f>
        <v>44051.35635</v>
      </c>
      <c r="AB414" s="12">
        <f>IF(AB136="","",AB136*1000000/Population!AA29)</f>
        <v>45188.74525</v>
      </c>
      <c r="AC414" s="12">
        <f>IF(AC136="","",AC136*1000000/Population!AB29)</f>
        <v>45848.7862</v>
      </c>
      <c r="AD414" s="12">
        <f>IF(AD136="","",AD136*1000000/Population!AC29)</f>
        <v>46368.67077</v>
      </c>
      <c r="AE414" s="12">
        <f>IF(AE136="","",AE136*1000000/Population!AD29)</f>
        <v>44946.13938</v>
      </c>
      <c r="AF414" s="12">
        <f>IF(AF136="","",AF136*1000000/Population!AE29)</f>
        <v>45280.48316</v>
      </c>
      <c r="AG414" s="12"/>
    </row>
    <row r="415" ht="14.25" hidden="1" customHeight="1" outlineLevel="1">
      <c r="B415" s="7" t="s">
        <v>25</v>
      </c>
      <c r="C415" s="12">
        <f>IF(C137="","",C137*1000000/Population!B30)</f>
        <v>13515.09086</v>
      </c>
      <c r="D415" s="12">
        <f>IF(D137="","",D137*1000000/Population!C30)</f>
        <v>15422.33561</v>
      </c>
      <c r="E415" s="12">
        <f>IF(E137="","",E137*1000000/Population!D30)</f>
        <v>16266.1552</v>
      </c>
      <c r="F415" s="12">
        <f>IF(F137="","",F137*1000000/Population!E30)</f>
        <v>16703.08422</v>
      </c>
      <c r="G415" s="12">
        <f>IF(G137="","",G137*1000000/Population!F30)</f>
        <v>17502.64779</v>
      </c>
      <c r="H415" s="12">
        <f>IF(H137="","",H137*1000000/Population!G30)</f>
        <v>19976.23199</v>
      </c>
      <c r="I415" s="12">
        <f>IF(I137="","",I137*1000000/Population!H30)</f>
        <v>22295.80423</v>
      </c>
      <c r="J415" s="12">
        <f>IF(J137="","",J137*1000000/Population!I30)</f>
        <v>25022.18811</v>
      </c>
      <c r="K415" s="12">
        <f>IF(K137="","",K137*1000000/Population!J30)</f>
        <v>24106.6795</v>
      </c>
      <c r="L415" s="12">
        <f>IF(L137="","",L137*1000000/Population!K30)</f>
        <v>27451.34929</v>
      </c>
      <c r="M415" s="12">
        <f>IF(M137="","",M137*1000000/Population!L30)</f>
        <v>35049.52772</v>
      </c>
      <c r="N415" s="12">
        <f>IF(N137="","",N137*1000000/Population!M30)</f>
        <v>36878.68061</v>
      </c>
      <c r="O415" s="12">
        <f>IF(O137="","",O137*1000000/Population!N30)</f>
        <v>39986.14122</v>
      </c>
      <c r="P415" s="12">
        <f>IF(P137="","",P137*1000000/Population!O30)</f>
        <v>38737.02716</v>
      </c>
      <c r="Q415" s="12">
        <f>IF(Q137="","",Q137*1000000/Population!P30)</f>
        <v>40805.18064</v>
      </c>
      <c r="R415" s="12">
        <f>IF(R137="","",R137*1000000/Population!Q30)</f>
        <v>48050.60988</v>
      </c>
      <c r="S415" s="12">
        <f>IF(S137="","",S137*1000000/Population!R30)</f>
        <v>53789.76809</v>
      </c>
      <c r="T415" s="12">
        <f>IF(T137="","",T137*1000000/Population!S30)</f>
        <v>56934.50505</v>
      </c>
      <c r="U415" s="12">
        <f>IF(U137="","",U137*1000000/Population!T30)</f>
        <v>61676.55009</v>
      </c>
      <c r="V415" s="12">
        <f>IF(V137="","",V137*1000000/Population!U30)</f>
        <v>53552.85834</v>
      </c>
      <c r="W415" s="12">
        <f>IF(W137="","",W137*1000000/Population!V30)</f>
        <v>61571.21103</v>
      </c>
      <c r="X415" s="12">
        <f>IF(X137="","",X137*1000000/Population!W30)</f>
        <v>68105.88048</v>
      </c>
      <c r="Y415" s="12">
        <f>IF(Y137="","",Y137*1000000/Population!X30)</f>
        <v>74550.12428</v>
      </c>
      <c r="Z415" s="12">
        <f>IF(Z137="","",Z137*1000000/Population!Y30)</f>
        <v>73102.91812</v>
      </c>
      <c r="AA415" s="12">
        <f>IF(AA137="","",AA137*1000000/Population!Z30)</f>
        <v>68556.95779</v>
      </c>
      <c r="AB415" s="12">
        <f>IF(AB137="","",AB137*1000000/Population!AA30)</f>
        <v>61754.2813</v>
      </c>
      <c r="AC415" s="12">
        <f>IF(AC137="","",AC137*1000000/Population!AB30)</f>
        <v>58663.39199</v>
      </c>
      <c r="AD415" s="12">
        <f>IF(AD137="","",AD137*1000000/Population!AC30)</f>
        <v>62108.50905</v>
      </c>
      <c r="AE415" s="12">
        <f>IF(AE137="","",AE137*1000000/Population!AD30)</f>
        <v>64918.89807</v>
      </c>
      <c r="AF415" s="12">
        <f>IF(AF137="","",AF137*1000000/Population!AE30)</f>
        <v>63327.01928</v>
      </c>
      <c r="AG415" s="12"/>
    </row>
    <row r="416" ht="14.25" hidden="1" customHeight="1" outlineLevel="1">
      <c r="B416" s="7" t="s">
        <v>33</v>
      </c>
      <c r="C416" s="12">
        <f>IF(C138="","",C138*1000000/Population!B31)</f>
        <v>18276.53772</v>
      </c>
      <c r="D416" s="12">
        <f>IF(D138="","",D138*1000000/Population!C31)</f>
        <v>19583.6902</v>
      </c>
      <c r="E416" s="12">
        <f>IF(E138="","",E138*1000000/Population!D31)</f>
        <v>19592.31757</v>
      </c>
      <c r="F416" s="12">
        <f>IF(F138="","",F138*1000000/Population!E31)</f>
        <v>22731.06884</v>
      </c>
      <c r="G416" s="12">
        <f>IF(G138="","",G138*1000000/Population!F31)</f>
        <v>26017.64554</v>
      </c>
      <c r="H416" s="12">
        <f>IF(H138="","",H138*1000000/Population!G31)</f>
        <v>28538.52824</v>
      </c>
      <c r="I416" s="12">
        <f>IF(I138="","",I138*1000000/Population!H31)</f>
        <v>28506.80966</v>
      </c>
      <c r="J416" s="12">
        <f>IF(J138="","",J138*1000000/Population!I31)</f>
        <v>27663.07877</v>
      </c>
      <c r="K416" s="12">
        <f>IF(K138="","",K138*1000000/Population!J31)</f>
        <v>29215.13118</v>
      </c>
      <c r="L416" s="12">
        <f>IF(L138="","",L138*1000000/Population!K31)</f>
        <v>30647.96317</v>
      </c>
      <c r="M416" s="12">
        <f>IF(M138="","",M138*1000000/Population!L31)</f>
        <v>33479.93798</v>
      </c>
      <c r="N416" s="12">
        <f>IF(N138="","",N138*1000000/Population!M31)</f>
        <v>36164.23024</v>
      </c>
      <c r="O416" s="12">
        <f>IF(O138="","",O138*1000000/Population!N31)</f>
        <v>37577.33718</v>
      </c>
      <c r="P416" s="12">
        <f>IF(P138="","",P138*1000000/Population!O31)</f>
        <v>36143.38511</v>
      </c>
      <c r="Q416" s="12">
        <f>IF(Q138="","",Q138*1000000/Population!P31)</f>
        <v>36605.33656</v>
      </c>
      <c r="R416" s="12">
        <f>IF(R138="","",R138*1000000/Population!Q31)</f>
        <v>37904.9968</v>
      </c>
      <c r="S416" s="12">
        <f>IF(S138="","",S138*1000000/Population!R31)</f>
        <v>39786.59798</v>
      </c>
      <c r="T416" s="12">
        <f>IF(T138="","",T138*1000000/Population!S31)</f>
        <v>40596.10226</v>
      </c>
      <c r="U416" s="12">
        <f>IF(U138="","",U138*1000000/Population!T31)</f>
        <v>43891.80035</v>
      </c>
      <c r="V416" s="12">
        <f>IF(V138="","",V138*1000000/Population!U31)</f>
        <v>45342.19172</v>
      </c>
      <c r="W416" s="12">
        <f>IF(W138="","",W138*1000000/Population!V31)</f>
        <v>51647.52467</v>
      </c>
      <c r="X416" s="12">
        <f>IF(X138="","",X138*1000000/Population!W31)</f>
        <v>59632.9863</v>
      </c>
      <c r="Y416" s="12">
        <f>IF(Y138="","",Y138*1000000/Population!X31)</f>
        <v>61292.90193</v>
      </c>
      <c r="Z416" s="12">
        <f>IF(Z138="","",Z138*1000000/Population!Y31)</f>
        <v>60384.25467</v>
      </c>
      <c r="AA416" s="12">
        <f>IF(AA138="","",AA138*1000000/Population!Z31)</f>
        <v>62061.11725</v>
      </c>
      <c r="AB416" s="12">
        <f>IF(AB138="","",AB138*1000000/Population!AA31)</f>
        <v>71186.62045</v>
      </c>
      <c r="AC416" s="12">
        <f>IF(AC138="","",AC138*1000000/Population!AB31)</f>
        <v>69970.36522</v>
      </c>
      <c r="AD416" s="12">
        <f>IF(AD138="","",AD138*1000000/Population!AC31)</f>
        <v>68748.89004</v>
      </c>
      <c r="AE416" s="12">
        <f>IF(AE138="","",AE138*1000000/Population!AD31)</f>
        <v>68184.50419</v>
      </c>
      <c r="AF416" s="12">
        <f>IF(AF138="","",AF138*1000000/Population!AE31)</f>
        <v>71506.56978</v>
      </c>
      <c r="AG416" s="12"/>
    </row>
    <row r="417" ht="14.25" hidden="1" customHeight="1" outlineLevel="1">
      <c r="B417" s="7" t="s">
        <v>35</v>
      </c>
      <c r="C417" s="12">
        <f>IF(C139="","",C139*1000000/Population!B32)</f>
        <v>-7711.021279</v>
      </c>
      <c r="D417" s="12">
        <f>IF(D139="","",D139*1000000/Population!C32)</f>
        <v>-6294.590803</v>
      </c>
      <c r="E417" s="12">
        <f>IF(E139="","",E139*1000000/Population!D32)</f>
        <v>-5805.29698</v>
      </c>
      <c r="F417" s="12">
        <f>IF(F139="","",F139*1000000/Population!E32)</f>
        <v>-4507.899266</v>
      </c>
      <c r="G417" s="12">
        <f>IF(G139="","",G139*1000000/Population!F32)</f>
        <v>-2568.219791</v>
      </c>
      <c r="H417" s="12">
        <f>IF(H139="","",H139*1000000/Population!G32)</f>
        <v>-286.5739433</v>
      </c>
      <c r="I417" s="12">
        <f>IF(I139="","",I139*1000000/Population!H32)</f>
        <v>2062.284865</v>
      </c>
      <c r="J417" s="12">
        <f>IF(J139="","",J139*1000000/Population!I32)</f>
        <v>7934.066377</v>
      </c>
      <c r="K417" s="12">
        <f>IF(K139="","",K139*1000000/Population!J32)</f>
        <v>10013.4383</v>
      </c>
      <c r="L417" s="12">
        <f>IF(L139="","",L139*1000000/Population!K32)</f>
        <v>13209.89056</v>
      </c>
      <c r="M417" s="12">
        <f>IF(M139="","",M139*1000000/Population!L32)</f>
        <v>17432.44566</v>
      </c>
      <c r="N417" s="12">
        <f>IF(N139="","",N139*1000000/Population!M32)</f>
        <v>18093.97267</v>
      </c>
      <c r="O417" s="12">
        <f>IF(O139="","",O139*1000000/Population!N32)</f>
        <v>19716.88077</v>
      </c>
      <c r="P417" s="12">
        <f>IF(P139="","",P139*1000000/Population!O32)</f>
        <v>18420.00352</v>
      </c>
      <c r="Q417" s="12">
        <f>IF(Q139="","",Q139*1000000/Population!P32)</f>
        <v>20931.2037</v>
      </c>
      <c r="R417" s="12">
        <f>IF(R139="","",R139*1000000/Population!Q32)</f>
        <v>22751.72392</v>
      </c>
      <c r="S417" s="12">
        <f>IF(S139="","",S139*1000000/Population!R32)</f>
        <v>24840.29425</v>
      </c>
      <c r="T417" s="12">
        <f>IF(T139="","",T139*1000000/Population!S32)</f>
        <v>26763.83328</v>
      </c>
      <c r="U417" s="12">
        <f>IF(U139="","",U139*1000000/Population!T32)</f>
        <v>22867.65212</v>
      </c>
      <c r="V417" s="12">
        <f>IF(V139="","",V139*1000000/Population!U32)</f>
        <v>19440.34342</v>
      </c>
      <c r="W417" s="12">
        <f>IF(W139="","",W139*1000000/Population!V32)</f>
        <v>21241.02679</v>
      </c>
      <c r="X417" s="12">
        <f>IF(X139="","",X139*1000000/Population!W32)</f>
        <v>22323.51113</v>
      </c>
      <c r="Y417" s="12">
        <f>IF(Y139="","",Y139*1000000/Population!X32)</f>
        <v>25030.9566</v>
      </c>
      <c r="Z417" s="12">
        <f>IF(Z139="","",Z139*1000000/Population!Y32)</f>
        <v>24896.81361</v>
      </c>
      <c r="AA417" s="12">
        <f>IF(AA139="","",AA139*1000000/Population!Z32)</f>
        <v>28616.35919</v>
      </c>
      <c r="AB417" s="12">
        <f>IF(AB139="","",AB139*1000000/Population!AA32)</f>
        <v>33820.23761</v>
      </c>
      <c r="AC417" s="12">
        <f>IF(AC139="","",AC139*1000000/Population!AB32)</f>
        <v>30735.66142</v>
      </c>
      <c r="AD417" s="12">
        <f>IF(AD139="","",AD139*1000000/Population!AC32)</f>
        <v>29497.1132</v>
      </c>
      <c r="AE417" s="12">
        <f>IF(AE139="","",AE139*1000000/Population!AD32)</f>
        <v>30340.02247</v>
      </c>
      <c r="AF417" s="12">
        <f>IF(AF139="","",AF139*1000000/Population!AE32)</f>
        <v>31964.50025</v>
      </c>
      <c r="AG417" s="12"/>
    </row>
    <row r="418" ht="14.25" hidden="1" customHeight="1" outlineLevel="1">
      <c r="B418" s="7" t="s">
        <v>34</v>
      </c>
      <c r="C418" s="12" t="str">
        <f>IF(C140="","",C140*1000000/Population!B33)</f>
        <v/>
      </c>
      <c r="D418" s="12" t="str">
        <f>IF(D140="","",D140*1000000/Population!C33)</f>
        <v/>
      </c>
      <c r="E418" s="12" t="str">
        <f>IF(E140="","",E140*1000000/Population!D33)</f>
        <v/>
      </c>
      <c r="F418" s="12" t="str">
        <f>IF(F140="","",F140*1000000/Population!E33)</f>
        <v/>
      </c>
      <c r="G418" s="12" t="str">
        <f>IF(G140="","",G140*1000000/Population!F33)</f>
        <v/>
      </c>
      <c r="H418" s="12" t="str">
        <f>IF(H140="","",H140*1000000/Population!G33)</f>
        <v/>
      </c>
      <c r="I418" s="12" t="str">
        <f>IF(I140="","",I140*1000000/Population!H33)</f>
        <v/>
      </c>
      <c r="J418" s="12" t="str">
        <f>IF(J140="","",J140*1000000/Population!I33)</f>
        <v/>
      </c>
      <c r="K418" s="12">
        <f>IF(K140="","",K140*1000000/Population!J33)</f>
        <v>-475.0189027</v>
      </c>
      <c r="L418" s="12">
        <f>IF(L140="","",L140*1000000/Population!K33)</f>
        <v>172.2843224</v>
      </c>
      <c r="M418" s="12">
        <f>IF(M140="","",M140*1000000/Population!L33)</f>
        <v>54.71630575</v>
      </c>
      <c r="N418" s="12">
        <f>IF(N140="","",N140*1000000/Population!M33)</f>
        <v>-654.5964651</v>
      </c>
      <c r="O418" s="12">
        <f>IF(O140="","",O140*1000000/Population!N33)</f>
        <v>1.230546364</v>
      </c>
      <c r="P418" s="12">
        <f>IF(P140="","",P140*1000000/Population!O33)</f>
        <v>313.9539893</v>
      </c>
      <c r="Q418" s="12">
        <f>IF(Q140="","",Q140*1000000/Population!P33)</f>
        <v>726.7691226</v>
      </c>
      <c r="R418" s="12">
        <f>IF(R140="","",R140*1000000/Population!Q33)</f>
        <v>1653.700947</v>
      </c>
      <c r="S418" s="12">
        <f>IF(S140="","",S140*1000000/Population!R33)</f>
        <v>1903.138687</v>
      </c>
      <c r="T418" s="12">
        <f>IF(T140="","",T140*1000000/Population!S33)</f>
        <v>2347.340154</v>
      </c>
      <c r="U418" s="12">
        <f>IF(U140="","",U140*1000000/Population!T33)</f>
        <v>2774.982062</v>
      </c>
      <c r="V418" s="12">
        <f>IF(V140="","",V140*1000000/Population!U33)</f>
        <v>1872.263507</v>
      </c>
      <c r="W418" s="12">
        <f>IF(W140="","",W140*1000000/Population!V33)</f>
        <v>3524.683069</v>
      </c>
      <c r="X418" s="12">
        <f>IF(X140="","",X140*1000000/Population!W33)</f>
        <v>3543.284375</v>
      </c>
      <c r="Y418" s="12">
        <f>IF(Y140="","",Y140*1000000/Population!X33)</f>
        <v>4402.573394</v>
      </c>
      <c r="Z418" s="12">
        <f>IF(Z140="","",Z140*1000000/Population!Y33)</f>
        <v>5191.975597</v>
      </c>
      <c r="AA418" s="12">
        <f>IF(AA140="","",AA140*1000000/Population!Z33)</f>
        <v>4778.974361</v>
      </c>
      <c r="AB418" s="12">
        <f>IF(AB140="","",AB140*1000000/Population!AA33)</f>
        <v>5699.832402</v>
      </c>
      <c r="AC418" s="12">
        <f>IF(AC140="","",AC140*1000000/Population!AB33)</f>
        <v>5453.65129</v>
      </c>
      <c r="AD418" s="12">
        <f>IF(AD140="","",AD140*1000000/Population!AC33)</f>
        <v>4866.438653</v>
      </c>
      <c r="AE418" s="12">
        <f>IF(AE140="","",AE140*1000000/Population!AD33)</f>
        <v>3526.055364</v>
      </c>
      <c r="AF418" s="12">
        <f>IF(AF140="","",AF140*1000000/Population!AE33)</f>
        <v>3761.218182</v>
      </c>
      <c r="AG418" s="12"/>
    </row>
    <row r="419" ht="14.25" hidden="1" customHeight="1" outlineLevel="1"/>
    <row r="420" ht="14.25" customHeight="1" collapsed="1"/>
    <row r="421" ht="14.25" customHeight="1">
      <c r="B421" s="17" t="s">
        <v>158</v>
      </c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9"/>
    </row>
    <row r="422" ht="14.25" hidden="1" customHeight="1" outlineLevel="1">
      <c r="C422" s="7">
        <v>1990.0</v>
      </c>
      <c r="D422" s="7">
        <v>1991.0</v>
      </c>
      <c r="E422" s="7">
        <v>1992.0</v>
      </c>
      <c r="F422" s="7">
        <v>1993.0</v>
      </c>
      <c r="G422" s="7">
        <v>1994.0</v>
      </c>
      <c r="H422" s="7">
        <v>1995.0</v>
      </c>
      <c r="I422" s="7">
        <v>1996.0</v>
      </c>
      <c r="J422" s="7">
        <v>1997.0</v>
      </c>
      <c r="K422" s="7">
        <v>1998.0</v>
      </c>
      <c r="L422" s="7">
        <v>1999.0</v>
      </c>
      <c r="M422" s="7">
        <v>2000.0</v>
      </c>
      <c r="N422" s="7">
        <v>2001.0</v>
      </c>
      <c r="O422" s="7">
        <v>2002.0</v>
      </c>
      <c r="P422" s="7">
        <v>2003.0</v>
      </c>
      <c r="Q422" s="7">
        <v>2004.0</v>
      </c>
      <c r="R422" s="7">
        <v>2005.0</v>
      </c>
      <c r="S422" s="7">
        <v>2006.0</v>
      </c>
      <c r="T422" s="7">
        <v>2007.0</v>
      </c>
      <c r="U422" s="7">
        <v>2008.0</v>
      </c>
      <c r="V422" s="7">
        <v>2009.0</v>
      </c>
      <c r="W422" s="7">
        <v>2010.0</v>
      </c>
      <c r="X422" s="7">
        <v>2011.0</v>
      </c>
      <c r="Y422" s="7">
        <v>2012.0</v>
      </c>
      <c r="Z422" s="7">
        <v>2013.0</v>
      </c>
      <c r="AA422" s="7">
        <v>2014.0</v>
      </c>
      <c r="AB422" s="7">
        <v>2015.0</v>
      </c>
      <c r="AC422" s="7">
        <v>2016.0</v>
      </c>
      <c r="AD422" s="7">
        <v>2017.0</v>
      </c>
      <c r="AE422" s="7">
        <v>2018.0</v>
      </c>
      <c r="AF422" s="7">
        <v>2019.0</v>
      </c>
      <c r="AG422" s="7">
        <v>2020.0</v>
      </c>
    </row>
    <row r="423" ht="14.25" hidden="1" customHeight="1" outlineLevel="1">
      <c r="B423" s="7" t="s">
        <v>6</v>
      </c>
      <c r="C423" s="12" t="str">
        <f>IF(GDP!B3="","",GDP!B3*1000000/Population!B3)</f>
        <v/>
      </c>
      <c r="D423" s="12" t="str">
        <f>IF(GDP!C3="","",GDP!C3*1000000/Population!C3)</f>
        <v/>
      </c>
      <c r="E423" s="12" t="str">
        <f>IF(GDP!D3="","",GDP!D3*1000000/Population!D3)</f>
        <v/>
      </c>
      <c r="F423" s="12" t="str">
        <f>IF(GDP!E3="","",GDP!E3*1000000/Population!E3)</f>
        <v/>
      </c>
      <c r="G423" s="12" t="str">
        <f>IF(GDP!F3="","",GDP!F3*1000000/Population!F3)</f>
        <v/>
      </c>
      <c r="H423" s="12">
        <f>IF(GDP!G3="","",GDP!G3*1000000/Population!G3)</f>
        <v>21741.2656</v>
      </c>
      <c r="I423" s="12">
        <f>IF(GDP!H3="","",GDP!H3*1000000/Population!H3)</f>
        <v>21686.31379</v>
      </c>
      <c r="J423" s="12">
        <f>IF(GDP!I3="","",GDP!I3*1000000/Population!I3)</f>
        <v>21929.96498</v>
      </c>
      <c r="K423" s="12">
        <f>IF(GDP!J3="","",GDP!J3*1000000/Population!J3)</f>
        <v>22665.78848</v>
      </c>
      <c r="L423" s="12">
        <f>IF(GDP!K3="","",GDP!K3*1000000/Population!K3)</f>
        <v>23723.66198</v>
      </c>
      <c r="M423" s="12">
        <f>IF(GDP!L3="","",GDP!L3*1000000/Population!L3)</f>
        <v>25038.99518</v>
      </c>
      <c r="N423" s="12">
        <f>IF(GDP!M3="","",GDP!M3*1000000/Population!M3)</f>
        <v>25755.06552</v>
      </c>
      <c r="O423" s="12">
        <f>IF(GDP!N3="","",GDP!N3*1000000/Population!N3)</f>
        <v>26504.67398</v>
      </c>
      <c r="P423" s="12">
        <f>IF(GDP!O3="","",GDP!O3*1000000/Population!O3)</f>
        <v>27153.76941</v>
      </c>
      <c r="Q423" s="12">
        <f>IF(GDP!P3="","",GDP!P3*1000000/Population!P3)</f>
        <v>28550.18087</v>
      </c>
      <c r="R423" s="12">
        <f>IF(GDP!Q3="","",GDP!Q3*1000000/Population!Q3)</f>
        <v>29680.45115</v>
      </c>
      <c r="S423" s="12">
        <f>IF(GDP!R3="","",GDP!R3*1000000/Population!R3)</f>
        <v>30933.27785</v>
      </c>
      <c r="T423" s="12">
        <f>IF(GDP!S3="","",GDP!S3*1000000/Population!S3)</f>
        <v>32464.24453</v>
      </c>
      <c r="U423" s="12">
        <f>IF(GDP!T3="","",GDP!T3*1000000/Population!T3)</f>
        <v>32975.2994</v>
      </c>
      <c r="V423" s="12">
        <f>IF(GDP!U3="","",GDP!U3*1000000/Population!U3)</f>
        <v>32220.79627</v>
      </c>
      <c r="W423" s="12">
        <f>IF(GDP!V3="","",GDP!V3*1000000/Population!V3)</f>
        <v>33500.30282</v>
      </c>
      <c r="X423" s="12">
        <f>IF(GDP!W3="","",GDP!W3*1000000/Population!W3)</f>
        <v>34176.90865</v>
      </c>
      <c r="Y423" s="12">
        <f>IF(GDP!X3="","",GDP!X3*1000000/Population!X3)</f>
        <v>34866.24866</v>
      </c>
      <c r="Z423" s="12">
        <f>IF(GDP!Y3="","",GDP!Y3*1000000/Population!Y3)</f>
        <v>35273.91966</v>
      </c>
      <c r="AA423" s="12">
        <f>IF(GDP!Z3="","",GDP!Z3*1000000/Population!Z3)</f>
        <v>36044.09865</v>
      </c>
      <c r="AB423" s="12">
        <f>IF(GDP!AA3="","",GDP!AA3*1000000/Population!AA3)</f>
        <v>37082.07168</v>
      </c>
      <c r="AC423" s="12">
        <f>IF(GDP!AB3="","",GDP!AB3*1000000/Population!AB3)</f>
        <v>38023.23855</v>
      </c>
      <c r="AD423" s="12">
        <f>IF(GDP!AC3="","",GDP!AC3*1000000/Population!AC3)</f>
        <v>39205.4971</v>
      </c>
      <c r="AE423" s="12">
        <f>IF(GDP!AD3="","",GDP!AD3*1000000/Population!AD3)</f>
        <v>40363.91697</v>
      </c>
      <c r="AF423" s="12">
        <f>IF(GDP!AE3="","",GDP!AE3*1000000/Population!AE3)</f>
        <v>41747.46688</v>
      </c>
      <c r="AG423" s="12"/>
    </row>
    <row r="424" ht="14.25" hidden="1" customHeight="1" outlineLevel="1">
      <c r="B424" s="7" t="s">
        <v>7</v>
      </c>
      <c r="C424" s="12" t="str">
        <f>IF(GDP!B4="","",GDP!B4*1000000/Population!B4)</f>
        <v/>
      </c>
      <c r="D424" s="12" t="str">
        <f>IF(GDP!C4="","",GDP!C4*1000000/Population!C4)</f>
        <v/>
      </c>
      <c r="E424" s="12" t="str">
        <f>IF(GDP!D4="","",GDP!D4*1000000/Population!D4)</f>
        <v/>
      </c>
      <c r="F424" s="12" t="str">
        <f>IF(GDP!E4="","",GDP!E4*1000000/Population!E4)</f>
        <v/>
      </c>
      <c r="G424" s="12" t="str">
        <f>IF(GDP!F4="","",GDP!F4*1000000/Population!F4)</f>
        <v/>
      </c>
      <c r="H424" s="12">
        <f>IF(GDP!G4="","",GDP!G4*1000000/Population!G4)</f>
        <v>1722.093291</v>
      </c>
      <c r="I424" s="12">
        <f>IF(GDP!H4="","",GDP!H4*1000000/Population!H4)</f>
        <v>1172.34754</v>
      </c>
      <c r="J424" s="12">
        <f>IF(GDP!I4="","",GDP!I4*1000000/Population!I4)</f>
        <v>1206.663137</v>
      </c>
      <c r="K424" s="12">
        <f>IF(GDP!J4="","",GDP!J4*1000000/Population!J4)</f>
        <v>1622.271586</v>
      </c>
      <c r="L424" s="12">
        <f>IF(GDP!K4="","",GDP!K4*1000000/Population!K4)</f>
        <v>1555.750038</v>
      </c>
      <c r="M424" s="12">
        <f>IF(GDP!L4="","",GDP!L4*1000000/Population!L4)</f>
        <v>1762.9372</v>
      </c>
      <c r="N424" s="12">
        <f>IF(GDP!M4="","",GDP!M4*1000000/Population!M4)</f>
        <v>1951.697951</v>
      </c>
      <c r="O424" s="12">
        <f>IF(GDP!N4="","",GDP!N4*1000000/Population!N4)</f>
        <v>2221.211199</v>
      </c>
      <c r="P424" s="12">
        <f>IF(GDP!O4="","",GDP!O4*1000000/Population!O4)</f>
        <v>2408.338422</v>
      </c>
      <c r="Q424" s="12">
        <f>IF(GDP!P4="","",GDP!P4*1000000/Population!P4)</f>
        <v>2723.408607</v>
      </c>
      <c r="R424" s="12">
        <f>IF(GDP!Q4="","",GDP!Q4*1000000/Population!Q4)</f>
        <v>3126.705047</v>
      </c>
      <c r="S424" s="12">
        <f>IF(GDP!R4="","",GDP!R4*1000000/Population!R4)</f>
        <v>3592.694601</v>
      </c>
      <c r="T424" s="12">
        <f>IF(GDP!S4="","",GDP!S4*1000000/Population!S4)</f>
        <v>4284.418461</v>
      </c>
      <c r="U424" s="12">
        <f>IF(GDP!T4="","",GDP!T4*1000000/Population!T4)</f>
        <v>4950.477534</v>
      </c>
      <c r="V424" s="12">
        <f>IF(GDP!U4="","",GDP!U4*1000000/Population!U4)</f>
        <v>5010.995539</v>
      </c>
      <c r="W424" s="12">
        <f>IF(GDP!V4="","",GDP!V4*1000000/Population!V4)</f>
        <v>5158.462285</v>
      </c>
      <c r="X424" s="12">
        <f>IF(GDP!W4="","",GDP!W4*1000000/Population!W4)</f>
        <v>5628.507818</v>
      </c>
      <c r="Y424" s="12">
        <f>IF(GDP!X4="","",GDP!X4*1000000/Population!X4)</f>
        <v>5767.095424</v>
      </c>
      <c r="Z424" s="12">
        <f>IF(GDP!Y4="","",GDP!Y4*1000000/Population!Y4)</f>
        <v>5772.516965</v>
      </c>
      <c r="AA424" s="12">
        <f>IF(GDP!Z4="","",GDP!Z4*1000000/Population!Z4)</f>
        <v>5938.161472</v>
      </c>
      <c r="AB424" s="12">
        <f>IF(GDP!AA4="","",GDP!AA4*1000000/Population!AA4)</f>
        <v>6360.87761</v>
      </c>
      <c r="AC424" s="12">
        <f>IF(GDP!AB4="","",GDP!AB4*1000000/Population!AB4)</f>
        <v>6817.804396</v>
      </c>
      <c r="AD424" s="12">
        <f>IF(GDP!AC4="","",GDP!AC4*1000000/Population!AC4)</f>
        <v>7396.837927</v>
      </c>
      <c r="AE424" s="12">
        <f>IF(GDP!AD4="","",GDP!AD4*1000000/Population!AD4)</f>
        <v>7975.09629</v>
      </c>
      <c r="AF424" s="12">
        <f>IF(GDP!AE4="","",GDP!AE4*1000000/Population!AE4)</f>
        <v>8793.951005</v>
      </c>
      <c r="AG424" s="12"/>
    </row>
    <row r="425" ht="14.25" hidden="1" customHeight="1" outlineLevel="1">
      <c r="B425" s="7" t="s">
        <v>10</v>
      </c>
      <c r="C425" s="12" t="str">
        <f>IF(GDP!B5="","",GDP!B5*1000000/Population!B5)</f>
        <v/>
      </c>
      <c r="D425" s="12" t="str">
        <f>IF(GDP!C5="","",GDP!C5*1000000/Population!C5)</f>
        <v/>
      </c>
      <c r="E425" s="12" t="str">
        <f>IF(GDP!D5="","",GDP!D5*1000000/Population!D5)</f>
        <v/>
      </c>
      <c r="F425" s="12" t="str">
        <f>IF(GDP!E5="","",GDP!E5*1000000/Population!E5)</f>
        <v/>
      </c>
      <c r="G425" s="12" t="str">
        <f>IF(GDP!F5="","",GDP!F5*1000000/Population!F5)</f>
        <v/>
      </c>
      <c r="H425" s="12">
        <f>IF(GDP!G5="","",GDP!G5*1000000/Population!G5)</f>
        <v>4452.500063</v>
      </c>
      <c r="I425" s="12">
        <f>IF(GDP!H5="","",GDP!H5*1000000/Population!H5)</f>
        <v>5143.525882</v>
      </c>
      <c r="J425" s="12">
        <f>IF(GDP!I5="","",GDP!I5*1000000/Population!I5)</f>
        <v>5321.231059</v>
      </c>
      <c r="K425" s="12">
        <f>IF(GDP!J5="","",GDP!J5*1000000/Population!J5)</f>
        <v>5808.726469</v>
      </c>
      <c r="L425" s="12">
        <f>IF(GDP!K5="","",GDP!K5*1000000/Population!K5)</f>
        <v>5936.360533</v>
      </c>
      <c r="M425" s="12">
        <f>IF(GDP!L5="","",GDP!L5*1000000/Population!L5)</f>
        <v>6521.877881</v>
      </c>
      <c r="N425" s="12">
        <f>IF(GDP!M5="","",GDP!M5*1000000/Population!M5)</f>
        <v>7398.846778</v>
      </c>
      <c r="O425" s="12">
        <f>IF(GDP!N5="","",GDP!N5*1000000/Population!N5)</f>
        <v>8563.537049</v>
      </c>
      <c r="P425" s="12">
        <f>IF(GDP!O5="","",GDP!O5*1000000/Population!O5)</f>
        <v>8698.376644</v>
      </c>
      <c r="Q425" s="12">
        <f>IF(GDP!P5="","",GDP!P5*1000000/Population!P5)</f>
        <v>9470.408413</v>
      </c>
      <c r="R425" s="12">
        <f>IF(GDP!Q5="","",GDP!Q5*1000000/Population!Q5)</f>
        <v>10817.06721</v>
      </c>
      <c r="S425" s="12">
        <f>IF(GDP!R5="","",GDP!R5*1000000/Population!R5)</f>
        <v>12185.6763</v>
      </c>
      <c r="T425" s="12">
        <f>IF(GDP!S5="","",GDP!S5*1000000/Population!S5)</f>
        <v>13555.58236</v>
      </c>
      <c r="U425" s="12">
        <f>IF(GDP!T5="","",GDP!T5*1000000/Population!T5)</f>
        <v>15668.36391</v>
      </c>
      <c r="V425" s="12">
        <f>IF(GDP!U5="","",GDP!U5*1000000/Population!U5)</f>
        <v>14347.74731</v>
      </c>
      <c r="W425" s="12">
        <f>IF(GDP!V5="","",GDP!V5*1000000/Population!V5)</f>
        <v>15094.57768</v>
      </c>
      <c r="X425" s="12">
        <f>IF(GDP!W5="","",GDP!W5*1000000/Population!W5)</f>
        <v>15753.45072</v>
      </c>
      <c r="Y425" s="12">
        <f>IF(GDP!X5="","",GDP!X5*1000000/Population!X5)</f>
        <v>15476.49814</v>
      </c>
      <c r="Z425" s="12">
        <f>IF(GDP!Y5="","",GDP!Y5*1000000/Population!Y5)</f>
        <v>15163.52269</v>
      </c>
      <c r="AA425" s="12">
        <f>IF(GDP!Z5="","",GDP!Z5*1000000/Population!Z5)</f>
        <v>15012.84338</v>
      </c>
      <c r="AB425" s="12">
        <f>IF(GDP!AA5="","",GDP!AA5*1000000/Population!AA5)</f>
        <v>16089.74903</v>
      </c>
      <c r="AC425" s="12">
        <f>IF(GDP!AB5="","",GDP!AB5*1000000/Population!AB5)</f>
        <v>16812.69088</v>
      </c>
      <c r="AD425" s="12">
        <f>IF(GDP!AC5="","",GDP!AC5*1000000/Population!AC5)</f>
        <v>18351.09209</v>
      </c>
      <c r="AE425" s="12">
        <f>IF(GDP!AD5="","",GDP!AD5*1000000/Population!AD5)</f>
        <v>19884.01568</v>
      </c>
      <c r="AF425" s="12">
        <f>IF(GDP!AE5="","",GDP!AE5*1000000/Population!AE5)</f>
        <v>21184.76403</v>
      </c>
      <c r="AG425" s="12"/>
    </row>
    <row r="426" ht="14.25" hidden="1" customHeight="1" outlineLevel="1">
      <c r="B426" s="7" t="s">
        <v>11</v>
      </c>
      <c r="C426" s="12">
        <f>IF(GDP!B6="","",GDP!B6*1000000/Population!B6)</f>
        <v>21205.32172</v>
      </c>
      <c r="D426" s="12">
        <f>IF(GDP!C6="","",GDP!C6*1000000/Population!C6)</f>
        <v>21880.12791</v>
      </c>
      <c r="E426" s="12">
        <f>IF(GDP!D6="","",GDP!D6*1000000/Population!D6)</f>
        <v>22896.41903</v>
      </c>
      <c r="F426" s="12">
        <f>IF(GDP!E6="","",GDP!E6*1000000/Population!E6)</f>
        <v>23601.37235</v>
      </c>
      <c r="G426" s="12">
        <f>IF(GDP!F6="","",GDP!F6*1000000/Population!F6)</f>
        <v>25339.05549</v>
      </c>
      <c r="H426" s="12">
        <f>IF(GDP!G6="","",GDP!G6*1000000/Population!G6)</f>
        <v>27118.29896</v>
      </c>
      <c r="I426" s="12">
        <f>IF(GDP!H6="","",GDP!H6*1000000/Population!H6)</f>
        <v>28155.13994</v>
      </c>
      <c r="J426" s="12">
        <f>IF(GDP!I6="","",GDP!I6*1000000/Population!I6)</f>
        <v>29032.90749</v>
      </c>
      <c r="K426" s="12">
        <f>IF(GDP!J6="","",GDP!J6*1000000/Population!J6)</f>
        <v>29867.90963</v>
      </c>
      <c r="L426" s="12">
        <f>IF(GDP!K6="","",GDP!K6*1000000/Population!K6)</f>
        <v>31423.67185</v>
      </c>
      <c r="M426" s="12">
        <f>IF(GDP!L6="","",GDP!L6*1000000/Population!L6)</f>
        <v>33399.14297</v>
      </c>
      <c r="N426" s="12">
        <f>IF(GDP!M6="","",GDP!M6*1000000/Population!M6)</f>
        <v>34406.1144</v>
      </c>
      <c r="O426" s="12">
        <f>IF(GDP!N6="","",GDP!N6*1000000/Population!N6)</f>
        <v>35354.39354</v>
      </c>
      <c r="P426" s="12">
        <f>IF(GDP!O6="","",GDP!O6*1000000/Population!O6)</f>
        <v>35915.8816</v>
      </c>
      <c r="Q426" s="12">
        <f>IF(GDP!P6="","",GDP!P6*1000000/Population!P6)</f>
        <v>37501.98235</v>
      </c>
      <c r="R426" s="12">
        <f>IF(GDP!Q6="","",GDP!Q6*1000000/Population!Q6)</f>
        <v>39330.34027</v>
      </c>
      <c r="S426" s="12">
        <f>IF(GDP!R6="","",GDP!R6*1000000/Population!R6)</f>
        <v>41553.75471</v>
      </c>
      <c r="T426" s="12">
        <f>IF(GDP!S6="","",GDP!S6*1000000/Population!S6)</f>
        <v>42845.54819</v>
      </c>
      <c r="U426" s="12">
        <f>IF(GDP!T6="","",GDP!T6*1000000/Population!T6)</f>
        <v>44123.94483</v>
      </c>
      <c r="V426" s="12">
        <f>IF(GDP!U6="","",GDP!U6*1000000/Population!U6)</f>
        <v>41963.17812</v>
      </c>
      <c r="W426" s="12">
        <f>IF(GDP!V6="","",GDP!V6*1000000/Population!V6)</f>
        <v>43934.40123</v>
      </c>
      <c r="X426" s="12">
        <f>IF(GDP!W6="","",GDP!W6*1000000/Population!W6)</f>
        <v>44577.68079</v>
      </c>
      <c r="Y426" s="12">
        <f>IF(GDP!X6="","",GDP!X6*1000000/Population!X6)</f>
        <v>45619.07895</v>
      </c>
      <c r="Z426" s="12">
        <f>IF(GDP!Y6="","",GDP!Y6*1000000/Population!Y6)</f>
        <v>46182.38084</v>
      </c>
      <c r="AA426" s="12">
        <f>IF(GDP!Z6="","",GDP!Z6*1000000/Population!Z6)</f>
        <v>47226.92406</v>
      </c>
      <c r="AB426" s="12">
        <f>IF(GDP!AA6="","",GDP!AA6*1000000/Population!AA6)</f>
        <v>48238.75407</v>
      </c>
      <c r="AC426" s="12">
        <f>IF(GDP!AB6="","",GDP!AB6*1000000/Population!AB6)</f>
        <v>49605.2653</v>
      </c>
      <c r="AD426" s="12">
        <f>IF(GDP!AC6="","",GDP!AC6*1000000/Population!AC6)</f>
        <v>51281.97011</v>
      </c>
      <c r="AE426" s="12">
        <f>IF(GDP!AD6="","",GDP!AD6*1000000/Population!AD6)</f>
        <v>52295.23679</v>
      </c>
      <c r="AF426" s="12">
        <f>IF(GDP!AE6="","",GDP!AE6*1000000/Population!AE6)</f>
        <v>53310.72715</v>
      </c>
      <c r="AG426" s="12"/>
    </row>
    <row r="427" ht="14.25" hidden="1" customHeight="1" outlineLevel="1">
      <c r="B427" s="7" t="s">
        <v>15</v>
      </c>
      <c r="C427" s="12">
        <f>IF(GDP!B7="","",GDP!B7*1000000/Population!B7)</f>
        <v>19869.25931</v>
      </c>
      <c r="D427" s="12">
        <f>IF(GDP!C7="","",GDP!C7*1000000/Population!C7)</f>
        <v>18963.39317</v>
      </c>
      <c r="E427" s="12">
        <f>IF(GDP!D7="","",GDP!D7*1000000/Population!D7)</f>
        <v>20526.26658</v>
      </c>
      <c r="F427" s="12">
        <f>IF(GDP!E7="","",GDP!E7*1000000/Population!E7)</f>
        <v>21839.82016</v>
      </c>
      <c r="G427" s="12">
        <f>IF(GDP!F7="","",GDP!F7*1000000/Population!F7)</f>
        <v>22859.03482</v>
      </c>
      <c r="H427" s="12">
        <f>IF(GDP!G7="","",GDP!G7*1000000/Population!G7)</f>
        <v>24253.59311</v>
      </c>
      <c r="I427" s="12">
        <f>IF(GDP!H7="","",GDP!H7*1000000/Population!H7)</f>
        <v>24052.99874</v>
      </c>
      <c r="J427" s="12">
        <f>IF(GDP!I7="","",GDP!I7*1000000/Population!I7)</f>
        <v>23808.88093</v>
      </c>
      <c r="K427" s="12">
        <f>IF(GDP!J7="","",GDP!J7*1000000/Population!J7)</f>
        <v>24383.13195</v>
      </c>
      <c r="L427" s="12">
        <f>IF(GDP!K7="","",GDP!K7*1000000/Population!K7)</f>
        <v>25104.27885</v>
      </c>
      <c r="M427" s="12">
        <f>IF(GDP!L7="","",GDP!L7*1000000/Population!L7)</f>
        <v>25669.43523</v>
      </c>
      <c r="N427" s="12">
        <f>IF(GDP!M7="","",GDP!M7*1000000/Population!M7)</f>
        <v>26410.79685</v>
      </c>
      <c r="O427" s="12">
        <f>IF(GDP!N7="","",GDP!N7*1000000/Population!N7)</f>
        <v>26663.17032</v>
      </c>
      <c r="P427" s="12">
        <f>IF(GDP!O7="","",GDP!O7*1000000/Population!O7)</f>
        <v>26794.99587</v>
      </c>
      <c r="Q427" s="12">
        <f>IF(GDP!P7="","",GDP!P7*1000000/Population!P7)</f>
        <v>27413.96088</v>
      </c>
      <c r="R427" s="12">
        <f>IF(GDP!Q7="","",GDP!Q7*1000000/Population!Q7)</f>
        <v>27736.80547</v>
      </c>
      <c r="S427" s="12">
        <f>IF(GDP!R7="","",GDP!R7*1000000/Population!R7)</f>
        <v>28931.80505</v>
      </c>
      <c r="T427" s="12">
        <f>IF(GDP!S7="","",GDP!S7*1000000/Population!S7)</f>
        <v>30365.70314</v>
      </c>
      <c r="U427" s="12">
        <f>IF(GDP!T7="","",GDP!T7*1000000/Population!T7)</f>
        <v>30972.4762</v>
      </c>
      <c r="V427" s="12">
        <f>IF(GDP!U7="","",GDP!U7*1000000/Population!U7)</f>
        <v>29825.11868</v>
      </c>
      <c r="W427" s="12">
        <f>IF(GDP!V7="","",GDP!V7*1000000/Population!V7)</f>
        <v>31348.76829</v>
      </c>
      <c r="X427" s="12">
        <f>IF(GDP!W7="","",GDP!W7*1000000/Population!W7)</f>
        <v>33576.29849</v>
      </c>
      <c r="Y427" s="12">
        <f>IF(GDP!X7="","",GDP!X7*1000000/Population!X7)</f>
        <v>34176.29491</v>
      </c>
      <c r="Z427" s="12">
        <f>IF(GDP!Y7="","",GDP!Y7*1000000/Population!Y7)</f>
        <v>34913.30371</v>
      </c>
      <c r="AA427" s="12">
        <f>IF(GDP!Z7="","",GDP!Z7*1000000/Population!Z7)</f>
        <v>36245.16471</v>
      </c>
      <c r="AB427" s="12">
        <f>IF(GDP!AA7="","",GDP!AA7*1000000/Population!AA7)</f>
        <v>37269.35707</v>
      </c>
      <c r="AC427" s="12">
        <f>IF(GDP!AB7="","",GDP!AB7*1000000/Population!AB7)</f>
        <v>38146.80752</v>
      </c>
      <c r="AD427" s="12">
        <f>IF(GDP!AC7="","",GDP!AC7*1000000/Population!AC7)</f>
        <v>39591.54817</v>
      </c>
      <c r="AE427" s="12">
        <f>IF(GDP!AD7="","",GDP!AD7*1000000/Population!AD7)</f>
        <v>40649.28655</v>
      </c>
      <c r="AF427" s="12">
        <f>IF(GDP!AE7="","",GDP!AE7*1000000/Population!AE7)</f>
        <v>41836.82156</v>
      </c>
      <c r="AG427" s="12"/>
    </row>
    <row r="428" ht="14.25" hidden="1" customHeight="1" outlineLevel="1">
      <c r="B428" s="7" t="s">
        <v>12</v>
      </c>
      <c r="C428" s="12" t="str">
        <f>IF(GDP!B8="","",GDP!B8*1000000/Population!B8)</f>
        <v/>
      </c>
      <c r="D428" s="12" t="str">
        <f>IF(GDP!C8="","",GDP!C8*1000000/Population!C8)</f>
        <v/>
      </c>
      <c r="E428" s="12" t="str">
        <f>IF(GDP!D8="","",GDP!D8*1000000/Population!D8)</f>
        <v/>
      </c>
      <c r="F428" s="12" t="str">
        <f>IF(GDP!E8="","",GDP!E8*1000000/Population!E8)</f>
        <v/>
      </c>
      <c r="G428" s="12" t="str">
        <f>IF(GDP!F8="","",GDP!F8*1000000/Population!F8)</f>
        <v/>
      </c>
      <c r="H428" s="12">
        <f>IF(GDP!G8="","",GDP!G8*1000000/Population!G8)</f>
        <v>2063.498092</v>
      </c>
      <c r="I428" s="12">
        <f>IF(GDP!H8="","",GDP!H8*1000000/Population!H8)</f>
        <v>2645.257621</v>
      </c>
      <c r="J428" s="12">
        <f>IF(GDP!I8="","",GDP!I8*1000000/Population!I8)</f>
        <v>3238.771661</v>
      </c>
      <c r="K428" s="12">
        <f>IF(GDP!J8="","",GDP!J8*1000000/Population!J8)</f>
        <v>3637.638776</v>
      </c>
      <c r="L428" s="12">
        <f>IF(GDP!K8="","",GDP!K8*1000000/Population!K8)</f>
        <v>3920.210957</v>
      </c>
      <c r="M428" s="12">
        <f>IF(GDP!L8="","",GDP!L8*1000000/Population!L8)</f>
        <v>4404.353256</v>
      </c>
      <c r="N428" s="12">
        <f>IF(GDP!M8="","",GDP!M8*1000000/Population!M8)</f>
        <v>5016.873456</v>
      </c>
      <c r="O428" s="12">
        <f>IF(GDP!N8="","",GDP!N8*1000000/Population!N8)</f>
        <v>5654.169468</v>
      </c>
      <c r="P428" s="12">
        <f>IF(GDP!O8="","",GDP!O8*1000000/Population!O8)</f>
        <v>6358.684982</v>
      </c>
      <c r="Q428" s="12">
        <f>IF(GDP!P8="","",GDP!P8*1000000/Population!P8)</f>
        <v>7156.450137</v>
      </c>
      <c r="R428" s="12">
        <f>IF(GDP!Q8="","",GDP!Q8*1000000/Population!Q8)</f>
        <v>8347.720499</v>
      </c>
      <c r="S428" s="12">
        <f>IF(GDP!R8="","",GDP!R8*1000000/Population!R8)</f>
        <v>10045.82809</v>
      </c>
      <c r="T428" s="12">
        <f>IF(GDP!S8="","",GDP!S8*1000000/Population!S8)</f>
        <v>12213.16236</v>
      </c>
      <c r="U428" s="12">
        <f>IF(GDP!T8="","",GDP!T8*1000000/Population!T8)</f>
        <v>12416.02164</v>
      </c>
      <c r="V428" s="12">
        <f>IF(GDP!U8="","",GDP!U8*1000000/Population!U8)</f>
        <v>10579.82841</v>
      </c>
      <c r="W428" s="12">
        <f>IF(GDP!V8="","",GDP!V8*1000000/Population!V8)</f>
        <v>11056.18433</v>
      </c>
      <c r="X428" s="12">
        <f>IF(GDP!W8="","",GDP!W8*1000000/Population!W8)</f>
        <v>12542.52967</v>
      </c>
      <c r="Y428" s="12">
        <f>IF(GDP!X8="","",GDP!X8*1000000/Population!X8)</f>
        <v>13519.82355</v>
      </c>
      <c r="Z428" s="12">
        <f>IF(GDP!Y8="","",GDP!Y8*1000000/Population!Y8)</f>
        <v>14324.47541</v>
      </c>
      <c r="AA428" s="12">
        <f>IF(GDP!Z8="","",GDP!Z8*1000000/Population!Z8)</f>
        <v>15236.2901</v>
      </c>
      <c r="AB428" s="12">
        <f>IF(GDP!AA8="","",GDP!AA8*1000000/Population!AA8)</f>
        <v>15690.82875</v>
      </c>
      <c r="AC428" s="12">
        <f>IF(GDP!AB8="","",GDP!AB8*1000000/Population!AB8)</f>
        <v>16526.46313</v>
      </c>
      <c r="AD428" s="12">
        <f>IF(GDP!AC8="","",GDP!AC8*1000000/Population!AC8)</f>
        <v>18115.66278</v>
      </c>
      <c r="AE428" s="12">
        <f>IF(GDP!AD8="","",GDP!AD8*1000000/Population!AD8)</f>
        <v>19571.7187</v>
      </c>
      <c r="AF428" s="12">
        <f>IF(GDP!AE8="","",GDP!AE8*1000000/Population!AE8)</f>
        <v>20932.88145</v>
      </c>
      <c r="AG428" s="12"/>
    </row>
    <row r="429" ht="14.25" hidden="1" customHeight="1" outlineLevel="1">
      <c r="B429" s="7" t="s">
        <v>18</v>
      </c>
      <c r="C429" s="12" t="str">
        <f>IF(GDP!B9="","",GDP!B9*1000000/Population!B9)</f>
        <v/>
      </c>
      <c r="D429" s="12" t="str">
        <f>IF(GDP!C9="","",GDP!C9*1000000/Population!C9)</f>
        <v/>
      </c>
      <c r="E429" s="12" t="str">
        <f>IF(GDP!D9="","",GDP!D9*1000000/Population!D9)</f>
        <v/>
      </c>
      <c r="F429" s="12" t="str">
        <f>IF(GDP!E9="","",GDP!E9*1000000/Population!E9)</f>
        <v/>
      </c>
      <c r="G429" s="12" t="str">
        <f>IF(GDP!F9="","",GDP!F9*1000000/Population!F9)</f>
        <v/>
      </c>
      <c r="H429" s="12">
        <f>IF(GDP!G9="","",GDP!G9*1000000/Population!G9)</f>
        <v>14698.97991</v>
      </c>
      <c r="I429" s="12">
        <f>IF(GDP!H9="","",GDP!H9*1000000/Population!H9)</f>
        <v>16491.83095</v>
      </c>
      <c r="J429" s="12">
        <f>IF(GDP!I9="","",GDP!I9*1000000/Population!I9)</f>
        <v>20005.38994</v>
      </c>
      <c r="K429" s="12">
        <f>IF(GDP!J9="","",GDP!J9*1000000/Population!J9)</f>
        <v>21813.50663</v>
      </c>
      <c r="L429" s="12">
        <f>IF(GDP!K9="","",GDP!K9*1000000/Population!K9)</f>
        <v>24863.43805</v>
      </c>
      <c r="M429" s="12">
        <f>IF(GDP!L9="","",GDP!L9*1000000/Population!L9)</f>
        <v>28720.96178</v>
      </c>
      <c r="N429" s="12">
        <f>IF(GDP!M9="","",GDP!M9*1000000/Population!M9)</f>
        <v>31853.92964</v>
      </c>
      <c r="O429" s="12">
        <f>IF(GDP!N9="","",GDP!N9*1000000/Population!N9)</f>
        <v>34873.84421</v>
      </c>
      <c r="P429" s="12">
        <f>IF(GDP!O9="","",GDP!O9*1000000/Population!O9)</f>
        <v>36722.85215</v>
      </c>
      <c r="Q429" s="12">
        <f>IF(GDP!P9="","",GDP!P9*1000000/Population!P9)</f>
        <v>38785.32614</v>
      </c>
      <c r="R429" s="12">
        <f>IF(GDP!Q9="","",GDP!Q9*1000000/Population!Q9)</f>
        <v>41420.3273</v>
      </c>
      <c r="S429" s="12">
        <f>IF(GDP!R9="","",GDP!R9*1000000/Population!R9)</f>
        <v>43942.33484</v>
      </c>
      <c r="T429" s="12">
        <f>IF(GDP!S9="","",GDP!S9*1000000/Population!S9)</f>
        <v>45406.4613</v>
      </c>
      <c r="U429" s="12">
        <f>IF(GDP!T9="","",GDP!T9*1000000/Population!T9)</f>
        <v>42012.75751</v>
      </c>
      <c r="V429" s="12">
        <f>IF(GDP!U9="","",GDP!U9*1000000/Population!U9)</f>
        <v>37493.39242</v>
      </c>
      <c r="W429" s="12">
        <f>IF(GDP!V9="","",GDP!V9*1000000/Population!V9)</f>
        <v>36793.94421</v>
      </c>
      <c r="X429" s="12">
        <f>IF(GDP!W9="","",GDP!W9*1000000/Population!W9)</f>
        <v>37564.57453</v>
      </c>
      <c r="Y429" s="12">
        <f>IF(GDP!X9="","",GDP!X9*1000000/Population!X9)</f>
        <v>38266.37994</v>
      </c>
      <c r="Z429" s="12">
        <f>IF(GDP!Y9="","",GDP!Y9*1000000/Population!Y9)</f>
        <v>38929.76214</v>
      </c>
      <c r="AA429" s="12">
        <f>IF(GDP!Z9="","",GDP!Z9*1000000/Population!Z9)</f>
        <v>42063.69673</v>
      </c>
      <c r="AB429" s="12">
        <f>IF(GDP!AA9="","",GDP!AA9*1000000/Population!AA9)</f>
        <v>56219.93802</v>
      </c>
      <c r="AC429" s="12">
        <f>IF(GDP!AB9="","",GDP!AB9*1000000/Population!AB9)</f>
        <v>57170.74676</v>
      </c>
      <c r="AD429" s="12">
        <f>IF(GDP!AC9="","",GDP!AC9*1000000/Population!AC9)</f>
        <v>62236.48901</v>
      </c>
      <c r="AE429" s="12">
        <f>IF(GDP!AD9="","",GDP!AD9*1000000/Population!AD9)</f>
        <v>67620.03995</v>
      </c>
      <c r="AF429" s="12">
        <f>IF(GDP!AE9="","",GDP!AE9*1000000/Population!AE9)</f>
        <v>72733.92004</v>
      </c>
      <c r="AG429" s="12"/>
    </row>
    <row r="430" ht="14.25" hidden="1" customHeight="1" outlineLevel="1">
      <c r="B430" s="7" t="s">
        <v>16</v>
      </c>
      <c r="C430" s="12" t="str">
        <f>IF(GDP!B10="","",GDP!B10*1000000/Population!B10)</f>
        <v/>
      </c>
      <c r="D430" s="12" t="str">
        <f>IF(GDP!C10="","",GDP!C10*1000000/Population!C10)</f>
        <v/>
      </c>
      <c r="E430" s="12" t="str">
        <f>IF(GDP!D10="","",GDP!D10*1000000/Population!D10)</f>
        <v/>
      </c>
      <c r="F430" s="12" t="str">
        <f>IF(GDP!E10="","",GDP!E10*1000000/Population!E10)</f>
        <v/>
      </c>
      <c r="G430" s="12" t="str">
        <f>IF(GDP!F10="","",GDP!F10*1000000/Population!F10)</f>
        <v/>
      </c>
      <c r="H430" s="12">
        <f>IF(GDP!G10="","",GDP!G10*1000000/Population!G10)</f>
        <v>9933.785897</v>
      </c>
      <c r="I430" s="12">
        <f>IF(GDP!H10="","",GDP!H10*1000000/Population!H10)</f>
        <v>10852.34199</v>
      </c>
      <c r="J430" s="12">
        <f>IF(GDP!I10="","",GDP!I10*1000000/Population!I10)</f>
        <v>11887.34839</v>
      </c>
      <c r="K430" s="12">
        <f>IF(GDP!J10="","",GDP!J10*1000000/Population!J10)</f>
        <v>12069.04356</v>
      </c>
      <c r="L430" s="12">
        <f>IF(GDP!K10="","",GDP!K10*1000000/Population!K10)</f>
        <v>13020.85233</v>
      </c>
      <c r="M430" s="12">
        <f>IF(GDP!L10="","",GDP!L10*1000000/Population!L10)</f>
        <v>13268.46224</v>
      </c>
      <c r="N430" s="12">
        <f>IF(GDP!M10="","",GDP!M10*1000000/Population!M10)</f>
        <v>14045.21544</v>
      </c>
      <c r="O430" s="12">
        <f>IF(GDP!N10="","",GDP!N10*1000000/Population!N10)</f>
        <v>15012.55387</v>
      </c>
      <c r="P430" s="12">
        <f>IF(GDP!O10="","",GDP!O10*1000000/Population!O10)</f>
        <v>16389.58131</v>
      </c>
      <c r="Q430" s="12">
        <f>IF(GDP!P10="","",GDP!P10*1000000/Population!P10)</f>
        <v>17706.51429</v>
      </c>
      <c r="R430" s="12">
        <f>IF(GDP!Q10="","",GDP!Q10*1000000/Population!Q10)</f>
        <v>18162.61607</v>
      </c>
      <c r="S430" s="12">
        <f>IF(GDP!R10="","",GDP!R10*1000000/Population!R10)</f>
        <v>19797.11244</v>
      </c>
      <c r="T430" s="12">
        <f>IF(GDP!S10="","",GDP!S10*1000000/Population!S10)</f>
        <v>21085.03365</v>
      </c>
      <c r="U430" s="12">
        <f>IF(GDP!T10="","",GDP!T10*1000000/Population!T10)</f>
        <v>21877.92951</v>
      </c>
      <c r="V430" s="12">
        <f>IF(GDP!U10="","",GDP!U10*1000000/Population!U10)</f>
        <v>21409.61329</v>
      </c>
      <c r="W430" s="12">
        <f>IF(GDP!V10="","",GDP!V10*1000000/Population!V10)</f>
        <v>20156.32474</v>
      </c>
      <c r="X430" s="12">
        <f>IF(GDP!W10="","",GDP!W10*1000000/Population!W10)</f>
        <v>18277.5362</v>
      </c>
      <c r="Y430" s="12">
        <f>IF(GDP!X10="","",GDP!X10*1000000/Population!X10)</f>
        <v>16992.03511</v>
      </c>
      <c r="Z430" s="12">
        <f>IF(GDP!Y10="","",GDP!Y10*1000000/Population!Y10)</f>
        <v>16347.75481</v>
      </c>
      <c r="AA430" s="12">
        <f>IF(GDP!Z10="","",GDP!Z10*1000000/Population!Z10)</f>
        <v>16220.29198</v>
      </c>
      <c r="AB430" s="12">
        <f>IF(GDP!AA10="","",GDP!AA10*1000000/Population!AA10)</f>
        <v>16243.19466</v>
      </c>
      <c r="AC430" s="12">
        <f>IF(GDP!AB10="","",GDP!AB10*1000000/Population!AB10)</f>
        <v>16181.22011</v>
      </c>
      <c r="AD430" s="12">
        <f>IF(GDP!AC10="","",GDP!AC10*1000000/Population!AC10)</f>
        <v>16428.32739</v>
      </c>
      <c r="AE430" s="12">
        <f>IF(GDP!AD10="","",GDP!AD10*1000000/Population!AD10)</f>
        <v>16716.78072</v>
      </c>
      <c r="AF430" s="12">
        <f>IF(GDP!AE10="","",GDP!AE10*1000000/Population!AE10)</f>
        <v>17086.92325</v>
      </c>
      <c r="AG430" s="12"/>
    </row>
    <row r="431" ht="14.25" hidden="1" customHeight="1" outlineLevel="1">
      <c r="B431" s="7" t="s">
        <v>31</v>
      </c>
      <c r="C431" s="12" t="str">
        <f>IF(GDP!B11="","",GDP!B11*1000000/Population!B11)</f>
        <v/>
      </c>
      <c r="D431" s="12" t="str">
        <f>IF(GDP!C11="","",GDP!C11*1000000/Population!C11)</f>
        <v/>
      </c>
      <c r="E431" s="12" t="str">
        <f>IF(GDP!D11="","",GDP!D11*1000000/Population!D11)</f>
        <v/>
      </c>
      <c r="F431" s="12" t="str">
        <f>IF(GDP!E11="","",GDP!E11*1000000/Population!E11)</f>
        <v/>
      </c>
      <c r="G431" s="12" t="str">
        <f>IF(GDP!F11="","",GDP!F11*1000000/Population!F11)</f>
        <v/>
      </c>
      <c r="H431" s="12">
        <f>IF(GDP!G11="","",GDP!G11*1000000/Population!G11)</f>
        <v>11860.72023</v>
      </c>
      <c r="I431" s="12">
        <f>IF(GDP!H11="","",GDP!H11*1000000/Population!H11)</f>
        <v>12720.00208</v>
      </c>
      <c r="J431" s="12">
        <f>IF(GDP!I11="","",GDP!I11*1000000/Population!I11)</f>
        <v>13030.11466</v>
      </c>
      <c r="K431" s="12">
        <f>IF(GDP!J11="","",GDP!J11*1000000/Population!J11)</f>
        <v>13784.02738</v>
      </c>
      <c r="L431" s="12">
        <f>IF(GDP!K11="","",GDP!K11*1000000/Population!K11)</f>
        <v>14780.8998</v>
      </c>
      <c r="M431" s="12">
        <f>IF(GDP!L11="","",GDP!L11*1000000/Population!L11)</f>
        <v>16008.10691</v>
      </c>
      <c r="N431" s="12">
        <f>IF(GDP!M11="","",GDP!M11*1000000/Population!M11)</f>
        <v>17238.00825</v>
      </c>
      <c r="O431" s="12">
        <f>IF(GDP!N11="","",GDP!N11*1000000/Population!N11)</f>
        <v>18266.03928</v>
      </c>
      <c r="P431" s="12">
        <f>IF(GDP!O11="","",GDP!O11*1000000/Population!O11)</f>
        <v>19180.19287</v>
      </c>
      <c r="Q431" s="12">
        <f>IF(GDP!P11="","",GDP!P11*1000000/Population!P11)</f>
        <v>20199.49444</v>
      </c>
      <c r="R431" s="12">
        <f>IF(GDP!Q11="","",GDP!Q11*1000000/Population!Q11)</f>
        <v>21418.83223</v>
      </c>
      <c r="S431" s="12">
        <f>IF(GDP!R11="","",GDP!R11*1000000/Population!R11)</f>
        <v>22808.99026</v>
      </c>
      <c r="T431" s="12">
        <f>IF(GDP!S11="","",GDP!S11*1000000/Population!S11)</f>
        <v>24015.78701</v>
      </c>
      <c r="U431" s="12">
        <f>IF(GDP!T11="","",GDP!T11*1000000/Population!T11)</f>
        <v>24295.30933</v>
      </c>
      <c r="V431" s="12">
        <f>IF(GDP!U11="","",GDP!U11*1000000/Population!U11)</f>
        <v>23125.861</v>
      </c>
      <c r="W431" s="12">
        <f>IF(GDP!V11="","",GDP!V11*1000000/Population!V11)</f>
        <v>23075.65108</v>
      </c>
      <c r="X431" s="12">
        <f>IF(GDP!W11="","",GDP!W11*1000000/Population!W11)</f>
        <v>22794.67362</v>
      </c>
      <c r="Y431" s="12">
        <f>IF(GDP!X11="","",GDP!X11*1000000/Population!X11)</f>
        <v>22023.4563</v>
      </c>
      <c r="Z431" s="12">
        <f>IF(GDP!Y11="","",GDP!Y11*1000000/Population!Y11)</f>
        <v>21835.95279</v>
      </c>
      <c r="AA431" s="12">
        <f>IF(GDP!Z11="","",GDP!Z11*1000000/Population!Z11)</f>
        <v>22191.12453</v>
      </c>
      <c r="AB431" s="12">
        <f>IF(GDP!AA11="","",GDP!AA11*1000000/Population!AA11)</f>
        <v>23199.14083</v>
      </c>
      <c r="AC431" s="12">
        <f>IF(GDP!AB11="","",GDP!AB11*1000000/Population!AB11)</f>
        <v>23984.44499</v>
      </c>
      <c r="AD431" s="12">
        <f>IF(GDP!AC11="","",GDP!AC11*1000000/Population!AC11)</f>
        <v>24971.3377</v>
      </c>
      <c r="AE431" s="12">
        <f>IF(GDP!AD11="","",GDP!AD11*1000000/Population!AD11)</f>
        <v>25788.66373</v>
      </c>
      <c r="AF431" s="12">
        <f>IF(GDP!AE11="","",GDP!AE11*1000000/Population!AE11)</f>
        <v>26511.56677</v>
      </c>
      <c r="AG431" s="12"/>
    </row>
    <row r="432" ht="14.25" hidden="1" customHeight="1" outlineLevel="1">
      <c r="B432" s="7" t="s">
        <v>14</v>
      </c>
      <c r="C432" s="12"/>
      <c r="D432" s="12">
        <f>IF(GDP!C12="","",GDP!C12*1000000/Population!C12)</f>
        <v>17610.52199</v>
      </c>
      <c r="E432" s="12">
        <f>IF(GDP!D12="","",GDP!D12*1000000/Population!D12)</f>
        <v>18484.57733</v>
      </c>
      <c r="F432" s="12">
        <f>IF(GDP!E12="","",GDP!E12*1000000/Population!E12)</f>
        <v>19178.7685</v>
      </c>
      <c r="G432" s="12">
        <f>IF(GDP!F12="","",GDP!F12*1000000/Population!F12)</f>
        <v>19892.56454</v>
      </c>
      <c r="H432" s="12">
        <f>IF(GDP!G12="","",GDP!G12*1000000/Population!G12)</f>
        <v>20647.63264</v>
      </c>
      <c r="I432" s="12">
        <f>IF(GDP!H12="","",GDP!H12*1000000/Population!H12)</f>
        <v>21254.3108</v>
      </c>
      <c r="J432" s="12">
        <f>IF(GDP!I12="","",GDP!I12*1000000/Population!I12)</f>
        <v>21471.40629</v>
      </c>
      <c r="K432" s="12">
        <f>IF(GDP!J12="","",GDP!J12*1000000/Population!J12)</f>
        <v>22413.11254</v>
      </c>
      <c r="L432" s="12">
        <f>IF(GDP!K12="","",GDP!K12*1000000/Population!K12)</f>
        <v>23288.4502</v>
      </c>
      <c r="M432" s="12">
        <f>IF(GDP!L12="","",GDP!L12*1000000/Population!L12)</f>
        <v>24421.24804</v>
      </c>
      <c r="N432" s="12">
        <f>IF(GDP!M12="","",GDP!M12*1000000/Population!M12)</f>
        <v>25224.94718</v>
      </c>
      <c r="O432" s="12">
        <f>IF(GDP!N12="","",GDP!N12*1000000/Population!N12)</f>
        <v>25850.28766</v>
      </c>
      <c r="P432" s="12">
        <f>IF(GDP!O12="","",GDP!O12*1000000/Population!O12)</f>
        <v>26358.84651</v>
      </c>
      <c r="Q432" s="12">
        <f>IF(GDP!P12="","",GDP!P12*1000000/Population!P12)</f>
        <v>27355.23675</v>
      </c>
      <c r="R432" s="12">
        <f>IF(GDP!Q12="","",GDP!Q12*1000000/Population!Q12)</f>
        <v>28131.65943</v>
      </c>
      <c r="S432" s="12">
        <f>IF(GDP!R12="","",GDP!R12*1000000/Population!R12)</f>
        <v>29229.18976</v>
      </c>
      <c r="T432" s="12">
        <f>IF(GDP!S12="","",GDP!S12*1000000/Population!S12)</f>
        <v>30502.91488</v>
      </c>
      <c r="U432" s="12">
        <f>IF(GDP!T12="","",GDP!T12*1000000/Population!T12)</f>
        <v>31127.43907</v>
      </c>
      <c r="V432" s="12">
        <f>IF(GDP!U12="","",GDP!U12*1000000/Population!U12)</f>
        <v>30091.92229</v>
      </c>
      <c r="W432" s="12">
        <f>IF(GDP!V12="","",GDP!V12*1000000/Population!V12)</f>
        <v>30858.71176</v>
      </c>
      <c r="X432" s="12">
        <f>IF(GDP!W12="","",GDP!W12*1000000/Population!W12)</f>
        <v>31677.58565</v>
      </c>
      <c r="Y432" s="12">
        <f>IF(GDP!X12="","",GDP!X12*1000000/Population!X12)</f>
        <v>31999.08917</v>
      </c>
      <c r="Z432" s="12">
        <f>IF(GDP!Y12="","",GDP!Y12*1000000/Population!Y12)</f>
        <v>32274.05037</v>
      </c>
      <c r="AA432" s="12">
        <f>IF(GDP!Z12="","",GDP!Z12*1000000/Population!Z12)</f>
        <v>32490.48831</v>
      </c>
      <c r="AB432" s="12">
        <f>IF(GDP!AA12="","",GDP!AA12*1000000/Population!AA12)</f>
        <v>33079.94431</v>
      </c>
      <c r="AC432" s="12">
        <f>IF(GDP!AB12="","",GDP!AB12*1000000/Population!AB12)</f>
        <v>33526.15462</v>
      </c>
      <c r="AD432" s="12">
        <f>IF(GDP!AC12="","",GDP!AC12*1000000/Population!AC12)</f>
        <v>34384.79759</v>
      </c>
      <c r="AE432" s="12">
        <f>IF(GDP!AD12="","",GDP!AD12*1000000/Population!AD12)</f>
        <v>35259.42324</v>
      </c>
      <c r="AF432" s="12">
        <f>IF(GDP!AE12="","",GDP!AE12*1000000/Population!AE12)</f>
        <v>36286.40639</v>
      </c>
      <c r="AG432" s="12"/>
    </row>
    <row r="433" ht="14.25" hidden="1" customHeight="1" outlineLevel="1">
      <c r="B433" s="7" t="s">
        <v>8</v>
      </c>
      <c r="C433" s="12" t="str">
        <f>IF(GDP!B13="","",GDP!B13*1000000/Population!B13)</f>
        <v/>
      </c>
      <c r="D433" s="12" t="str">
        <f>IF(GDP!C13="","",GDP!C13*1000000/Population!C13)</f>
        <v/>
      </c>
      <c r="E433" s="12" t="str">
        <f>IF(GDP!D13="","",GDP!D13*1000000/Population!D13)</f>
        <v/>
      </c>
      <c r="F433" s="12" t="str">
        <f>IF(GDP!E13="","",GDP!E13*1000000/Population!E13)</f>
        <v/>
      </c>
      <c r="G433" s="12" t="str">
        <f>IF(GDP!F13="","",GDP!F13*1000000/Population!F13)</f>
        <v/>
      </c>
      <c r="H433" s="12">
        <f>IF(GDP!G13="","",GDP!G13*1000000/Population!G13)</f>
        <v>3773.729081</v>
      </c>
      <c r="I433" s="12">
        <f>IF(GDP!H13="","",GDP!H13*1000000/Population!H13)</f>
        <v>4197.685873</v>
      </c>
      <c r="J433" s="12">
        <f>IF(GDP!I13="","",GDP!I13*1000000/Population!I13)</f>
        <v>4705.927252</v>
      </c>
      <c r="K433" s="12">
        <f>IF(GDP!J13="","",GDP!J13*1000000/Population!J13)</f>
        <v>5066.509258</v>
      </c>
      <c r="L433" s="12">
        <f>IF(GDP!K13="","",GDP!K13*1000000/Population!K13)</f>
        <v>4909.684459</v>
      </c>
      <c r="M433" s="12">
        <f>IF(GDP!L13="","",GDP!L13*1000000/Population!L13)</f>
        <v>5260.314358</v>
      </c>
      <c r="N433" s="12">
        <f>IF(GDP!M13="","",GDP!M13*1000000/Population!M13)</f>
        <v>6040.709539</v>
      </c>
      <c r="O433" s="12">
        <f>IF(GDP!N13="","",GDP!N13*1000000/Population!N13)</f>
        <v>6677.468369</v>
      </c>
      <c r="P433" s="12">
        <f>IF(GDP!O13="","",GDP!O13*1000000/Population!O13)</f>
        <v>7198.614572</v>
      </c>
      <c r="Q433" s="12">
        <f>IF(GDP!P13="","",GDP!P13*1000000/Population!P13)</f>
        <v>7843.975173</v>
      </c>
      <c r="R433" s="12">
        <f>IF(GDP!Q13="","",GDP!Q13*1000000/Population!Q13)</f>
        <v>8536.832897</v>
      </c>
      <c r="S433" s="12">
        <f>IF(GDP!R13="","",GDP!R13*1000000/Population!R13)</f>
        <v>9399.703698</v>
      </c>
      <c r="T433" s="12">
        <f>IF(GDP!S13="","",GDP!S13*1000000/Population!S13)</f>
        <v>10261.41003</v>
      </c>
      <c r="U433" s="12">
        <f>IF(GDP!T13="","",GDP!T13*1000000/Population!T13)</f>
        <v>11209.17669</v>
      </c>
      <c r="V433" s="12">
        <f>IF(GDP!U13="","",GDP!U13*1000000/Population!U13)</f>
        <v>10537.18088</v>
      </c>
      <c r="W433" s="12">
        <f>IF(GDP!V13="","",GDP!V13*1000000/Population!V13)</f>
        <v>10592.52165</v>
      </c>
      <c r="X433" s="12">
        <f>IF(GDP!W13="","",GDP!W13*1000000/Population!W13)</f>
        <v>10578.11484</v>
      </c>
      <c r="Y433" s="12">
        <f>IF(GDP!X13="","",GDP!X13*1000000/Population!X13)</f>
        <v>10403.12592</v>
      </c>
      <c r="Z433" s="12">
        <f>IF(GDP!Y13="","",GDP!Y13*1000000/Population!Y13)</f>
        <v>10400.73766</v>
      </c>
      <c r="AA433" s="12">
        <f>IF(GDP!Z13="","",GDP!Z13*1000000/Population!Z13)</f>
        <v>10341.55292</v>
      </c>
      <c r="AB433" s="12">
        <f>IF(GDP!AA13="","",GDP!AA13*1000000/Population!AA13)</f>
        <v>10694.15873</v>
      </c>
      <c r="AC433" s="12">
        <f>IF(GDP!AB13="","",GDP!AB13*1000000/Population!AB13)</f>
        <v>11274.16649</v>
      </c>
      <c r="AD433" s="12">
        <f>IF(GDP!AC13="","",GDP!AC13*1000000/Population!AC13)</f>
        <v>12009.20608</v>
      </c>
      <c r="AE433" s="12">
        <f>IF(GDP!AD13="","",GDP!AD13*1000000/Population!AD13)</f>
        <v>12833.73276</v>
      </c>
      <c r="AF433" s="12">
        <f>IF(GDP!AE13="","",GDP!AE13*1000000/Population!AE13)</f>
        <v>13632.98486</v>
      </c>
      <c r="AG433" s="12"/>
    </row>
    <row r="434" ht="14.25" hidden="1" customHeight="1" outlineLevel="1">
      <c r="B434" s="7" t="s">
        <v>19</v>
      </c>
      <c r="C434" s="12" t="str">
        <f>IF(GDP!B14="","",GDP!B14*1000000/Population!B14)</f>
        <v/>
      </c>
      <c r="D434" s="12" t="str">
        <f>IF(GDP!C14="","",GDP!C14*1000000/Population!C14)</f>
        <v/>
      </c>
      <c r="E434" s="12" t="str">
        <f>IF(GDP!D14="","",GDP!D14*1000000/Population!D14)</f>
        <v/>
      </c>
      <c r="F434" s="12" t="str">
        <f>IF(GDP!E14="","",GDP!E14*1000000/Population!E14)</f>
        <v/>
      </c>
      <c r="G434" s="12" t="str">
        <f>IF(GDP!F14="","",GDP!F14*1000000/Population!F14)</f>
        <v/>
      </c>
      <c r="H434" s="12">
        <f>IF(GDP!G14="","",GDP!G14*1000000/Population!G14)</f>
        <v>15802.77342</v>
      </c>
      <c r="I434" s="12">
        <f>IF(GDP!H14="","",GDP!H14*1000000/Population!H14)</f>
        <v>18185.84402</v>
      </c>
      <c r="J434" s="12">
        <f>IF(GDP!I14="","",GDP!I14*1000000/Population!I14)</f>
        <v>19275.1773</v>
      </c>
      <c r="K434" s="12">
        <f>IF(GDP!J14="","",GDP!J14*1000000/Population!J14)</f>
        <v>19937.56755</v>
      </c>
      <c r="L434" s="12">
        <f>IF(GDP!K14="","",GDP!K14*1000000/Population!K14)</f>
        <v>20649.58529</v>
      </c>
      <c r="M434" s="12">
        <f>IF(GDP!L14="","",GDP!L14*1000000/Population!L14)</f>
        <v>21810.19046</v>
      </c>
      <c r="N434" s="12">
        <f>IF(GDP!M14="","",GDP!M14*1000000/Population!M14)</f>
        <v>22895.38196</v>
      </c>
      <c r="O434" s="12">
        <f>IF(GDP!N14="","",GDP!N14*1000000/Population!N14)</f>
        <v>23693.94576</v>
      </c>
      <c r="P434" s="12">
        <f>IF(GDP!O14="","",GDP!O14*1000000/Population!O14)</f>
        <v>24412.40762</v>
      </c>
      <c r="Q434" s="12">
        <f>IF(GDP!P14="","",GDP!P14*1000000/Population!P14)</f>
        <v>25259.52285</v>
      </c>
      <c r="R434" s="12">
        <f>IF(GDP!Q14="","",GDP!Q14*1000000/Population!Q14)</f>
        <v>25808.06349</v>
      </c>
      <c r="S434" s="12">
        <f>IF(GDP!R14="","",GDP!R14*1000000/Population!R14)</f>
        <v>26740.85625</v>
      </c>
      <c r="T434" s="12">
        <f>IF(GDP!S14="","",GDP!S14*1000000/Population!S14)</f>
        <v>27735.07317</v>
      </c>
      <c r="U434" s="12">
        <f>IF(GDP!T14="","",GDP!T14*1000000/Population!T14)</f>
        <v>27921.89471</v>
      </c>
      <c r="V434" s="12">
        <f>IF(GDP!U14="","",GDP!U14*1000000/Population!U14)</f>
        <v>26732.88533</v>
      </c>
      <c r="W434" s="12">
        <f>IF(GDP!V14="","",GDP!V14*1000000/Population!V14)</f>
        <v>27222.09</v>
      </c>
      <c r="X434" s="12">
        <f>IF(GDP!W14="","",GDP!W14*1000000/Population!W14)</f>
        <v>27773.34136</v>
      </c>
      <c r="Y434" s="12">
        <f>IF(GDP!X14="","",GDP!X14*1000000/Population!X14)</f>
        <v>27348.77326</v>
      </c>
      <c r="Z434" s="12">
        <f>IF(GDP!Y14="","",GDP!Y14*1000000/Population!Y14)</f>
        <v>27020.94607</v>
      </c>
      <c r="AA434" s="12">
        <f>IF(GDP!Z14="","",GDP!Z14*1000000/Population!Z14)</f>
        <v>26774.17187</v>
      </c>
      <c r="AB434" s="12">
        <f>IF(GDP!AA14="","",GDP!AA14*1000000/Population!AA14)</f>
        <v>27228.19864</v>
      </c>
      <c r="AC434" s="12">
        <f>IF(GDP!AB14="","",GDP!AB14*1000000/Population!AB14)</f>
        <v>27953.04373</v>
      </c>
      <c r="AD434" s="12">
        <f>IF(GDP!AC14="","",GDP!AC14*1000000/Population!AC14)</f>
        <v>28661.639</v>
      </c>
      <c r="AE434" s="12">
        <f>IF(GDP!AD14="","",GDP!AD14*1000000/Population!AD14)</f>
        <v>29286.95177</v>
      </c>
      <c r="AF434" s="12">
        <f>IF(GDP!AE14="","",GDP!AE14*1000000/Population!AE14)</f>
        <v>30035.66915</v>
      </c>
      <c r="AG434" s="12"/>
    </row>
    <row r="435" ht="14.25" hidden="1" customHeight="1" outlineLevel="1">
      <c r="B435" s="7" t="s">
        <v>9</v>
      </c>
      <c r="C435" s="12" t="str">
        <f>IF(GDP!B15="","",GDP!B15*1000000/Population!B15)</f>
        <v/>
      </c>
      <c r="D435" s="12" t="str">
        <f>IF(GDP!C15="","",GDP!C15*1000000/Population!C15)</f>
        <v/>
      </c>
      <c r="E435" s="12" t="str">
        <f>IF(GDP!D15="","",GDP!D15*1000000/Population!D15)</f>
        <v/>
      </c>
      <c r="F435" s="12" t="str">
        <f>IF(GDP!E15="","",GDP!E15*1000000/Population!E15)</f>
        <v/>
      </c>
      <c r="G435" s="12" t="str">
        <f>IF(GDP!F15="","",GDP!F15*1000000/Population!F15)</f>
        <v/>
      </c>
      <c r="H435" s="12">
        <f>IF(GDP!G15="","",GDP!G15*1000000/Population!G15)</f>
        <v>11769.46354</v>
      </c>
      <c r="I435" s="12">
        <f>IF(GDP!H15="","",GDP!H15*1000000/Population!H15)</f>
        <v>12021.48909</v>
      </c>
      <c r="J435" s="12">
        <f>IF(GDP!I15="","",GDP!I15*1000000/Population!I15)</f>
        <v>12627.99915</v>
      </c>
      <c r="K435" s="12">
        <f>IF(GDP!J15="","",GDP!J15*1000000/Population!J15)</f>
        <v>13555.08986</v>
      </c>
      <c r="L435" s="12">
        <f>IF(GDP!K15="","",GDP!K15*1000000/Population!K15)</f>
        <v>14409.64646</v>
      </c>
      <c r="M435" s="12">
        <f>IF(GDP!L15="","",GDP!L15*1000000/Population!L15)</f>
        <v>15647.56979</v>
      </c>
      <c r="N435" s="12">
        <f>IF(GDP!M15="","",GDP!M15*1000000/Population!M15)</f>
        <v>16633.81354</v>
      </c>
      <c r="O435" s="12">
        <f>IF(GDP!N15="","",GDP!N15*1000000/Population!N15)</f>
        <v>17125.77193</v>
      </c>
      <c r="P435" s="12">
        <f>IF(GDP!O15="","",GDP!O15*1000000/Population!O15)</f>
        <v>18034.10301</v>
      </c>
      <c r="Q435" s="12">
        <f>IF(GDP!P15="","",GDP!P15*1000000/Population!P15)</f>
        <v>19280.72343</v>
      </c>
      <c r="R435" s="12">
        <f>IF(GDP!Q15="","",GDP!Q15*1000000/Population!Q15)</f>
        <v>20515.58725</v>
      </c>
      <c r="S435" s="12">
        <f>IF(GDP!R15="","",GDP!R15*1000000/Population!R15)</f>
        <v>21859.56428</v>
      </c>
      <c r="T435" s="12">
        <f>IF(GDP!S15="","",GDP!S15*1000000/Population!S15)</f>
        <v>23209.828</v>
      </c>
      <c r="U435" s="12">
        <f>IF(GDP!T15="","",GDP!T15*1000000/Population!T15)</f>
        <v>24486.39952</v>
      </c>
      <c r="V435" s="12">
        <f>IF(GDP!U15="","",GDP!U15*1000000/Population!U15)</f>
        <v>23434.30414</v>
      </c>
      <c r="W435" s="12">
        <f>IF(GDP!V15="","",GDP!V15*1000000/Population!V15)</f>
        <v>23695.58317</v>
      </c>
      <c r="X435" s="12">
        <f>IF(GDP!W15="","",GDP!W15*1000000/Population!W15)</f>
        <v>23581.99038</v>
      </c>
      <c r="Y435" s="12">
        <f>IF(GDP!X15="","",GDP!X15*1000000/Population!X15)</f>
        <v>22552.84445</v>
      </c>
      <c r="Z435" s="12">
        <f>IF(GDP!Y15="","",GDP!Y15*1000000/Population!Y15)</f>
        <v>20782.3735</v>
      </c>
      <c r="AA435" s="12">
        <f>IF(GDP!Z15="","",GDP!Z15*1000000/Population!Z15)</f>
        <v>20314.91841</v>
      </c>
      <c r="AB435" s="12">
        <f>IF(GDP!AA15="","",GDP!AA15*1000000/Population!AA15)</f>
        <v>21114.32241</v>
      </c>
      <c r="AC435" s="12">
        <f>IF(GDP!AB15="","",GDP!AB15*1000000/Population!AB15)</f>
        <v>22313.89371</v>
      </c>
      <c r="AD435" s="12">
        <f>IF(GDP!AC15="","",GDP!AC15*1000000/Population!AC15)</f>
        <v>23684.19821</v>
      </c>
      <c r="AE435" s="12">
        <f>IF(GDP!AD15="","",GDP!AD15*1000000/Population!AD15)</f>
        <v>25007.75251</v>
      </c>
      <c r="AF435" s="12">
        <f>IF(GDP!AE15="","",GDP!AE15*1000000/Population!AE15)</f>
        <v>26270.03798</v>
      </c>
      <c r="AG435" s="12"/>
    </row>
    <row r="436" ht="14.25" hidden="1" customHeight="1" outlineLevel="1">
      <c r="B436" s="7" t="s">
        <v>20</v>
      </c>
      <c r="C436" s="12" t="str">
        <f>IF(GDP!B16="","",GDP!B16*1000000/Population!B16)</f>
        <v/>
      </c>
      <c r="D436" s="12" t="str">
        <f>IF(GDP!C16="","",GDP!C16*1000000/Population!C16)</f>
        <v/>
      </c>
      <c r="E436" s="12" t="str">
        <f>IF(GDP!D16="","",GDP!D16*1000000/Population!D16)</f>
        <v/>
      </c>
      <c r="F436" s="12" t="str">
        <f>IF(GDP!E16="","",GDP!E16*1000000/Population!E16)</f>
        <v/>
      </c>
      <c r="G436" s="12" t="str">
        <f>IF(GDP!F16="","",GDP!F16*1000000/Population!F16)</f>
        <v/>
      </c>
      <c r="H436" s="12">
        <f>IF(GDP!G16="","",GDP!G16*1000000/Population!G16)</f>
        <v>1654.576138</v>
      </c>
      <c r="I436" s="12">
        <f>IF(GDP!H16="","",GDP!H16*1000000/Population!H16)</f>
        <v>1904.653151</v>
      </c>
      <c r="J436" s="12">
        <f>IF(GDP!I16="","",GDP!I16*1000000/Population!I16)</f>
        <v>2352.313703</v>
      </c>
      <c r="K436" s="12">
        <f>IF(GDP!J16="","",GDP!J16*1000000/Population!J16)</f>
        <v>2644.757556</v>
      </c>
      <c r="L436" s="12">
        <f>IF(GDP!K16="","",GDP!K16*1000000/Population!K16)</f>
        <v>2937.045274</v>
      </c>
      <c r="M436" s="12">
        <f>IF(GDP!L16="","",GDP!L16*1000000/Population!L16)</f>
        <v>3624.405103</v>
      </c>
      <c r="N436" s="12">
        <f>IF(GDP!M16="","",GDP!M16*1000000/Population!M16)</f>
        <v>3983.37033</v>
      </c>
      <c r="O436" s="12">
        <f>IF(GDP!N16="","",GDP!N16*1000000/Population!N16)</f>
        <v>4381.254966</v>
      </c>
      <c r="P436" s="12">
        <f>IF(GDP!O16="","",GDP!O16*1000000/Population!O16)</f>
        <v>4566.254528</v>
      </c>
      <c r="Q436" s="12">
        <f>IF(GDP!P16="","",GDP!P16*1000000/Population!P16)</f>
        <v>5149.965737</v>
      </c>
      <c r="R436" s="12">
        <f>IF(GDP!Q16="","",GDP!Q16*1000000/Population!Q16)</f>
        <v>6130.48534</v>
      </c>
      <c r="S436" s="12">
        <f>IF(GDP!R16="","",GDP!R16*1000000/Population!R16)</f>
        <v>7793.573604</v>
      </c>
      <c r="T436" s="12">
        <f>IF(GDP!S16="","",GDP!S16*1000000/Population!S16)</f>
        <v>10318.31187</v>
      </c>
      <c r="U436" s="12">
        <f>IF(GDP!T16="","",GDP!T16*1000000/Population!T16)</f>
        <v>11192.34788</v>
      </c>
      <c r="V436" s="12">
        <f>IF(GDP!U16="","",GDP!U16*1000000/Population!U16)</f>
        <v>8748.706558</v>
      </c>
      <c r="W436" s="12">
        <f>IF(GDP!V16="","",GDP!V16*1000000/Population!V16)</f>
        <v>8459.073881</v>
      </c>
      <c r="X436" s="12">
        <f>IF(GDP!W16="","",GDP!W16*1000000/Population!W16)</f>
        <v>9479.394873</v>
      </c>
      <c r="Y436" s="12">
        <f>IF(GDP!X16="","",GDP!X16*1000000/Population!X16)</f>
        <v>10806.61166</v>
      </c>
      <c r="Z436" s="12">
        <f>IF(GDP!Y16="","",GDP!Y16*1000000/Population!Y16)</f>
        <v>11261.49741</v>
      </c>
      <c r="AA436" s="12">
        <f>IF(GDP!Z16="","",GDP!Z16*1000000/Population!Z16)</f>
        <v>11804.23569</v>
      </c>
      <c r="AB436" s="12">
        <f>IF(GDP!AA16="","",GDP!AA16*1000000/Population!AA16)</f>
        <v>12372.06057</v>
      </c>
      <c r="AC436" s="12">
        <f>IF(GDP!AB16="","",GDP!AB16*1000000/Population!AB16)</f>
        <v>12885.65469</v>
      </c>
      <c r="AD436" s="12">
        <f>IF(GDP!AC16="","",GDP!AC16*1000000/Population!AC16)</f>
        <v>13837.3307</v>
      </c>
      <c r="AE436" s="12">
        <f>IF(GDP!AD16="","",GDP!AD16*1000000/Population!AD16)</f>
        <v>15071.29678</v>
      </c>
      <c r="AF436" s="12">
        <f>IF(GDP!AE16="","",GDP!AE16*1000000/Population!AE16)</f>
        <v>15962.34937</v>
      </c>
      <c r="AG436" s="12"/>
    </row>
    <row r="437" ht="14.25" hidden="1" customHeight="1" outlineLevel="1">
      <c r="B437" s="7" t="s">
        <v>21</v>
      </c>
      <c r="C437" s="12" t="str">
        <f>IF(GDP!B17="","",GDP!B17*1000000/Population!B17)</f>
        <v/>
      </c>
      <c r="D437" s="12" t="str">
        <f>IF(GDP!C17="","",GDP!C17*1000000/Population!C17)</f>
        <v/>
      </c>
      <c r="E437" s="12" t="str">
        <f>IF(GDP!D17="","",GDP!D17*1000000/Population!D17)</f>
        <v/>
      </c>
      <c r="F437" s="12" t="str">
        <f>IF(GDP!E17="","",GDP!E17*1000000/Population!E17)</f>
        <v/>
      </c>
      <c r="G437" s="12" t="str">
        <f>IF(GDP!F17="","",GDP!F17*1000000/Population!F17)</f>
        <v/>
      </c>
      <c r="H437" s="12">
        <f>IF(GDP!G17="","",GDP!G17*1000000/Population!G17)</f>
        <v>1405.905203</v>
      </c>
      <c r="I437" s="12">
        <f>IF(GDP!H17="","",GDP!H17*1000000/Population!H17)</f>
        <v>1826.116975</v>
      </c>
      <c r="J437" s="12">
        <f>IF(GDP!I17="","",GDP!I17*1000000/Population!I17)</f>
        <v>2486.836029</v>
      </c>
      <c r="K437" s="12">
        <f>IF(GDP!J17="","",GDP!J17*1000000/Population!J17)</f>
        <v>2814.420392</v>
      </c>
      <c r="L437" s="12">
        <f>IF(GDP!K17="","",GDP!K17*1000000/Population!K17)</f>
        <v>2910.388273</v>
      </c>
      <c r="M437" s="12">
        <f>IF(GDP!L17="","",GDP!L17*1000000/Population!L17)</f>
        <v>3552.23153</v>
      </c>
      <c r="N437" s="12">
        <f>IF(GDP!M17="","",GDP!M17*1000000/Population!M17)</f>
        <v>3918.728947</v>
      </c>
      <c r="O437" s="12">
        <f>IF(GDP!N17="","",GDP!N17*1000000/Population!N17)</f>
        <v>4386.36534</v>
      </c>
      <c r="P437" s="12">
        <f>IF(GDP!O17="","",GDP!O17*1000000/Population!O17)</f>
        <v>4852.168019</v>
      </c>
      <c r="Q437" s="12">
        <f>IF(GDP!P17="","",GDP!P17*1000000/Population!P17)</f>
        <v>5360.335565</v>
      </c>
      <c r="R437" s="12">
        <f>IF(GDP!Q17="","",GDP!Q17*1000000/Population!Q17)</f>
        <v>6252.913371</v>
      </c>
      <c r="S437" s="12">
        <f>IF(GDP!R17="","",GDP!R17*1000000/Population!R17)</f>
        <v>7311.400116</v>
      </c>
      <c r="T437" s="12">
        <f>IF(GDP!S17="","",GDP!S17*1000000/Population!S17)</f>
        <v>8926.56977</v>
      </c>
      <c r="U437" s="12">
        <f>IF(GDP!T17="","",GDP!T17*1000000/Population!T17)</f>
        <v>10166.23581</v>
      </c>
      <c r="V437" s="12">
        <f>IF(GDP!U17="","",GDP!U17*1000000/Population!U17)</f>
        <v>8447.932319</v>
      </c>
      <c r="W437" s="12">
        <f>IF(GDP!V17="","",GDP!V17*1000000/Population!V17)</f>
        <v>8922.346956</v>
      </c>
      <c r="X437" s="12">
        <f>IF(GDP!W17="","",GDP!W17*1000000/Population!W17)</f>
        <v>10259.22922</v>
      </c>
      <c r="Y437" s="12">
        <f>IF(GDP!X17="","",GDP!X17*1000000/Population!X17)</f>
        <v>11123.23344</v>
      </c>
      <c r="Z437" s="12">
        <f>IF(GDP!Y17="","",GDP!Y17*1000000/Population!Y17)</f>
        <v>11790.24902</v>
      </c>
      <c r="AA437" s="12">
        <f>IF(GDP!Z17="","",GDP!Z17*1000000/Population!Z17)</f>
        <v>12427.94224</v>
      </c>
      <c r="AB437" s="12">
        <f>IF(GDP!AA17="","",GDP!AA17*1000000/Population!AA17)</f>
        <v>12784.09811</v>
      </c>
      <c r="AC437" s="12">
        <f>IF(GDP!AB17="","",GDP!AB17*1000000/Population!AB17)</f>
        <v>13463.43054</v>
      </c>
      <c r="AD437" s="12">
        <f>IF(GDP!AC17="","",GDP!AC17*1000000/Population!AC17)</f>
        <v>14844.70684</v>
      </c>
      <c r="AE437" s="12">
        <f>IF(GDP!AD17="","",GDP!AD17*1000000/Population!AD17)</f>
        <v>16203.77507</v>
      </c>
      <c r="AF437" s="12">
        <f>IF(GDP!AE17="","",GDP!AE17*1000000/Population!AE17)</f>
        <v>17486.2858</v>
      </c>
      <c r="AG437" s="12"/>
    </row>
    <row r="438" ht="14.25" hidden="1" customHeight="1" outlineLevel="1">
      <c r="B438" s="7" t="s">
        <v>22</v>
      </c>
      <c r="C438" s="12" t="str">
        <f>IF(GDP!B18="","",GDP!B18*1000000/Population!B18)</f>
        <v/>
      </c>
      <c r="D438" s="12" t="str">
        <f>IF(GDP!C18="","",GDP!C18*1000000/Population!C18)</f>
        <v/>
      </c>
      <c r="E438" s="12" t="str">
        <f>IF(GDP!D18="","",GDP!D18*1000000/Population!D18)</f>
        <v/>
      </c>
      <c r="F438" s="12" t="str">
        <f>IF(GDP!E18="","",GDP!E18*1000000/Population!E18)</f>
        <v/>
      </c>
      <c r="G438" s="12" t="str">
        <f>IF(GDP!F18="","",GDP!F18*1000000/Population!F18)</f>
        <v/>
      </c>
      <c r="H438" s="12">
        <f>IF(GDP!G18="","",GDP!G18*1000000/Population!G18)</f>
        <v>39310.24282</v>
      </c>
      <c r="I438" s="12">
        <f>IF(GDP!H18="","",GDP!H18*1000000/Population!H18)</f>
        <v>39995.38387</v>
      </c>
      <c r="J438" s="12">
        <f>IF(GDP!I18="","",GDP!I18*1000000/Population!I18)</f>
        <v>41421.3746</v>
      </c>
      <c r="K438" s="12">
        <f>IF(GDP!J18="","",GDP!J18*1000000/Population!J18)</f>
        <v>42662.48075</v>
      </c>
      <c r="L438" s="12">
        <f>IF(GDP!K18="","",GDP!K18*1000000/Population!K18)</f>
        <v>48081.90008</v>
      </c>
      <c r="M438" s="12">
        <f>IF(GDP!L18="","",GDP!L18*1000000/Population!L18)</f>
        <v>53011.99262</v>
      </c>
      <c r="N438" s="12">
        <f>IF(GDP!M18="","",GDP!M18*1000000/Population!M18)</f>
        <v>54396.12756</v>
      </c>
      <c r="O438" s="12">
        <f>IF(GDP!N18="","",GDP!N18*1000000/Population!N18)</f>
        <v>56324.96341</v>
      </c>
      <c r="P438" s="12">
        <f>IF(GDP!O18="","",GDP!O18*1000000/Population!O18)</f>
        <v>58503.90364</v>
      </c>
      <c r="Q438" s="12">
        <f>IF(GDP!P18="","",GDP!P18*1000000/Population!P18)</f>
        <v>61960.17232</v>
      </c>
      <c r="R438" s="12">
        <f>IF(GDP!Q18="","",GDP!Q18*1000000/Population!Q18)</f>
        <v>65652.71123</v>
      </c>
      <c r="S438" s="12">
        <f>IF(GDP!R18="","",GDP!R18*1000000/Population!R18)</f>
        <v>72854.4446</v>
      </c>
      <c r="T438" s="12">
        <f>IF(GDP!S18="","",GDP!S18*1000000/Population!S18)</f>
        <v>79048.56705</v>
      </c>
      <c r="U438" s="12">
        <f>IF(GDP!T18="","",GDP!T18*1000000/Population!T18)</f>
        <v>82698.80674</v>
      </c>
      <c r="V438" s="12">
        <f>IF(GDP!U18="","",GDP!U18*1000000/Population!U18)</f>
        <v>79130.09119</v>
      </c>
      <c r="W438" s="12">
        <f>IF(GDP!V18="","",GDP!V18*1000000/Population!V18)</f>
        <v>84456.42605</v>
      </c>
      <c r="X438" s="12">
        <f>IF(GDP!W18="","",GDP!W18*1000000/Population!W18)</f>
        <v>86596.39731</v>
      </c>
      <c r="Y438" s="12">
        <f>IF(GDP!X18="","",GDP!X18*1000000/Population!X18)</f>
        <v>88646.15426</v>
      </c>
      <c r="Z438" s="12">
        <f>IF(GDP!Y18="","",GDP!Y18*1000000/Population!Y18)</f>
        <v>91417.01068</v>
      </c>
      <c r="AA438" s="12">
        <f>IF(GDP!Z18="","",GDP!Z18*1000000/Population!Z18)</f>
        <v>94220.81939</v>
      </c>
      <c r="AB438" s="12">
        <f>IF(GDP!AA18="","",GDP!AA18*1000000/Population!AA18)</f>
        <v>96174.67022</v>
      </c>
      <c r="AC438" s="12">
        <f>IF(GDP!AB18="","",GDP!AB18*1000000/Population!AB18)</f>
        <v>97541.34064</v>
      </c>
      <c r="AD438" s="12">
        <f>IF(GDP!AC18="","",GDP!AC18*1000000/Population!AC18)</f>
        <v>98479.85413</v>
      </c>
      <c r="AE438" s="12">
        <f>IF(GDP!AD18="","",GDP!AD18*1000000/Population!AD18)</f>
        <v>100268.6024</v>
      </c>
      <c r="AF438" s="12">
        <f>IF(GDP!AE18="","",GDP!AE18*1000000/Population!AE18)</f>
        <v>102141.7378</v>
      </c>
      <c r="AG438" s="12"/>
    </row>
    <row r="439" ht="14.25" hidden="1" customHeight="1" outlineLevel="1">
      <c r="B439" s="7" t="s">
        <v>17</v>
      </c>
      <c r="C439" s="12" t="str">
        <f>IF(GDP!B19="","",GDP!B19*1000000/Population!B19)</f>
        <v/>
      </c>
      <c r="D439" s="12" t="str">
        <f>IF(GDP!C19="","",GDP!C19*1000000/Population!C19)</f>
        <v/>
      </c>
      <c r="E439" s="12" t="str">
        <f>IF(GDP!D19="","",GDP!D19*1000000/Population!D19)</f>
        <v/>
      </c>
      <c r="F439" s="12" t="str">
        <f>IF(GDP!E19="","",GDP!E19*1000000/Population!E19)</f>
        <v/>
      </c>
      <c r="G439" s="12" t="str">
        <f>IF(GDP!F19="","",GDP!F19*1000000/Population!F19)</f>
        <v/>
      </c>
      <c r="H439" s="12">
        <f>IF(GDP!G19="","",GDP!G19*1000000/Population!G19)</f>
        <v>3431.404607</v>
      </c>
      <c r="I439" s="12">
        <f>IF(GDP!H19="","",GDP!H19*1000000/Population!H19)</f>
        <v>3561.436337</v>
      </c>
      <c r="J439" s="12">
        <f>IF(GDP!I19="","",GDP!I19*1000000/Population!I19)</f>
        <v>4052.072531</v>
      </c>
      <c r="K439" s="12">
        <f>IF(GDP!J19="","",GDP!J19*1000000/Population!J19)</f>
        <v>4222.739832</v>
      </c>
      <c r="L439" s="12">
        <f>IF(GDP!K19="","",GDP!K19*1000000/Population!K19)</f>
        <v>4490.220625</v>
      </c>
      <c r="M439" s="12">
        <f>IF(GDP!L19="","",GDP!L19*1000000/Population!L19)</f>
        <v>5012.745504</v>
      </c>
      <c r="N439" s="12">
        <f>IF(GDP!M19="","",GDP!M19*1000000/Population!M19)</f>
        <v>5883.445758</v>
      </c>
      <c r="O439" s="12">
        <f>IF(GDP!N19="","",GDP!N19*1000000/Population!N19)</f>
        <v>7052.298446</v>
      </c>
      <c r="P439" s="12">
        <f>IF(GDP!O19="","",GDP!O19*1000000/Population!O19)</f>
        <v>7438.385654</v>
      </c>
      <c r="Q439" s="12">
        <f>IF(GDP!P19="","",GDP!P19*1000000/Population!P19)</f>
        <v>8293.134292</v>
      </c>
      <c r="R439" s="12">
        <f>IF(GDP!Q19="","",GDP!Q19*1000000/Population!Q19)</f>
        <v>9023.070846</v>
      </c>
      <c r="S439" s="12">
        <f>IF(GDP!R19="","",GDP!R19*1000000/Population!R19)</f>
        <v>9145.473053</v>
      </c>
      <c r="T439" s="12">
        <f>IF(GDP!S19="","",GDP!S19*1000000/Population!S19)</f>
        <v>10177.11027</v>
      </c>
      <c r="U439" s="12">
        <f>IF(GDP!T19="","",GDP!T19*1000000/Population!T19)</f>
        <v>10788.89733</v>
      </c>
      <c r="V439" s="12">
        <f>IF(GDP!U19="","",GDP!U19*1000000/Population!U19)</f>
        <v>9434.5764</v>
      </c>
      <c r="W439" s="12">
        <f>IF(GDP!V19="","",GDP!V19*1000000/Population!V19)</f>
        <v>9967.103121</v>
      </c>
      <c r="X439" s="12">
        <f>IF(GDP!W19="","",GDP!W19*1000000/Population!W19)</f>
        <v>10233.96205</v>
      </c>
      <c r="Y439" s="12">
        <f>IF(GDP!X19="","",GDP!X19*1000000/Population!X19)</f>
        <v>10096.85434</v>
      </c>
      <c r="Z439" s="12">
        <f>IF(GDP!Y19="","",GDP!Y19*1000000/Population!Y19)</f>
        <v>10321.74639</v>
      </c>
      <c r="AA439" s="12">
        <f>IF(GDP!Z19="","",GDP!Z19*1000000/Population!Z19)</f>
        <v>10761.7568</v>
      </c>
      <c r="AB439" s="12">
        <f>IF(GDP!AA19="","",GDP!AA19*1000000/Population!AA19)</f>
        <v>11447.69796</v>
      </c>
      <c r="AC439" s="12">
        <f>IF(GDP!AB19="","",GDP!AB19*1000000/Population!AB19)</f>
        <v>11828.44997</v>
      </c>
      <c r="AD439" s="12">
        <f>IF(GDP!AC19="","",GDP!AC19*1000000/Population!AC19)</f>
        <v>12967.10477</v>
      </c>
      <c r="AE439" s="12">
        <f>IF(GDP!AD19="","",GDP!AD19*1000000/Population!AD19)</f>
        <v>13915.75345</v>
      </c>
      <c r="AF439" s="12">
        <f>IF(GDP!AE19="","",GDP!AE19*1000000/Population!AE19)</f>
        <v>14951.07419</v>
      </c>
      <c r="AG439" s="12"/>
    </row>
    <row r="440" ht="14.25" hidden="1" customHeight="1" outlineLevel="1">
      <c r="B440" s="7" t="s">
        <v>23</v>
      </c>
      <c r="C440" s="12" t="str">
        <f>IF(GDP!B20="","",GDP!B20*1000000/Population!B20)</f>
        <v/>
      </c>
      <c r="D440" s="12" t="str">
        <f>IF(GDP!C20="","",GDP!C20*1000000/Population!C20)</f>
        <v/>
      </c>
      <c r="E440" s="12" t="str">
        <f>IF(GDP!D20="","",GDP!D20*1000000/Population!D20)</f>
        <v/>
      </c>
      <c r="F440" s="12" t="str">
        <f>IF(GDP!E20="","",GDP!E20*1000000/Population!E20)</f>
        <v/>
      </c>
      <c r="G440" s="12" t="str">
        <f>IF(GDP!F20="","",GDP!F20*1000000/Population!F20)</f>
        <v/>
      </c>
      <c r="H440" s="12">
        <f>IF(GDP!G20="","",GDP!G20*1000000/Population!G20)</f>
        <v>7562.036272</v>
      </c>
      <c r="I440" s="12">
        <f>IF(GDP!H20="","",GDP!H20*1000000/Population!H20)</f>
        <v>7956.046976</v>
      </c>
      <c r="J440" s="12">
        <f>IF(GDP!I20="","",GDP!I20*1000000/Population!I20)</f>
        <v>8774.924293</v>
      </c>
      <c r="K440" s="12">
        <f>IF(GDP!J20="","",GDP!J20*1000000/Population!J20)</f>
        <v>9323.330973</v>
      </c>
      <c r="L440" s="12">
        <f>IF(GDP!K20="","",GDP!K20*1000000/Population!K20)</f>
        <v>9992.313605</v>
      </c>
      <c r="M440" s="12">
        <f>IF(GDP!L20="","",GDP!L20*1000000/Population!L20)</f>
        <v>11349.96232</v>
      </c>
      <c r="N440" s="12">
        <f>IF(GDP!M20="","",GDP!M20*1000000/Population!M20)</f>
        <v>11664.09054</v>
      </c>
      <c r="O440" s="12">
        <f>IF(GDP!N20="","",GDP!N20*1000000/Population!N20)</f>
        <v>12013.1968</v>
      </c>
      <c r="P440" s="12">
        <f>IF(GDP!O20="","",GDP!O20*1000000/Population!O20)</f>
        <v>12140.82196</v>
      </c>
      <c r="Q440" s="12">
        <f>IF(GDP!P20="","",GDP!P20*1000000/Population!P20)</f>
        <v>12280.08313</v>
      </c>
      <c r="R440" s="12">
        <f>IF(GDP!Q20="","",GDP!Q20*1000000/Population!Q20)</f>
        <v>12794.90796</v>
      </c>
      <c r="S440" s="12">
        <f>IF(GDP!R20="","",GDP!R20*1000000/Population!R20)</f>
        <v>13340.77368</v>
      </c>
      <c r="T440" s="12">
        <f>IF(GDP!S20="","",GDP!S20*1000000/Population!S20)</f>
        <v>14275.32444</v>
      </c>
      <c r="U440" s="12">
        <f>IF(GDP!T20="","",GDP!T20*1000000/Population!T20)</f>
        <v>15217.05016</v>
      </c>
      <c r="V440" s="12">
        <f>IF(GDP!U20="","",GDP!U20*1000000/Population!U20)</f>
        <v>15232.91298</v>
      </c>
      <c r="W440" s="12">
        <f>IF(GDP!V20="","",GDP!V20*1000000/Population!V20)</f>
        <v>16462.2114</v>
      </c>
      <c r="X440" s="12">
        <f>IF(GDP!W20="","",GDP!W20*1000000/Population!W20)</f>
        <v>16686.22542</v>
      </c>
      <c r="Y440" s="12">
        <f>IF(GDP!X20="","",GDP!X20*1000000/Population!X20)</f>
        <v>17637.57766</v>
      </c>
      <c r="Z440" s="12">
        <f>IF(GDP!Y20="","",GDP!Y20*1000000/Population!Y20)</f>
        <v>18802.67639</v>
      </c>
      <c r="AA440" s="12">
        <f>IF(GDP!Z20="","",GDP!Z20*1000000/Population!Z20)</f>
        <v>20378.69332</v>
      </c>
      <c r="AB440" s="12">
        <f>IF(GDP!AA20="","",GDP!AA20*1000000/Population!AA20)</f>
        <v>22735.73942</v>
      </c>
      <c r="AC440" s="12">
        <f>IF(GDP!AB20="","",GDP!AB20*1000000/Population!AB20)</f>
        <v>23403.08382</v>
      </c>
      <c r="AD440" s="12">
        <f>IF(GDP!AC20="","",GDP!AC20*1000000/Population!AC20)</f>
        <v>25941.94618</v>
      </c>
      <c r="AE440" s="12">
        <f>IF(GDP!AD20="","",GDP!AD20*1000000/Population!AD20)</f>
        <v>27233.07288</v>
      </c>
      <c r="AF440" s="12">
        <f>IF(GDP!AE20="","",GDP!AE20*1000000/Population!AE20)</f>
        <v>28460.83244</v>
      </c>
      <c r="AG440" s="12"/>
    </row>
    <row r="441" ht="14.25" hidden="1" customHeight="1" outlineLevel="1">
      <c r="B441" s="7" t="s">
        <v>24</v>
      </c>
      <c r="C441" s="12" t="str">
        <f>IF(GDP!B21="","",GDP!B21*1000000/Population!B21)</f>
        <v/>
      </c>
      <c r="D441" s="12" t="str">
        <f>IF(GDP!C21="","",GDP!C21*1000000/Population!C21)</f>
        <v/>
      </c>
      <c r="E441" s="12" t="str">
        <f>IF(GDP!D21="","",GDP!D21*1000000/Population!D21)</f>
        <v/>
      </c>
      <c r="F441" s="12" t="str">
        <f>IF(GDP!E21="","",GDP!E21*1000000/Population!E21)</f>
        <v/>
      </c>
      <c r="G441" s="12" t="str">
        <f>IF(GDP!F21="","",GDP!F21*1000000/Population!F21)</f>
        <v/>
      </c>
      <c r="H441" s="12">
        <f>IF(GDP!G21="","",GDP!G21*1000000/Population!G21)</f>
        <v>22432.44705</v>
      </c>
      <c r="I441" s="12">
        <f>IF(GDP!H21="","",GDP!H21*1000000/Population!H21)</f>
        <v>22907.68315</v>
      </c>
      <c r="J441" s="12">
        <f>IF(GDP!I21="","",GDP!I21*1000000/Population!I21)</f>
        <v>23630.69773</v>
      </c>
      <c r="K441" s="12">
        <f>IF(GDP!J21="","",GDP!J21*1000000/Population!J21)</f>
        <v>25006.77774</v>
      </c>
      <c r="L441" s="12">
        <f>IF(GDP!K21="","",GDP!K21*1000000/Population!K21)</f>
        <v>26615.03881</v>
      </c>
      <c r="M441" s="12">
        <f>IF(GDP!L21="","",GDP!L21*1000000/Population!L21)</f>
        <v>28492.71461</v>
      </c>
      <c r="N441" s="12">
        <f>IF(GDP!M21="","",GDP!M21*1000000/Population!M21)</f>
        <v>30141.91151</v>
      </c>
      <c r="O441" s="12">
        <f>IF(GDP!N21="","",GDP!N21*1000000/Population!N21)</f>
        <v>31116.30747</v>
      </c>
      <c r="P441" s="12">
        <f>IF(GDP!O21="","",GDP!O21*1000000/Population!O21)</f>
        <v>31669.45931</v>
      </c>
      <c r="Q441" s="12">
        <f>IF(GDP!P21="","",GDP!P21*1000000/Population!P21)</f>
        <v>32555.35479</v>
      </c>
      <c r="R441" s="12">
        <f>IF(GDP!Q21="","",GDP!Q21*1000000/Population!Q21)</f>
        <v>33785.04931</v>
      </c>
      <c r="S441" s="12">
        <f>IF(GDP!R21="","",GDP!R21*1000000/Population!R21)</f>
        <v>35786.60982</v>
      </c>
      <c r="T441" s="12">
        <f>IF(GDP!S21="","",GDP!S21*1000000/Population!S21)</f>
        <v>37851.22282</v>
      </c>
      <c r="U441" s="12">
        <f>IF(GDP!T21="","",GDP!T21*1000000/Population!T21)</f>
        <v>39450.30535</v>
      </c>
      <c r="V441" s="12">
        <f>IF(GDP!U21="","",GDP!U21*1000000/Population!U21)</f>
        <v>37901.86055</v>
      </c>
      <c r="W441" s="12">
        <f>IF(GDP!V21="","",GDP!V21*1000000/Population!V21)</f>
        <v>38563.34384</v>
      </c>
      <c r="X441" s="12">
        <f>IF(GDP!W21="","",GDP!W21*1000000/Population!W21)</f>
        <v>39047.00099</v>
      </c>
      <c r="Y441" s="12">
        <f>IF(GDP!X21="","",GDP!X21*1000000/Population!X21)</f>
        <v>39028.8355</v>
      </c>
      <c r="Z441" s="12">
        <f>IF(GDP!Y21="","",GDP!Y21*1000000/Population!Y21)</f>
        <v>39361.12804</v>
      </c>
      <c r="AA441" s="12">
        <f>IF(GDP!Z21="","",GDP!Z21*1000000/Population!Z21)</f>
        <v>39904.24076</v>
      </c>
      <c r="AB441" s="12">
        <f>IF(GDP!AA21="","",GDP!AA21*1000000/Population!AA21)</f>
        <v>40827.12186</v>
      </c>
      <c r="AC441" s="12">
        <f>IF(GDP!AB21="","",GDP!AB21*1000000/Population!AB21)</f>
        <v>41718.12202</v>
      </c>
      <c r="AD441" s="12">
        <f>IF(GDP!AC21="","",GDP!AC21*1000000/Population!AC21)</f>
        <v>43213.16615</v>
      </c>
      <c r="AE441" s="12">
        <f>IF(GDP!AD21="","",GDP!AD21*1000000/Population!AD21)</f>
        <v>45048.78738</v>
      </c>
      <c r="AF441" s="12">
        <f>IF(GDP!AE21="","",GDP!AE21*1000000/Population!AE21)</f>
        <v>47045.90508</v>
      </c>
      <c r="AG441" s="12"/>
    </row>
    <row r="442" ht="14.25" hidden="1" customHeight="1" outlineLevel="1">
      <c r="B442" s="7" t="s">
        <v>5</v>
      </c>
      <c r="C442" s="12" t="str">
        <f>IF(GDP!B22="","",GDP!B22*1000000/Population!B22)</f>
        <v/>
      </c>
      <c r="D442" s="12" t="str">
        <f>IF(GDP!C22="","",GDP!C22*1000000/Population!C22)</f>
        <v/>
      </c>
      <c r="E442" s="12" t="str">
        <f>IF(GDP!D22="","",GDP!D22*1000000/Population!D22)</f>
        <v/>
      </c>
      <c r="F442" s="12" t="str">
        <f>IF(GDP!E22="","",GDP!E22*1000000/Population!E22)</f>
        <v/>
      </c>
      <c r="G442" s="12" t="str">
        <f>IF(GDP!F22="","",GDP!F22*1000000/Population!F22)</f>
        <v/>
      </c>
      <c r="H442" s="12">
        <f>IF(GDP!G22="","",GDP!G22*1000000/Population!G22)</f>
        <v>23207.84985</v>
      </c>
      <c r="I442" s="12">
        <f>IF(GDP!H22="","",GDP!H22*1000000/Population!H22)</f>
        <v>23508.93058</v>
      </c>
      <c r="J442" s="12">
        <f>IF(GDP!I22="","",GDP!I22*1000000/Population!I22)</f>
        <v>23584.9971</v>
      </c>
      <c r="K442" s="12">
        <f>IF(GDP!J22="","",GDP!J22*1000000/Population!J22)</f>
        <v>24464.81772</v>
      </c>
      <c r="L442" s="12">
        <f>IF(GDP!K22="","",GDP!K22*1000000/Population!K22)</f>
        <v>25537.31237</v>
      </c>
      <c r="M442" s="12">
        <f>IF(GDP!L22="","",GDP!L22*1000000/Population!L22)</f>
        <v>26693.5185</v>
      </c>
      <c r="N442" s="12">
        <f>IF(GDP!M22="","",GDP!M22*1000000/Population!M22)</f>
        <v>27493.65225</v>
      </c>
      <c r="O442" s="12">
        <f>IF(GDP!N22="","",GDP!N22*1000000/Population!N22)</f>
        <v>28118.21956</v>
      </c>
      <c r="P442" s="12">
        <f>IF(GDP!O22="","",GDP!O22*1000000/Population!O22)</f>
        <v>28624.03526</v>
      </c>
      <c r="Q442" s="12">
        <f>IF(GDP!P22="","",GDP!P22*1000000/Population!P22)</f>
        <v>29763.11051</v>
      </c>
      <c r="R442" s="12">
        <f>IF(GDP!Q22="","",GDP!Q22*1000000/Population!Q22)</f>
        <v>30979.62179</v>
      </c>
      <c r="S442" s="12">
        <f>IF(GDP!R22="","",GDP!R22*1000000/Population!R22)</f>
        <v>32446.67202</v>
      </c>
      <c r="T442" s="12">
        <f>IF(GDP!S22="","",GDP!S22*1000000/Population!S22)</f>
        <v>34284.50423</v>
      </c>
      <c r="U442" s="12">
        <f>IF(GDP!T22="","",GDP!T22*1000000/Population!T22)</f>
        <v>35358.96593</v>
      </c>
      <c r="V442" s="12">
        <f>IF(GDP!U22="","",GDP!U22*1000000/Population!U22)</f>
        <v>34558.35589</v>
      </c>
      <c r="W442" s="12">
        <f>IF(GDP!V22="","",GDP!V22*1000000/Population!V22)</f>
        <v>35429.74718</v>
      </c>
      <c r="X442" s="12">
        <f>IF(GDP!W22="","",GDP!W22*1000000/Population!W22)</f>
        <v>37029.56742</v>
      </c>
      <c r="Y442" s="12">
        <f>IF(GDP!X22="","",GDP!X22*1000000/Population!X22)</f>
        <v>37898.24147</v>
      </c>
      <c r="Z442" s="12">
        <f>IF(GDP!Y22="","",GDP!Y22*1000000/Population!Y22)</f>
        <v>38324.1322</v>
      </c>
      <c r="AA442" s="12">
        <f>IF(GDP!Z22="","",GDP!Z22*1000000/Population!Z22)</f>
        <v>39157.79029</v>
      </c>
      <c r="AB442" s="12">
        <f>IF(GDP!AA22="","",GDP!AA22*1000000/Population!AA22)</f>
        <v>40101.59202</v>
      </c>
      <c r="AC442" s="12">
        <f>IF(GDP!AB22="","",GDP!AB22*1000000/Population!AB22)</f>
        <v>41102.14263</v>
      </c>
      <c r="AD442" s="12">
        <f>IF(GDP!AC22="","",GDP!AC22*1000000/Population!AC22)</f>
        <v>42102.76802</v>
      </c>
      <c r="AE442" s="12">
        <f>IF(GDP!AD22="","",GDP!AD22*1000000/Population!AD22)</f>
        <v>43687.6372</v>
      </c>
      <c r="AF442" s="12">
        <f>IF(GDP!AE22="","",GDP!AE22*1000000/Population!AE22)</f>
        <v>44872.85206</v>
      </c>
      <c r="AG442" s="12"/>
    </row>
    <row r="443" ht="14.25" hidden="1" customHeight="1" outlineLevel="1">
      <c r="B443" s="7" t="s">
        <v>26</v>
      </c>
      <c r="C443" s="12" t="str">
        <f>IF(GDP!B23="","",GDP!B23*1000000/Population!B23)</f>
        <v/>
      </c>
      <c r="D443" s="12" t="str">
        <f>IF(GDP!C23="","",GDP!C23*1000000/Population!C23)</f>
        <v/>
      </c>
      <c r="E443" s="12" t="str">
        <f>IF(GDP!D23="","",GDP!D23*1000000/Population!D23)</f>
        <v/>
      </c>
      <c r="F443" s="12" t="str">
        <f>IF(GDP!E23="","",GDP!E23*1000000/Population!E23)</f>
        <v/>
      </c>
      <c r="G443" s="12" t="str">
        <f>IF(GDP!F23="","",GDP!F23*1000000/Population!F23)</f>
        <v/>
      </c>
      <c r="H443" s="12">
        <f>IF(GDP!G23="","",GDP!G23*1000000/Population!G23)</f>
        <v>2820.967234</v>
      </c>
      <c r="I443" s="12">
        <f>IF(GDP!H23="","",GDP!H23*1000000/Population!H23)</f>
        <v>3268.654868</v>
      </c>
      <c r="J443" s="12">
        <f>IF(GDP!I23="","",GDP!I23*1000000/Population!I23)</f>
        <v>3640.051729</v>
      </c>
      <c r="K443" s="12">
        <f>IF(GDP!J23="","",GDP!J23*1000000/Population!J23)</f>
        <v>4009.61418</v>
      </c>
      <c r="L443" s="12">
        <f>IF(GDP!K23="","",GDP!K23*1000000/Population!K23)</f>
        <v>4126.554172</v>
      </c>
      <c r="M443" s="12">
        <f>IF(GDP!L23="","",GDP!L23*1000000/Population!L23)</f>
        <v>4880.339264</v>
      </c>
      <c r="N443" s="12">
        <f>IF(GDP!M23="","",GDP!M23*1000000/Population!M23)</f>
        <v>5563.714915</v>
      </c>
      <c r="O443" s="12">
        <f>IF(GDP!N23="","",GDP!N23*1000000/Population!N23)</f>
        <v>5505.959817</v>
      </c>
      <c r="P443" s="12">
        <f>IF(GDP!O23="","",GDP!O23*1000000/Population!O23)</f>
        <v>5038.186842</v>
      </c>
      <c r="Q443" s="12">
        <f>IF(GDP!P23="","",GDP!P23*1000000/Population!P23)</f>
        <v>5397.295586</v>
      </c>
      <c r="R443" s="12">
        <f>IF(GDP!Q23="","",GDP!Q23*1000000/Population!Q23)</f>
        <v>6449.883801</v>
      </c>
      <c r="S443" s="12">
        <f>IF(GDP!R23="","",GDP!R23*1000000/Population!R23)</f>
        <v>7193.995973</v>
      </c>
      <c r="T443" s="12">
        <f>IF(GDP!S23="","",GDP!S23*1000000/Population!S23)</f>
        <v>8231.983131</v>
      </c>
      <c r="U443" s="12">
        <f>IF(GDP!T23="","",GDP!T23*1000000/Population!T23)</f>
        <v>9603.419761</v>
      </c>
      <c r="V443" s="12">
        <f>IF(GDP!U23="","",GDP!U23*1000000/Population!U23)</f>
        <v>8313.447422</v>
      </c>
      <c r="W443" s="12">
        <f>IF(GDP!V23="","",GDP!V23*1000000/Population!V23)</f>
        <v>9525.606813</v>
      </c>
      <c r="X443" s="12">
        <f>IF(GDP!W23="","",GDP!W23*1000000/Population!W23)</f>
        <v>9979.844319</v>
      </c>
      <c r="Y443" s="12">
        <f>IF(GDP!X23="","",GDP!X23*1000000/Population!X23)</f>
        <v>10192.02186</v>
      </c>
      <c r="Z443" s="12">
        <f>IF(GDP!Y23="","",GDP!Y23*1000000/Population!Y23)</f>
        <v>10307.00399</v>
      </c>
      <c r="AA443" s="12">
        <f>IF(GDP!Z23="","",GDP!Z23*1000000/Population!Z23)</f>
        <v>10757.25575</v>
      </c>
      <c r="AB443" s="12">
        <f>IF(GDP!AA23="","",GDP!AA23*1000000/Population!AA23)</f>
        <v>11326.37405</v>
      </c>
      <c r="AC443" s="12">
        <f>IF(GDP!AB23="","",GDP!AB23*1000000/Population!AB23)</f>
        <v>11248.96486</v>
      </c>
      <c r="AD443" s="12">
        <f>IF(GDP!AC23="","",GDP!AC23*1000000/Population!AC23)</f>
        <v>12309.45786</v>
      </c>
      <c r="AE443" s="12">
        <f>IF(GDP!AD23="","",GDP!AD23*1000000/Population!AD23)</f>
        <v>13109.15562</v>
      </c>
      <c r="AF443" s="12">
        <f>IF(GDP!AE23="","",GDP!AE23*1000000/Population!AE23)</f>
        <v>14052.15658</v>
      </c>
      <c r="AG443" s="12"/>
    </row>
    <row r="444" ht="14.25" hidden="1" customHeight="1" outlineLevel="1">
      <c r="B444" s="7" t="s">
        <v>27</v>
      </c>
      <c r="C444" s="12" t="str">
        <f>IF(GDP!B24="","",GDP!B24*1000000/Population!B24)</f>
        <v/>
      </c>
      <c r="D444" s="12" t="str">
        <f>IF(GDP!C24="","",GDP!C24*1000000/Population!C24)</f>
        <v/>
      </c>
      <c r="E444" s="12" t="str">
        <f>IF(GDP!D24="","",GDP!D24*1000000/Population!D24)</f>
        <v/>
      </c>
      <c r="F444" s="12" t="str">
        <f>IF(GDP!E24="","",GDP!E24*1000000/Population!E24)</f>
        <v/>
      </c>
      <c r="G444" s="12" t="str">
        <f>IF(GDP!F24="","",GDP!F24*1000000/Population!F24)</f>
        <v/>
      </c>
      <c r="H444" s="12">
        <f>IF(GDP!G24="","",GDP!G24*1000000/Population!G24)</f>
        <v>9093.70576</v>
      </c>
      <c r="I444" s="12">
        <f>IF(GDP!H24="","",GDP!H24*1000000/Population!H24)</f>
        <v>9620.644518</v>
      </c>
      <c r="J444" s="12">
        <f>IF(GDP!I24="","",GDP!I24*1000000/Population!I24)</f>
        <v>10244.4062</v>
      </c>
      <c r="K444" s="12">
        <f>IF(GDP!J24="","",GDP!J24*1000000/Population!J24)</f>
        <v>10922.27582</v>
      </c>
      <c r="L444" s="12">
        <f>IF(GDP!K24="","",GDP!K24*1000000/Population!K24)</f>
        <v>11741.1993</v>
      </c>
      <c r="M444" s="12">
        <f>IF(GDP!L24="","",GDP!L24*1000000/Population!L24)</f>
        <v>12529.42964</v>
      </c>
      <c r="N444" s="12">
        <f>IF(GDP!M24="","",GDP!M24*1000000/Population!M24)</f>
        <v>13142.7713</v>
      </c>
      <c r="O444" s="12">
        <f>IF(GDP!N24="","",GDP!N24*1000000/Population!N24)</f>
        <v>13714.17406</v>
      </c>
      <c r="P444" s="12">
        <f>IF(GDP!O24="","",GDP!O24*1000000/Population!O24)</f>
        <v>13985.02689</v>
      </c>
      <c r="Q444" s="12">
        <f>IF(GDP!P24="","",GDP!P24*1000000/Population!P24)</f>
        <v>14537.15966</v>
      </c>
      <c r="R444" s="12">
        <f>IF(GDP!Q24="","",GDP!Q24*1000000/Population!Q24)</f>
        <v>15107.92333</v>
      </c>
      <c r="S444" s="12">
        <f>IF(GDP!R24="","",GDP!R24*1000000/Population!R24)</f>
        <v>15816.27567</v>
      </c>
      <c r="T444" s="12">
        <f>IF(GDP!S24="","",GDP!S24*1000000/Population!S24)</f>
        <v>16660.99538</v>
      </c>
      <c r="U444" s="12">
        <f>IF(GDP!T24="","",GDP!T24*1000000/Population!T24)</f>
        <v>16971.19746</v>
      </c>
      <c r="V444" s="12">
        <f>IF(GDP!U24="","",GDP!U24*1000000/Population!U24)</f>
        <v>16606.6617</v>
      </c>
      <c r="W444" s="12">
        <f>IF(GDP!V24="","",GDP!V24*1000000/Population!V24)</f>
        <v>16986.91604</v>
      </c>
      <c r="X444" s="12">
        <f>IF(GDP!W24="","",GDP!W24*1000000/Population!W24)</f>
        <v>16655.71238</v>
      </c>
      <c r="Y444" s="12">
        <f>IF(GDP!X24="","",GDP!X24*1000000/Population!X24)</f>
        <v>15963.69251</v>
      </c>
      <c r="Z444" s="12">
        <f>IF(GDP!Y24="","",GDP!Y24*1000000/Population!Y24)</f>
        <v>16257.04222</v>
      </c>
      <c r="AA444" s="12">
        <f>IF(GDP!Z24="","",GDP!Z24*1000000/Population!Z24)</f>
        <v>16596.21219</v>
      </c>
      <c r="AB444" s="12">
        <f>IF(GDP!AA24="","",GDP!AA24*1000000/Population!AA24)</f>
        <v>17322.0514</v>
      </c>
      <c r="AC444" s="12">
        <f>IF(GDP!AB24="","",GDP!AB24*1000000/Population!AB24)</f>
        <v>18033.44444</v>
      </c>
      <c r="AD444" s="12">
        <f>IF(GDP!AC24="","",GDP!AC24*1000000/Population!AC24)</f>
        <v>19006.33518</v>
      </c>
      <c r="AE444" s="12">
        <f>IF(GDP!AD24="","",GDP!AD24*1000000/Population!AD24)</f>
        <v>19938.15583</v>
      </c>
      <c r="AF444" s="12">
        <f>IF(GDP!AE24="","",GDP!AE24*1000000/Population!AE24)</f>
        <v>20860.42518</v>
      </c>
      <c r="AG444" s="12"/>
    </row>
    <row r="445" ht="14.25" hidden="1" customHeight="1" outlineLevel="1">
      <c r="B445" s="7" t="s">
        <v>28</v>
      </c>
      <c r="C445" s="12" t="str">
        <f>IF(GDP!B25="","",GDP!B25*1000000/Population!B25)</f>
        <v/>
      </c>
      <c r="D445" s="12" t="str">
        <f>IF(GDP!C25="","",GDP!C25*1000000/Population!C25)</f>
        <v/>
      </c>
      <c r="E445" s="12" t="str">
        <f>IF(GDP!D25="","",GDP!D25*1000000/Population!D25)</f>
        <v/>
      </c>
      <c r="F445" s="12" t="str">
        <f>IF(GDP!E25="","",GDP!E25*1000000/Population!E25)</f>
        <v/>
      </c>
      <c r="G445" s="12" t="str">
        <f>IF(GDP!F25="","",GDP!F25*1000000/Population!F25)</f>
        <v/>
      </c>
      <c r="H445" s="12">
        <f>IF(GDP!G25="","",GDP!G25*1000000/Population!G25)</f>
        <v>1258.775275</v>
      </c>
      <c r="I445" s="12">
        <f>IF(GDP!H25="","",GDP!H25*1000000/Population!H25)</f>
        <v>1281.568422</v>
      </c>
      <c r="J445" s="12">
        <f>IF(GDP!I25="","",GDP!I25*1000000/Population!I25)</f>
        <v>1392.732805</v>
      </c>
      <c r="K445" s="12">
        <f>IF(GDP!J25="","",GDP!J25*1000000/Population!J25)</f>
        <v>1645.349684</v>
      </c>
      <c r="L445" s="12">
        <f>IF(GDP!K25="","",GDP!K25*1000000/Population!K25)</f>
        <v>1499.729085</v>
      </c>
      <c r="M445" s="12">
        <f>IF(GDP!L25="","",GDP!L25*1000000/Population!L25)</f>
        <v>1807.794399</v>
      </c>
      <c r="N445" s="12">
        <f>IF(GDP!M25="","",GDP!M25*1000000/Population!M25)</f>
        <v>2012.602775</v>
      </c>
      <c r="O445" s="12">
        <f>IF(GDP!N25="","",GDP!N25*1000000/Population!N25)</f>
        <v>2230.322116</v>
      </c>
      <c r="P445" s="12">
        <f>IF(GDP!O25="","",GDP!O25*1000000/Population!O25)</f>
        <v>2363.124667</v>
      </c>
      <c r="Q445" s="12">
        <f>IF(GDP!P25="","",GDP!P25*1000000/Population!P25)</f>
        <v>2806.635447</v>
      </c>
      <c r="R445" s="12">
        <f>IF(GDP!Q25="","",GDP!Q25*1000000/Population!Q25)</f>
        <v>3705.106557</v>
      </c>
      <c r="S445" s="12">
        <f>IF(GDP!R25="","",GDP!R25*1000000/Population!R25)</f>
        <v>4573.341809</v>
      </c>
      <c r="T445" s="12">
        <f>IF(GDP!S25="","",GDP!S25*1000000/Population!S25)</f>
        <v>6040.178031</v>
      </c>
      <c r="U445" s="12">
        <f>IF(GDP!T25="","",GDP!T25*1000000/Population!T25)</f>
        <v>7103.820317</v>
      </c>
      <c r="V445" s="12">
        <f>IF(GDP!U25="","",GDP!U25*1000000/Population!U25)</f>
        <v>6125.837745</v>
      </c>
      <c r="W445" s="12">
        <f>IF(GDP!V25="","",GDP!V25*1000000/Population!V25)</f>
        <v>6182.520811</v>
      </c>
      <c r="X445" s="12">
        <f>IF(GDP!W25="","",GDP!W25*1000000/Population!W25)</f>
        <v>6527.115941</v>
      </c>
      <c r="Y445" s="12">
        <f>IF(GDP!X25="","",GDP!X25*1000000/Population!X25)</f>
        <v>6603.862779</v>
      </c>
      <c r="Z445" s="12">
        <f>IF(GDP!Y25="","",GDP!Y25*1000000/Population!Y25)</f>
        <v>7177.316128</v>
      </c>
      <c r="AA445" s="12">
        <f>IF(GDP!Z25="","",GDP!Z25*1000000/Population!Z25)</f>
        <v>7555.33415</v>
      </c>
      <c r="AB445" s="12">
        <f>IF(GDP!AA25="","",GDP!AA25*1000000/Population!AA25)</f>
        <v>8059.61678</v>
      </c>
      <c r="AC445" s="12">
        <f>IF(GDP!AB25="","",GDP!AB25*1000000/Population!AB25)</f>
        <v>8606.19258</v>
      </c>
      <c r="AD445" s="12">
        <f>IF(GDP!AC25="","",GDP!AC25*1000000/Population!AC25)</f>
        <v>9558.806124</v>
      </c>
      <c r="AE445" s="12">
        <f>IF(GDP!AD25="","",GDP!AD25*1000000/Population!AD25)</f>
        <v>10469.04543</v>
      </c>
      <c r="AF445" s="12">
        <f>IF(GDP!AE25="","",GDP!AE25*1000000/Population!AE25)</f>
        <v>11494.65517</v>
      </c>
      <c r="AG445" s="12"/>
    </row>
    <row r="446" ht="14.25" hidden="1" customHeight="1" outlineLevel="1">
      <c r="B446" s="7" t="s">
        <v>30</v>
      </c>
      <c r="C446" s="12" t="str">
        <f>IF(GDP!B26="","",GDP!B26*1000000/Population!B26)</f>
        <v/>
      </c>
      <c r="D446" s="12" t="str">
        <f>IF(GDP!C26="","",GDP!C26*1000000/Population!C26)</f>
        <v/>
      </c>
      <c r="E446" s="12" t="str">
        <f>IF(GDP!D26="","",GDP!D26*1000000/Population!D26)</f>
        <v/>
      </c>
      <c r="F446" s="12" t="str">
        <f>IF(GDP!E26="","",GDP!E26*1000000/Population!E26)</f>
        <v/>
      </c>
      <c r="G446" s="12" t="str">
        <f>IF(GDP!F26="","",GDP!F26*1000000/Population!F26)</f>
        <v/>
      </c>
      <c r="H446" s="12">
        <f>IF(GDP!G26="","",GDP!G26*1000000/Population!G26)</f>
        <v>8213.414882</v>
      </c>
      <c r="I446" s="12">
        <f>IF(GDP!H26="","",GDP!H26*1000000/Population!H26)</f>
        <v>8514.490023</v>
      </c>
      <c r="J446" s="12">
        <f>IF(GDP!I26="","",GDP!I26*1000000/Population!I26)</f>
        <v>9220.332876</v>
      </c>
      <c r="K446" s="12">
        <f>IF(GDP!J26="","",GDP!J26*1000000/Population!J26)</f>
        <v>9967.439543</v>
      </c>
      <c r="L446" s="12">
        <f>IF(GDP!K26="","",GDP!K26*1000000/Population!K26)</f>
        <v>10729.98796</v>
      </c>
      <c r="M446" s="12">
        <f>IF(GDP!L26="","",GDP!L26*1000000/Population!L26)</f>
        <v>11000.7521</v>
      </c>
      <c r="N446" s="12">
        <f>IF(GDP!M26="","",GDP!M26*1000000/Population!M26)</f>
        <v>11682.41299</v>
      </c>
      <c r="O446" s="12">
        <f>IF(GDP!N26="","",GDP!N26*1000000/Population!N26)</f>
        <v>12523.60802</v>
      </c>
      <c r="P446" s="12">
        <f>IF(GDP!O26="","",GDP!O26*1000000/Population!O26)</f>
        <v>13156.42398</v>
      </c>
      <c r="Q446" s="12">
        <f>IF(GDP!P26="","",GDP!P26*1000000/Population!P26)</f>
        <v>13870.73846</v>
      </c>
      <c r="R446" s="12">
        <f>IF(GDP!Q26="","",GDP!Q26*1000000/Population!Q26)</f>
        <v>14578.71735</v>
      </c>
      <c r="S446" s="12">
        <f>IF(GDP!R26="","",GDP!R26*1000000/Population!R26)</f>
        <v>15711.67011</v>
      </c>
      <c r="T446" s="12">
        <f>IF(GDP!S26="","",GDP!S26*1000000/Population!S26)</f>
        <v>17446.23023</v>
      </c>
      <c r="U446" s="12">
        <f>IF(GDP!T26="","",GDP!T26*1000000/Population!T26)</f>
        <v>18865.98261</v>
      </c>
      <c r="V446" s="12">
        <f>IF(GDP!U26="","",GDP!U26*1000000/Population!U26)</f>
        <v>17838.80037</v>
      </c>
      <c r="W446" s="12">
        <f>IF(GDP!V26="","",GDP!V26*1000000/Population!V26)</f>
        <v>17764.69289</v>
      </c>
      <c r="X446" s="12">
        <f>IF(GDP!W26="","",GDP!W26*1000000/Population!W26)</f>
        <v>18075.69936</v>
      </c>
      <c r="Y446" s="12">
        <f>IF(GDP!X26="","",GDP!X26*1000000/Population!X26)</f>
        <v>17637.25154</v>
      </c>
      <c r="Z446" s="12">
        <f>IF(GDP!Y26="","",GDP!Y26*1000000/Population!Y26)</f>
        <v>17706.39604</v>
      </c>
      <c r="AA446" s="12">
        <f>IF(GDP!Z26="","",GDP!Z26*1000000/Population!Z26)</f>
        <v>18259.46043</v>
      </c>
      <c r="AB446" s="12">
        <f>IF(GDP!AA26="","",GDP!AA26*1000000/Population!AA26)</f>
        <v>18834.20897</v>
      </c>
      <c r="AC446" s="12">
        <f>IF(GDP!AB26="","",GDP!AB26*1000000/Population!AB26)</f>
        <v>19592.78903</v>
      </c>
      <c r="AD446" s="12">
        <f>IF(GDP!AC26="","",GDP!AC26*1000000/Population!AC26)</f>
        <v>20819.69316</v>
      </c>
      <c r="AE446" s="12">
        <f>IF(GDP!AD26="","",GDP!AD26*1000000/Population!AD26)</f>
        <v>22190.06425</v>
      </c>
      <c r="AF446" s="12">
        <f>IF(GDP!AE26="","",GDP!AE26*1000000/Population!AE26)</f>
        <v>23257.49144</v>
      </c>
      <c r="AG446" s="12"/>
    </row>
    <row r="447" ht="14.25" hidden="1" customHeight="1" outlineLevel="1">
      <c r="B447" s="7" t="s">
        <v>29</v>
      </c>
      <c r="C447" s="12" t="str">
        <f>IF(GDP!B27="","",GDP!B27*1000000/Population!B27)</f>
        <v/>
      </c>
      <c r="D447" s="12" t="str">
        <f>IF(GDP!C27="","",GDP!C27*1000000/Population!C27)</f>
        <v/>
      </c>
      <c r="E447" s="12" t="str">
        <f>IF(GDP!D27="","",GDP!D27*1000000/Population!D27)</f>
        <v/>
      </c>
      <c r="F447" s="12" t="str">
        <f>IF(GDP!E27="","",GDP!E27*1000000/Population!E27)</f>
        <v/>
      </c>
      <c r="G447" s="12" t="str">
        <f>IF(GDP!F27="","",GDP!F27*1000000/Population!F27)</f>
        <v/>
      </c>
      <c r="H447" s="12">
        <f>IF(GDP!G27="","",GDP!G27*1000000/Population!G27)</f>
        <v>2860.774425</v>
      </c>
      <c r="I447" s="12">
        <f>IF(GDP!H27="","",GDP!H27*1000000/Population!H27)</f>
        <v>3176.949918</v>
      </c>
      <c r="J447" s="12">
        <f>IF(GDP!I27="","",GDP!I27*1000000/Population!I27)</f>
        <v>3593.854691</v>
      </c>
      <c r="K447" s="12">
        <f>IF(GDP!J27="","",GDP!J27*1000000/Population!J27)</f>
        <v>3774.15014</v>
      </c>
      <c r="L447" s="12">
        <f>IF(GDP!K27="","",GDP!K27*1000000/Population!K27)</f>
        <v>3618.527299</v>
      </c>
      <c r="M447" s="12">
        <f>IF(GDP!L27="","",GDP!L27*1000000/Population!L27)</f>
        <v>4147.161044</v>
      </c>
      <c r="N447" s="12">
        <f>IF(GDP!M27="","",GDP!M27*1000000/Population!M27)</f>
        <v>4445.206286</v>
      </c>
      <c r="O447" s="12">
        <f>IF(GDP!N27="","",GDP!N27*1000000/Population!N27)</f>
        <v>4896.995715</v>
      </c>
      <c r="P447" s="12">
        <f>IF(GDP!O27="","",GDP!O27*1000000/Population!O27)</f>
        <v>5603.685892</v>
      </c>
      <c r="Q447" s="12">
        <f>IF(GDP!P27="","",GDP!P27*1000000/Population!P27)</f>
        <v>6470.310646</v>
      </c>
      <c r="R447" s="12">
        <f>IF(GDP!Q27="","",GDP!Q27*1000000/Population!Q27)</f>
        <v>7334.023863</v>
      </c>
      <c r="S447" s="12">
        <f>IF(GDP!R27="","",GDP!R27*1000000/Population!R27)</f>
        <v>8487.364804</v>
      </c>
      <c r="T447" s="12">
        <f>IF(GDP!S27="","",GDP!S27*1000000/Population!S27)</f>
        <v>10485.2806</v>
      </c>
      <c r="U447" s="12">
        <f>IF(GDP!T27="","",GDP!T27*1000000/Population!T27)</f>
        <v>12294.88711</v>
      </c>
      <c r="V447" s="12">
        <f>IF(GDP!U27="","",GDP!U27*1000000/Population!U27)</f>
        <v>11908.34722</v>
      </c>
      <c r="W447" s="12">
        <f>IF(GDP!V27="","",GDP!V27*1000000/Population!V27)</f>
        <v>12706.28765</v>
      </c>
      <c r="X447" s="12">
        <f>IF(GDP!W27="","",GDP!W27*1000000/Population!W27)</f>
        <v>13255.04233</v>
      </c>
      <c r="Y447" s="12">
        <f>IF(GDP!X27="","",GDP!X27*1000000/Population!X27)</f>
        <v>13574.46873</v>
      </c>
      <c r="Z447" s="12">
        <f>IF(GDP!Y27="","",GDP!Y27*1000000/Population!Y27)</f>
        <v>13716.42016</v>
      </c>
      <c r="AA447" s="12">
        <f>IF(GDP!Z27="","",GDP!Z27*1000000/Population!Z27)</f>
        <v>14049.74456</v>
      </c>
      <c r="AB447" s="12">
        <f>IF(GDP!AA27="","",GDP!AA27*1000000/Population!AA27)</f>
        <v>14735.8342</v>
      </c>
      <c r="AC447" s="12">
        <f>IF(GDP!AB27="","",GDP!AB27*1000000/Population!AB27)</f>
        <v>14930.06591</v>
      </c>
      <c r="AD447" s="12">
        <f>IF(GDP!AC27="","",GDP!AC27*1000000/Population!AC27)</f>
        <v>15535.89166</v>
      </c>
      <c r="AE447" s="12">
        <f>IF(GDP!AD27="","",GDP!AD27*1000000/Population!AD27)</f>
        <v>16429.9152</v>
      </c>
      <c r="AF447" s="12">
        <f>IF(GDP!AE27="","",GDP!AE27*1000000/Population!AE27)</f>
        <v>17255.18084</v>
      </c>
      <c r="AG447" s="12"/>
    </row>
    <row r="448" ht="14.25" hidden="1" customHeight="1" outlineLevel="1">
      <c r="B448" s="7" t="s">
        <v>13</v>
      </c>
      <c r="C448" s="12">
        <f>IF(GDP!B28="","",GDP!B28*1000000/Population!B28)</f>
        <v>22393.71194</v>
      </c>
      <c r="D448" s="12">
        <f>IF(GDP!C28="","",GDP!C28*1000000/Population!C28)</f>
        <v>20664.71034</v>
      </c>
      <c r="E448" s="12">
        <f>IF(GDP!D28="","",GDP!D28*1000000/Population!D28)</f>
        <v>17261.2578</v>
      </c>
      <c r="F448" s="12">
        <f>IF(GDP!E28="","",GDP!E28*1000000/Population!E28)</f>
        <v>15054.75193</v>
      </c>
      <c r="G448" s="12">
        <f>IF(GDP!F28="","",GDP!F28*1000000/Population!F28)</f>
        <v>17163.96424</v>
      </c>
      <c r="H448" s="12">
        <f>IF(GDP!G28="","",GDP!G28*1000000/Population!G28)</f>
        <v>20131.11439</v>
      </c>
      <c r="I448" s="12">
        <f>IF(GDP!H28="","",GDP!H28*1000000/Population!H28)</f>
        <v>20352.89064</v>
      </c>
      <c r="J448" s="12">
        <f>IF(GDP!I28="","",GDP!I28*1000000/Population!I28)</f>
        <v>21828.99741</v>
      </c>
      <c r="K448" s="12">
        <f>IF(GDP!J28="","",GDP!J28*1000000/Population!J28)</f>
        <v>23261.17774</v>
      </c>
      <c r="L448" s="12">
        <f>IF(GDP!K28="","",GDP!K28*1000000/Population!K28)</f>
        <v>24597.81156</v>
      </c>
      <c r="M448" s="12">
        <f>IF(GDP!L28="","",GDP!L28*1000000/Population!L28)</f>
        <v>26384.45792</v>
      </c>
      <c r="N448" s="12">
        <f>IF(GDP!M28="","",GDP!M28*1000000/Population!M28)</f>
        <v>27914.45471</v>
      </c>
      <c r="O448" s="12">
        <f>IF(GDP!N28="","",GDP!N28*1000000/Population!N28)</f>
        <v>28583.02786</v>
      </c>
      <c r="P448" s="12">
        <f>IF(GDP!O28="","",GDP!O28*1000000/Population!O28)</f>
        <v>29147.21505</v>
      </c>
      <c r="Q448" s="12">
        <f>IF(GDP!P28="","",GDP!P28*1000000/Population!P28)</f>
        <v>30414.9715</v>
      </c>
      <c r="R448" s="12">
        <f>IF(GDP!Q28="","",GDP!Q28*1000000/Population!Q28)</f>
        <v>31449.15672</v>
      </c>
      <c r="S448" s="12">
        <f>IF(GDP!R28="","",GDP!R28*1000000/Population!R28)</f>
        <v>32897.79625</v>
      </c>
      <c r="T448" s="12">
        <f>IF(GDP!S28="","",GDP!S28*1000000/Population!S28)</f>
        <v>35450.74764</v>
      </c>
      <c r="U448" s="12">
        <f>IF(GDP!T28="","",GDP!T28*1000000/Population!T28)</f>
        <v>36650.42664</v>
      </c>
      <c r="V448" s="12">
        <f>IF(GDP!U28="","",GDP!U28*1000000/Population!U28)</f>
        <v>34122.47194</v>
      </c>
      <c r="W448" s="12">
        <f>IF(GDP!V28="","",GDP!V28*1000000/Population!V28)</f>
        <v>35157.53835</v>
      </c>
      <c r="X448" s="12">
        <f>IF(GDP!W28="","",GDP!W28*1000000/Population!W28)</f>
        <v>36834.94578</v>
      </c>
      <c r="Y448" s="12">
        <f>IF(GDP!X28="","",GDP!X28*1000000/Population!X28)</f>
        <v>37220.34108</v>
      </c>
      <c r="Z448" s="12">
        <f>IF(GDP!Y28="","",GDP!Y28*1000000/Population!Y28)</f>
        <v>37651.23905</v>
      </c>
      <c r="AA448" s="12">
        <f>IF(GDP!Z28="","",GDP!Z28*1000000/Population!Z28)</f>
        <v>37953.90799</v>
      </c>
      <c r="AB448" s="12">
        <f>IF(GDP!AA28="","",GDP!AA28*1000000/Population!AA28)</f>
        <v>38632.04352</v>
      </c>
      <c r="AC448" s="12">
        <f>IF(GDP!AB28="","",GDP!AB28*1000000/Population!AB28)</f>
        <v>39640.20245</v>
      </c>
      <c r="AD448" s="12">
        <f>IF(GDP!AC28="","",GDP!AC28*1000000/Population!AC28)</f>
        <v>41120.9862</v>
      </c>
      <c r="AE448" s="12">
        <f>IF(GDP!AD28="","",GDP!AD28*1000000/Population!AD28)</f>
        <v>42346.54361</v>
      </c>
      <c r="AF448" s="12">
        <f>IF(GDP!AE28="","",GDP!AE28*1000000/Population!AE28)</f>
        <v>43468.9237</v>
      </c>
      <c r="AG448" s="12"/>
    </row>
    <row r="449" ht="14.25" hidden="1" customHeight="1" outlineLevel="1">
      <c r="B449" s="7" t="s">
        <v>32</v>
      </c>
      <c r="C449" s="12" t="str">
        <f>IF(GDP!B29="","",GDP!B29*1000000/Population!B29)</f>
        <v/>
      </c>
      <c r="D449" s="12" t="str">
        <f>IF(GDP!C29="","",GDP!C29*1000000/Population!C29)</f>
        <v/>
      </c>
      <c r="E449" s="12" t="str">
        <f>IF(GDP!D29="","",GDP!D29*1000000/Population!D29)</f>
        <v/>
      </c>
      <c r="F449" s="12">
        <f>IF(GDP!E29="","",GDP!E29*1000000/Population!E29)</f>
        <v>20905.81319</v>
      </c>
      <c r="G449" s="12">
        <f>IF(GDP!F29="","",GDP!F29*1000000/Population!F29)</f>
        <v>22053.81317</v>
      </c>
      <c r="H449" s="12">
        <f>IF(GDP!G29="","",GDP!G29*1000000/Population!G29)</f>
        <v>23176.00612</v>
      </c>
      <c r="I449" s="12">
        <f>IF(GDP!H29="","",GDP!H29*1000000/Population!H29)</f>
        <v>25999.5931</v>
      </c>
      <c r="J449" s="12">
        <f>IF(GDP!I29="","",GDP!I29*1000000/Population!I29)</f>
        <v>26756.25833</v>
      </c>
      <c r="K449" s="12">
        <f>IF(GDP!J29="","",GDP!J29*1000000/Population!J29)</f>
        <v>27291.85516</v>
      </c>
      <c r="L449" s="12">
        <f>IF(GDP!K29="","",GDP!K29*1000000/Population!K29)</f>
        <v>29037.76258</v>
      </c>
      <c r="M449" s="12">
        <f>IF(GDP!L29="","",GDP!L29*1000000/Population!L29)</f>
        <v>32178.82765</v>
      </c>
      <c r="N449" s="12">
        <f>IF(GDP!M29="","",GDP!M29*1000000/Population!M29)</f>
        <v>30454.89526</v>
      </c>
      <c r="O449" s="12">
        <f>IF(GDP!N29="","",GDP!N29*1000000/Population!N29)</f>
        <v>31835.56236</v>
      </c>
      <c r="P449" s="12">
        <f>IF(GDP!O29="","",GDP!O29*1000000/Population!O29)</f>
        <v>33140.8708</v>
      </c>
      <c r="Q449" s="12">
        <f>IF(GDP!P29="","",GDP!P29*1000000/Population!P29)</f>
        <v>34558.0887</v>
      </c>
      <c r="R449" s="12">
        <f>IF(GDP!Q29="","",GDP!Q29*1000000/Population!Q29)</f>
        <v>35041.73384</v>
      </c>
      <c r="S449" s="12">
        <f>IF(GDP!R29="","",GDP!R29*1000000/Population!R29)</f>
        <v>37281.87952</v>
      </c>
      <c r="T449" s="12">
        <f>IF(GDP!S29="","",GDP!S29*1000000/Population!S29)</f>
        <v>39387.13678</v>
      </c>
      <c r="U449" s="12">
        <f>IF(GDP!T29="","",GDP!T29*1000000/Population!T29)</f>
        <v>38645.74988</v>
      </c>
      <c r="V449" s="12">
        <f>IF(GDP!U29="","",GDP!U29*1000000/Population!U29)</f>
        <v>33991.54116</v>
      </c>
      <c r="W449" s="12">
        <f>IF(GDP!V29="","",GDP!V29*1000000/Population!V29)</f>
        <v>40114.32998</v>
      </c>
      <c r="X449" s="12">
        <f>IF(GDP!W29="","",GDP!W29*1000000/Population!W29)</f>
        <v>43847.02148</v>
      </c>
      <c r="Y449" s="12">
        <f>IF(GDP!X29="","",GDP!X29*1000000/Population!X29)</f>
        <v>45348.906</v>
      </c>
      <c r="Z449" s="12">
        <f>IF(GDP!Y29="","",GDP!Y29*1000000/Population!Y29)</f>
        <v>46238.55667</v>
      </c>
      <c r="AA449" s="12">
        <f>IF(GDP!Z29="","",GDP!Z29*1000000/Population!Z29)</f>
        <v>45499.23151</v>
      </c>
      <c r="AB449" s="12">
        <f>IF(GDP!AA29="","",GDP!AA29*1000000/Population!AA29)</f>
        <v>46730.08216</v>
      </c>
      <c r="AC449" s="12">
        <f>IF(GDP!AB29="","",GDP!AB29*1000000/Population!AB29)</f>
        <v>47331.81356</v>
      </c>
      <c r="AD449" s="12">
        <f>IF(GDP!AC29="","",GDP!AC29*1000000/Population!AC29)</f>
        <v>48025.82812</v>
      </c>
      <c r="AE449" s="12">
        <f>IF(GDP!AD29="","",GDP!AD29*1000000/Population!AD29)</f>
        <v>46508.08745</v>
      </c>
      <c r="AF449" s="12">
        <f>IF(GDP!AE29="","",GDP!AE29*1000000/Population!AE29)</f>
        <v>46613.96641</v>
      </c>
      <c r="AG449" s="12"/>
    </row>
    <row r="450" ht="14.25" hidden="1" customHeight="1" outlineLevel="1">
      <c r="B450" s="7" t="s">
        <v>25</v>
      </c>
      <c r="C450" s="12">
        <f>IF(GDP!B30="","",GDP!B30*1000000/Population!B30)</f>
        <v>22286.13626</v>
      </c>
      <c r="D450" s="12">
        <f>IF(GDP!C30="","",GDP!C30*1000000/Population!C30)</f>
        <v>23189.51582</v>
      </c>
      <c r="E450" s="12">
        <f>IF(GDP!D30="","",GDP!D30*1000000/Population!D30)</f>
        <v>23658.62402</v>
      </c>
      <c r="F450" s="12">
        <f>IF(GDP!E30="","",GDP!E30*1000000/Population!E30)</f>
        <v>23944.73162</v>
      </c>
      <c r="G450" s="12">
        <f>IF(GDP!F30="","",GDP!F30*1000000/Population!F30)</f>
        <v>24774.16953</v>
      </c>
      <c r="H450" s="12">
        <f>IF(GDP!G30="","",GDP!G30*1000000/Population!G30)</f>
        <v>26731.83991</v>
      </c>
      <c r="I450" s="12">
        <f>IF(GDP!H30="","",GDP!H30*1000000/Population!H30)</f>
        <v>29444.66044</v>
      </c>
      <c r="J450" s="12">
        <f>IF(GDP!I30="","",GDP!I30*1000000/Population!I30)</f>
        <v>32402.8835</v>
      </c>
      <c r="K450" s="12">
        <f>IF(GDP!J30="","",GDP!J30*1000000/Population!J30)</f>
        <v>31101.89494</v>
      </c>
      <c r="L450" s="12">
        <f>IF(GDP!K30="","",GDP!K30*1000000/Population!K30)</f>
        <v>34261.08619</v>
      </c>
      <c r="M450" s="12">
        <f>IF(GDP!L30="","",GDP!L30*1000000/Population!L30)</f>
        <v>41484.54269</v>
      </c>
      <c r="N450" s="12">
        <f>IF(GDP!M30="","",GDP!M30*1000000/Population!M30)</f>
        <v>43158.69039</v>
      </c>
      <c r="O450" s="12">
        <f>IF(GDP!N30="","",GDP!N30*1000000/Population!N30)</f>
        <v>45953.88308</v>
      </c>
      <c r="P450" s="12">
        <f>IF(GDP!O30="","",GDP!O30*1000000/Population!O30)</f>
        <v>44475.13011</v>
      </c>
      <c r="Q450" s="12">
        <f>IF(GDP!P30="","",GDP!P30*1000000/Population!P30)</f>
        <v>46539.53057</v>
      </c>
      <c r="R450" s="12">
        <f>IF(GDP!Q30="","",GDP!Q30*1000000/Population!Q30)</f>
        <v>53938.99699</v>
      </c>
      <c r="S450" s="12">
        <f>IF(GDP!R30="","",GDP!R30*1000000/Population!R30)</f>
        <v>59353.81498</v>
      </c>
      <c r="T450" s="12">
        <f>IF(GDP!S30="","",GDP!S30*1000000/Population!S30)</f>
        <v>62627.34628</v>
      </c>
      <c r="U450" s="12">
        <f>IF(GDP!T30="","",GDP!T30*1000000/Population!T30)</f>
        <v>66922.11449</v>
      </c>
      <c r="V450" s="12">
        <f>IF(GDP!U30="","",GDP!U30*1000000/Population!U30)</f>
        <v>57977.07643</v>
      </c>
      <c r="W450" s="12">
        <f>IF(GDP!V30="","",GDP!V30*1000000/Population!V30)</f>
        <v>66642.16513</v>
      </c>
      <c r="X450" s="12">
        <f>IF(GDP!W30="","",GDP!W30*1000000/Population!W30)</f>
        <v>72828.71692</v>
      </c>
      <c r="Y450" s="12">
        <f>IF(GDP!X30="","",GDP!X30*1000000/Population!X30)</f>
        <v>79529.45023</v>
      </c>
      <c r="Z450" s="12">
        <f>IF(GDP!Y30="","",GDP!Y30*1000000/Population!Y30)</f>
        <v>77883.04933</v>
      </c>
      <c r="AA450" s="12">
        <f>IF(GDP!Z30="","",GDP!Z30*1000000/Population!Z30)</f>
        <v>73600.13861</v>
      </c>
      <c r="AB450" s="12">
        <f>IF(GDP!AA30="","",GDP!AA30*1000000/Population!AA30)</f>
        <v>67285.89393</v>
      </c>
      <c r="AC450" s="12">
        <f>IF(GDP!AB30="","",GDP!AB30*1000000/Population!AB30)</f>
        <v>63997.15126</v>
      </c>
      <c r="AD450" s="12">
        <f>IF(GDP!AC30="","",GDP!AC30*1000000/Population!AC30)</f>
        <v>67191.91711</v>
      </c>
      <c r="AE450" s="12">
        <f>IF(GDP!AD30="","",GDP!AD30*1000000/Population!AD30)</f>
        <v>69924.64904</v>
      </c>
      <c r="AF450" s="12">
        <f>IF(GDP!AE30="","",GDP!AE30*1000000/Population!AE30)</f>
        <v>67890.42928</v>
      </c>
      <c r="AG450" s="12"/>
    </row>
    <row r="451" ht="14.25" hidden="1" customHeight="1" outlineLevel="1">
      <c r="B451" s="7" t="s">
        <v>33</v>
      </c>
      <c r="C451" s="12">
        <f>IF(GDP!B31="","",GDP!B31*1000000/Population!B31)</f>
        <v>31419.09093</v>
      </c>
      <c r="D451" s="12">
        <f>IF(GDP!C31="","",GDP!C31*1000000/Population!C31)</f>
        <v>32222.22025</v>
      </c>
      <c r="E451" s="12">
        <f>IF(GDP!D31="","",GDP!D31*1000000/Population!D31)</f>
        <v>31671.62762</v>
      </c>
      <c r="F451" s="12">
        <f>IF(GDP!E31="","",GDP!E31*1000000/Population!E31)</f>
        <v>33684.01579</v>
      </c>
      <c r="G451" s="12">
        <f>IF(GDP!F31="","",GDP!F31*1000000/Population!F31)</f>
        <v>36513.73237</v>
      </c>
      <c r="H451" s="12">
        <f>IF(GDP!G31="","",GDP!G31*1000000/Population!G31)</f>
        <v>38489.05381</v>
      </c>
      <c r="I451" s="12">
        <f>IF(GDP!H31="","",GDP!H31*1000000/Population!H31)</f>
        <v>38004.15555</v>
      </c>
      <c r="J451" s="12">
        <f>IF(GDP!I31="","",GDP!I31*1000000/Population!I31)</f>
        <v>36790.88693</v>
      </c>
      <c r="K451" s="12">
        <f>IF(GDP!J31="","",GDP!J31*1000000/Population!J31)</f>
        <v>38275.47941</v>
      </c>
      <c r="L451" s="12">
        <f>IF(GDP!K31="","",GDP!K31*1000000/Population!K31)</f>
        <v>39337.32639</v>
      </c>
      <c r="M451" s="12">
        <f>IF(GDP!L31="","",GDP!L31*1000000/Population!L31)</f>
        <v>42341.63879</v>
      </c>
      <c r="N451" s="12">
        <f>IF(GDP!M31="","",GDP!M31*1000000/Population!M31)</f>
        <v>44544.7321</v>
      </c>
      <c r="O451" s="12">
        <f>IF(GDP!N31="","",GDP!N31*1000000/Population!N31)</f>
        <v>45418.83411</v>
      </c>
      <c r="P451" s="12">
        <f>IF(GDP!O31="","",GDP!O31*1000000/Population!O31)</f>
        <v>43946.13892</v>
      </c>
      <c r="Q451" s="12">
        <f>IF(GDP!P31="","",GDP!P31*1000000/Population!P31)</f>
        <v>44356.44151</v>
      </c>
      <c r="R451" s="12">
        <f>IF(GDP!Q31="","",GDP!Q31*1000000/Population!Q31)</f>
        <v>45612.0226</v>
      </c>
      <c r="S451" s="12">
        <f>IF(GDP!R31="","",GDP!R31*1000000/Population!R31)</f>
        <v>47427.28641</v>
      </c>
      <c r="T451" s="12">
        <f>IF(GDP!S31="","",GDP!S31*1000000/Population!S31)</f>
        <v>48030.90106</v>
      </c>
      <c r="U451" s="12">
        <f>IF(GDP!T31="","",GDP!T31*1000000/Population!T31)</f>
        <v>51244.4864</v>
      </c>
      <c r="V451" s="12">
        <f>IF(GDP!U31="","",GDP!U31*1000000/Population!U31)</f>
        <v>52225.931</v>
      </c>
      <c r="W451" s="12">
        <f>IF(GDP!V31="","",GDP!V31*1000000/Population!V31)</f>
        <v>58559.60192</v>
      </c>
      <c r="X451" s="12">
        <f>IF(GDP!W31="","",GDP!W31*1000000/Population!W31)</f>
        <v>66098.163</v>
      </c>
      <c r="Y451" s="12">
        <f>IF(GDP!X31="","",GDP!X31*1000000/Population!X31)</f>
        <v>67688.48255</v>
      </c>
      <c r="Z451" s="12">
        <f>IF(GDP!Y31="","",GDP!Y31*1000000/Population!Y31)</f>
        <v>66753.19005</v>
      </c>
      <c r="AA451" s="12">
        <f>IF(GDP!Z31="","",GDP!Z31*1000000/Population!Z31)</f>
        <v>68054.95237</v>
      </c>
      <c r="AB451" s="12">
        <f>IF(GDP!AA31="","",GDP!AA31*1000000/Population!AA31)</f>
        <v>76814.29424</v>
      </c>
      <c r="AC451" s="12">
        <f>IF(GDP!AB31="","",GDP!AB31*1000000/Population!AB31)</f>
        <v>75503.79327</v>
      </c>
      <c r="AD451" s="12">
        <f>IF(GDP!AC31="","",GDP!AC31*1000000/Population!AC31)</f>
        <v>74112.51195</v>
      </c>
      <c r="AE451" s="12">
        <f>IF(GDP!AD31="","",GDP!AD31*1000000/Population!AD31)</f>
        <v>73401.2798</v>
      </c>
      <c r="AF451" s="12">
        <f>IF(GDP!AE31="","",GDP!AE31*1000000/Population!AE31)</f>
        <v>76508.92788</v>
      </c>
      <c r="AG451" s="12"/>
    </row>
    <row r="452" ht="14.25" hidden="1" customHeight="1" outlineLevel="1">
      <c r="B452" s="7" t="s">
        <v>35</v>
      </c>
      <c r="C452" s="12">
        <f>IF(GDP!B32="","",GDP!B32*1000000/Population!B32)</f>
        <v>15089.468</v>
      </c>
      <c r="D452" s="12">
        <f>IF(GDP!C32="","",GDP!C32*1000000/Population!C32)</f>
        <v>16120.70166</v>
      </c>
      <c r="E452" s="12">
        <f>IF(GDP!D32="","",GDP!D32*1000000/Population!D32)</f>
        <v>15844.31132</v>
      </c>
      <c r="F452" s="12">
        <f>IF(GDP!E32="","",GDP!E32*1000000/Population!E32)</f>
        <v>15739.38134</v>
      </c>
      <c r="G452" s="12">
        <f>IF(GDP!F32="","",GDP!F32*1000000/Population!F32)</f>
        <v>16619.84525</v>
      </c>
      <c r="H452" s="12">
        <f>IF(GDP!G32="","",GDP!G32*1000000/Population!G32)</f>
        <v>17703.63191</v>
      </c>
      <c r="I452" s="12">
        <f>IF(GDP!H32="","",GDP!H32*1000000/Population!H32)</f>
        <v>19190.25778</v>
      </c>
      <c r="J452" s="12">
        <f>IF(GDP!I32="","",GDP!I32*1000000/Population!I32)</f>
        <v>23605.45228</v>
      </c>
      <c r="K452" s="12">
        <f>IF(GDP!J32="","",GDP!J32*1000000/Population!J32)</f>
        <v>25246.85161</v>
      </c>
      <c r="L452" s="12">
        <f>IF(GDP!K32="","",GDP!K32*1000000/Population!K32)</f>
        <v>26944.41085</v>
      </c>
      <c r="M452" s="12">
        <f>IF(GDP!L32="","",GDP!L32*1000000/Population!L32)</f>
        <v>30587.44026</v>
      </c>
      <c r="N452" s="12">
        <f>IF(GDP!M32="","",GDP!M32*1000000/Population!M32)</f>
        <v>31026.68296</v>
      </c>
      <c r="O452" s="12">
        <f>IF(GDP!N32="","",GDP!N32*1000000/Population!N32)</f>
        <v>31882.40211</v>
      </c>
      <c r="P452" s="12">
        <f>IF(GDP!O32="","",GDP!O32*1000000/Population!O32)</f>
        <v>30508.97934</v>
      </c>
      <c r="Q452" s="12">
        <f>IF(GDP!P32="","",GDP!P32*1000000/Population!P32)</f>
        <v>32466.01539</v>
      </c>
      <c r="R452" s="12">
        <f>IF(GDP!Q32="","",GDP!Q32*1000000/Population!Q32)</f>
        <v>33850.63985</v>
      </c>
      <c r="S452" s="12">
        <f>IF(GDP!R32="","",GDP!R32*1000000/Population!R32)</f>
        <v>35587.60562</v>
      </c>
      <c r="T452" s="12">
        <f>IF(GDP!S32="","",GDP!S32*1000000/Population!S32)</f>
        <v>36992.20407</v>
      </c>
      <c r="U452" s="12">
        <f>IF(GDP!T32="","",GDP!T32*1000000/Population!T32)</f>
        <v>32415.15531</v>
      </c>
      <c r="V452" s="12">
        <f>IF(GDP!U32="","",GDP!U32*1000000/Population!U32)</f>
        <v>28014.1983</v>
      </c>
      <c r="W452" s="12">
        <f>IF(GDP!V32="","",GDP!V32*1000000/Population!V32)</f>
        <v>29949.92161</v>
      </c>
      <c r="X452" s="12">
        <f>IF(GDP!W32="","",GDP!W32*1000000/Population!W32)</f>
        <v>30352.14929</v>
      </c>
      <c r="Y452" s="12">
        <f>IF(GDP!X32="","",GDP!X32*1000000/Population!X32)</f>
        <v>33247.12142</v>
      </c>
      <c r="Z452" s="12">
        <f>IF(GDP!Y32="","",GDP!Y32*1000000/Population!Y32)</f>
        <v>32803.79909</v>
      </c>
      <c r="AA452" s="12">
        <f>IF(GDP!Z32="","",GDP!Z32*1000000/Population!Z32)</f>
        <v>35913.55083</v>
      </c>
      <c r="AB452" s="12">
        <f>IF(GDP!AA32="","",GDP!AA32*1000000/Population!AA32)</f>
        <v>40779.92496</v>
      </c>
      <c r="AC452" s="12">
        <f>IF(GDP!AB32="","",GDP!AB32*1000000/Population!AB32)</f>
        <v>37230.87783</v>
      </c>
      <c r="AD452" s="12">
        <f>IF(GDP!AC32="","",GDP!AC32*1000000/Population!AC32)</f>
        <v>35839.02574</v>
      </c>
      <c r="AE452" s="12">
        <f>IF(GDP!AD32="","",GDP!AD32*1000000/Population!AD32)</f>
        <v>36528.84522</v>
      </c>
      <c r="AF452" s="12">
        <f>IF(GDP!AE32="","",GDP!AE32*1000000/Population!AE32)</f>
        <v>37910.34786</v>
      </c>
      <c r="AG452" s="12"/>
    </row>
    <row r="453" ht="14.25" hidden="1" customHeight="1" outlineLevel="1">
      <c r="B453" s="7" t="s">
        <v>34</v>
      </c>
      <c r="C453" s="12" t="str">
        <f>IF(GDP!B33="","",GDP!B33*1000000/Population!B33)</f>
        <v/>
      </c>
      <c r="D453" s="12" t="str">
        <f>IF(GDP!C33="","",GDP!C33*1000000/Population!C33)</f>
        <v/>
      </c>
      <c r="E453" s="12" t="str">
        <f>IF(GDP!D33="","",GDP!D33*1000000/Population!D33)</f>
        <v/>
      </c>
      <c r="F453" s="12" t="str">
        <f>IF(GDP!E33="","",GDP!E33*1000000/Population!E33)</f>
        <v/>
      </c>
      <c r="G453" s="12" t="str">
        <f>IF(GDP!F33="","",GDP!F33*1000000/Population!F33)</f>
        <v/>
      </c>
      <c r="H453" s="12" t="str">
        <f>IF(GDP!G33="","",GDP!G33*1000000/Population!G33)</f>
        <v/>
      </c>
      <c r="I453" s="12" t="str">
        <f>IF(GDP!H33="","",GDP!H33*1000000/Population!H33)</f>
        <v/>
      </c>
      <c r="J453" s="12" t="str">
        <f>IF(GDP!I33="","",GDP!I33*1000000/Population!I33)</f>
        <v/>
      </c>
      <c r="K453" s="12">
        <f>IF(GDP!J33="","",GDP!J33*1000000/Population!J33)</f>
        <v>3789.50267</v>
      </c>
      <c r="L453" s="12">
        <f>IF(GDP!K33="","",GDP!K33*1000000/Population!K33)</f>
        <v>3649.733153</v>
      </c>
      <c r="M453" s="12">
        <f>IF(GDP!L33="","",GDP!L33*1000000/Population!L33)</f>
        <v>4460.415081</v>
      </c>
      <c r="N453" s="12">
        <f>IF(GDP!M33="","",GDP!M33*1000000/Population!M33)</f>
        <v>3465.160345</v>
      </c>
      <c r="O453" s="12">
        <f>IF(GDP!N33="","",GDP!N33*1000000/Population!N33)</f>
        <v>3833.922024</v>
      </c>
      <c r="P453" s="12">
        <f>IF(GDP!O33="","",GDP!O33*1000000/Population!O33)</f>
        <v>4195.423709</v>
      </c>
      <c r="Q453" s="12">
        <f>IF(GDP!P33="","",GDP!P33*1000000/Population!P33)</f>
        <v>4881.576417</v>
      </c>
      <c r="R453" s="12">
        <f>IF(GDP!Q33="","",GDP!Q33*1000000/Population!Q33)</f>
        <v>5964.196176</v>
      </c>
      <c r="S453" s="12">
        <f>IF(GDP!R33="","",GDP!R33*1000000/Population!R33)</f>
        <v>6388.096962</v>
      </c>
      <c r="T453" s="12">
        <f>IF(GDP!S33="","",GDP!S33*1000000/Population!S33)</f>
        <v>7126.081101</v>
      </c>
      <c r="U453" s="12">
        <f>IF(GDP!T33="","",GDP!T33*1000000/Population!T33)</f>
        <v>7451.801949</v>
      </c>
      <c r="V453" s="12">
        <f>IF(GDP!U33="","",GDP!U33*1000000/Population!U33)</f>
        <v>6505.374239</v>
      </c>
      <c r="W453" s="12">
        <f>IF(GDP!V33="","",GDP!V33*1000000/Population!V33)</f>
        <v>8060.158835</v>
      </c>
      <c r="X453" s="12">
        <f>IF(GDP!W33="","",GDP!W33*1000000/Population!W33)</f>
        <v>8151.614799</v>
      </c>
      <c r="Y453" s="12">
        <f>IF(GDP!X33="","",GDP!X33*1000000/Population!X33)</f>
        <v>9148.129639</v>
      </c>
      <c r="Z453" s="12">
        <f>IF(GDP!Y33="","",GDP!Y33*1000000/Population!Y33)</f>
        <v>9516.745945</v>
      </c>
      <c r="AA453" s="12">
        <f>IF(GDP!Z33="","",GDP!Z33*1000000/Population!Z33)</f>
        <v>9221.605548</v>
      </c>
      <c r="AB453" s="12">
        <f>IF(GDP!AA33="","",GDP!AA33*1000000/Population!AA33)</f>
        <v>10001.07161</v>
      </c>
      <c r="AC453" s="12">
        <f>IF(GDP!AB33="","",GDP!AB33*1000000/Population!AB33)</f>
        <v>9977.246558</v>
      </c>
      <c r="AD453" s="12">
        <f>IF(GDP!AC33="","",GDP!AC33*1000000/Population!AC33)</f>
        <v>9528.263223</v>
      </c>
      <c r="AE453" s="12">
        <f>IF(GDP!AD33="","",GDP!AD33*1000000/Population!AD33)</f>
        <v>8149.240461</v>
      </c>
      <c r="AF453" s="12">
        <f>IF(GDP!AE33="","",GDP!AE33*1000000/Population!AE33)</f>
        <v>8281.707932</v>
      </c>
      <c r="AG453" s="12"/>
    </row>
    <row r="454" ht="14.25" customHeight="1" collapsed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B247:AG247"/>
    <mergeCell ref="B284:AG284"/>
    <mergeCell ref="B318:AG318"/>
    <mergeCell ref="B352:AG352"/>
    <mergeCell ref="B386:AG386"/>
    <mergeCell ref="B421:AG421"/>
    <mergeCell ref="B6:AG6"/>
    <mergeCell ref="B40:AG40"/>
    <mergeCell ref="B74:AG74"/>
    <mergeCell ref="B108:AG108"/>
    <mergeCell ref="B145:AG145"/>
    <mergeCell ref="B179:AG179"/>
    <mergeCell ref="B213:AG213"/>
  </mergeCells>
  <conditionalFormatting sqref="C76:AF106">
    <cfRule type="cellIs" dxfId="0" priority="1" operator="lessThan">
      <formula>0</formula>
    </cfRule>
  </conditionalFormatting>
  <conditionalFormatting sqref="C215:AF244">
    <cfRule type="cellIs" dxfId="0" priority="2" operator="greaterThan">
      <formula>0.1</formula>
    </cfRule>
  </conditionalFormatting>
  <conditionalFormatting sqref="C245:AF245">
    <cfRule type="cellIs" dxfId="0" priority="3" operator="greaterThan">
      <formula>0.2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33" width="8.71"/>
  </cols>
  <sheetData>
    <row r="1" ht="14.25" customHeight="1">
      <c r="A1" s="6" t="s">
        <v>85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9947782.0</v>
      </c>
      <c r="C3" s="3">
        <v>9986975.0</v>
      </c>
      <c r="D3" s="3">
        <v>1.0021997E7</v>
      </c>
      <c r="E3" s="3">
        <v>1.0068319E7</v>
      </c>
      <c r="F3" s="3">
        <v>1.0100631E7</v>
      </c>
      <c r="G3" s="3">
        <v>1.0130574E7</v>
      </c>
      <c r="H3" s="3">
        <v>1.0143047E7</v>
      </c>
      <c r="I3" s="3">
        <v>1.0170226E7</v>
      </c>
      <c r="J3" s="3">
        <v>1.0192264E7</v>
      </c>
      <c r="K3" s="3">
        <v>1.0213752E7</v>
      </c>
      <c r="L3" s="3">
        <v>1.0239085E7</v>
      </c>
      <c r="M3" s="3">
        <v>1.0263414E7</v>
      </c>
      <c r="N3" s="3">
        <v>1.0309725E7</v>
      </c>
      <c r="O3" s="3">
        <v>1.0355844E7</v>
      </c>
      <c r="P3" s="3">
        <v>1.0396421E7</v>
      </c>
      <c r="Q3" s="3">
        <v>1.0445852E7</v>
      </c>
      <c r="R3" s="3">
        <v>1.0511382E7</v>
      </c>
      <c r="S3" s="3">
        <v>1.0584534E7</v>
      </c>
      <c r="T3" s="3">
        <v>1.0666866E7</v>
      </c>
      <c r="U3" s="3">
        <v>1.075308E7</v>
      </c>
      <c r="V3" s="3">
        <v>1.0839905E7</v>
      </c>
      <c r="W3" s="3">
        <v>1.1000638E7</v>
      </c>
      <c r="X3" s="3">
        <v>1.1075889E7</v>
      </c>
      <c r="Y3" s="3">
        <v>1.1137974E7</v>
      </c>
      <c r="Z3" s="3">
        <v>1.118084E7</v>
      </c>
      <c r="AA3" s="3">
        <v>1.1237274E7</v>
      </c>
      <c r="AB3" s="3">
        <v>1.1311117E7</v>
      </c>
      <c r="AC3" s="3">
        <v>1.1351727E7</v>
      </c>
      <c r="AD3" s="3">
        <v>1.1398589E7</v>
      </c>
      <c r="AE3" s="3">
        <v>1.1455519E7</v>
      </c>
      <c r="AF3" s="3">
        <v>1.152244E7</v>
      </c>
      <c r="AG3" s="3" t="s">
        <v>84</v>
      </c>
    </row>
    <row r="4" ht="14.25" customHeight="1">
      <c r="A4" s="7" t="s">
        <v>7</v>
      </c>
      <c r="B4" s="3">
        <v>8767308.0</v>
      </c>
      <c r="C4" s="3">
        <v>8669269.0</v>
      </c>
      <c r="D4" s="3">
        <v>8595465.0</v>
      </c>
      <c r="E4" s="3">
        <v>8484863.0</v>
      </c>
      <c r="F4" s="3">
        <v>8459763.0</v>
      </c>
      <c r="G4" s="3">
        <v>8427418.0</v>
      </c>
      <c r="H4" s="3">
        <v>8384715.0</v>
      </c>
      <c r="I4" s="3">
        <v>8340936.0</v>
      </c>
      <c r="J4" s="3">
        <v>8283200.0</v>
      </c>
      <c r="K4" s="3">
        <v>8230371.0</v>
      </c>
      <c r="L4" s="3">
        <v>8190876.0</v>
      </c>
      <c r="M4" s="3">
        <v>8149468.0</v>
      </c>
      <c r="N4" s="3">
        <v>7868815.0</v>
      </c>
      <c r="O4" s="3">
        <v>7805506.0</v>
      </c>
      <c r="P4" s="3">
        <v>7745147.0</v>
      </c>
      <c r="Q4" s="3">
        <v>7688573.0</v>
      </c>
      <c r="R4" s="3">
        <v>7629371.0</v>
      </c>
      <c r="S4" s="3">
        <v>7572673.0</v>
      </c>
      <c r="T4" s="3">
        <v>7518002.0</v>
      </c>
      <c r="U4" s="3">
        <v>7467119.0</v>
      </c>
      <c r="V4" s="3">
        <v>7421766.0</v>
      </c>
      <c r="W4" s="3">
        <v>7369431.0</v>
      </c>
      <c r="X4" s="3">
        <v>7327224.0</v>
      </c>
      <c r="Y4" s="3">
        <v>7284552.0</v>
      </c>
      <c r="Z4" s="3">
        <v>7245677.0</v>
      </c>
      <c r="AA4" s="3">
        <v>7202198.0</v>
      </c>
      <c r="AB4" s="3">
        <v>7153784.0</v>
      </c>
      <c r="AC4" s="3">
        <v>7101859.0</v>
      </c>
      <c r="AD4" s="3">
        <v>7050034.0</v>
      </c>
      <c r="AE4" s="3">
        <v>7000039.0</v>
      </c>
      <c r="AF4" s="3">
        <v>6951482.0</v>
      </c>
      <c r="AG4" s="3" t="s">
        <v>84</v>
      </c>
    </row>
    <row r="5" ht="14.25" customHeight="1">
      <c r="A5" s="7" t="s">
        <v>10</v>
      </c>
      <c r="B5" s="3">
        <v>1.0362102E7</v>
      </c>
      <c r="C5" s="3">
        <v>1.0304607E7</v>
      </c>
      <c r="D5" s="3">
        <v>1.0312548E7</v>
      </c>
      <c r="E5" s="3">
        <v>1.0325697E7</v>
      </c>
      <c r="F5" s="3">
        <v>1.0334013E7</v>
      </c>
      <c r="G5" s="3">
        <v>1.0333161E7</v>
      </c>
      <c r="H5" s="3">
        <v>1.0321344E7</v>
      </c>
      <c r="I5" s="3">
        <v>1.0309137E7</v>
      </c>
      <c r="J5" s="3">
        <v>1.0299125E7</v>
      </c>
      <c r="K5" s="3">
        <v>1.0289621E7</v>
      </c>
      <c r="L5" s="3">
        <v>1.0278098E7</v>
      </c>
      <c r="M5" s="3">
        <v>1.0232027E7</v>
      </c>
      <c r="N5" s="3">
        <v>1.0201182E7</v>
      </c>
      <c r="O5" s="3">
        <v>1.0192649E7</v>
      </c>
      <c r="P5" s="3">
        <v>1.0195347E7</v>
      </c>
      <c r="Q5" s="3">
        <v>1.0198855E7</v>
      </c>
      <c r="R5" s="3">
        <v>1.0223577E7</v>
      </c>
      <c r="S5" s="3">
        <v>1.0254233E7</v>
      </c>
      <c r="T5" s="3">
        <v>1.0343422E7</v>
      </c>
      <c r="U5" s="3">
        <v>1.0425783E7</v>
      </c>
      <c r="V5" s="3">
        <v>1.0462088E7</v>
      </c>
      <c r="W5" s="3">
        <v>1.0486731E7</v>
      </c>
      <c r="X5" s="3">
        <v>1.0505445E7</v>
      </c>
      <c r="Y5" s="3">
        <v>1.0516125E7</v>
      </c>
      <c r="Z5" s="3">
        <v>1.0512419E7</v>
      </c>
      <c r="AA5" s="3">
        <v>1.0538275E7</v>
      </c>
      <c r="AB5" s="3">
        <v>1.0553843E7</v>
      </c>
      <c r="AC5" s="3">
        <v>1.057882E7</v>
      </c>
      <c r="AD5" s="3">
        <v>1.0610055E7</v>
      </c>
      <c r="AE5" s="3">
        <v>1.06498E7</v>
      </c>
      <c r="AF5" s="3">
        <v>1.0693939E7</v>
      </c>
      <c r="AG5" s="3" t="s">
        <v>84</v>
      </c>
    </row>
    <row r="6" ht="14.25" customHeight="1">
      <c r="A6" s="7" t="s">
        <v>11</v>
      </c>
      <c r="B6" s="3">
        <v>5135409.0</v>
      </c>
      <c r="C6" s="3">
        <v>5146469.0</v>
      </c>
      <c r="D6" s="3">
        <v>5162126.0</v>
      </c>
      <c r="E6" s="3">
        <v>5180614.0</v>
      </c>
      <c r="F6" s="3">
        <v>5196642.0</v>
      </c>
      <c r="G6" s="3">
        <v>5215718.0</v>
      </c>
      <c r="H6" s="3">
        <v>5251027.0</v>
      </c>
      <c r="I6" s="3">
        <v>5275121.0</v>
      </c>
      <c r="J6" s="3">
        <v>5294860.0</v>
      </c>
      <c r="K6" s="3">
        <v>5313577.0</v>
      </c>
      <c r="L6" s="3">
        <v>5330020.0</v>
      </c>
      <c r="M6" s="3">
        <v>5349212.0</v>
      </c>
      <c r="N6" s="3">
        <v>5368354.0</v>
      </c>
      <c r="O6" s="3">
        <v>5383507.0</v>
      </c>
      <c r="P6" s="3">
        <v>5397640.0</v>
      </c>
      <c r="Q6" s="3">
        <v>5411405.0</v>
      </c>
      <c r="R6" s="3">
        <v>5427459.0</v>
      </c>
      <c r="S6" s="3">
        <v>5447084.0</v>
      </c>
      <c r="T6" s="3">
        <v>5475791.0</v>
      </c>
      <c r="U6" s="3">
        <v>5511451.0</v>
      </c>
      <c r="V6" s="3">
        <v>5534738.0</v>
      </c>
      <c r="W6" s="3">
        <v>5560628.0</v>
      </c>
      <c r="X6" s="3">
        <v>5580516.0</v>
      </c>
      <c r="Y6" s="3">
        <v>5602628.0</v>
      </c>
      <c r="Z6" s="3">
        <v>5627235.0</v>
      </c>
      <c r="AA6" s="3">
        <v>5659715.0</v>
      </c>
      <c r="AB6" s="3">
        <v>5707251.0</v>
      </c>
      <c r="AC6" s="3">
        <v>5748769.0</v>
      </c>
      <c r="AD6" s="3">
        <v>5781190.0</v>
      </c>
      <c r="AE6" s="3">
        <v>5806081.0</v>
      </c>
      <c r="AF6" s="3">
        <v>5822763.0</v>
      </c>
      <c r="AG6" s="3" t="s">
        <v>84</v>
      </c>
    </row>
    <row r="7" ht="14.25" customHeight="1">
      <c r="A7" s="7" t="s">
        <v>15</v>
      </c>
      <c r="B7" s="3">
        <v>6.2679035E7</v>
      </c>
      <c r="C7" s="3">
        <v>7.9753227E7</v>
      </c>
      <c r="D7" s="3">
        <v>8.0274564E7</v>
      </c>
      <c r="E7" s="3">
        <v>8.0974632E7</v>
      </c>
      <c r="F7" s="3">
        <v>8.1338093E7</v>
      </c>
      <c r="G7" s="3">
        <v>8.1538603E7</v>
      </c>
      <c r="H7" s="3">
        <v>8.1817499E7</v>
      </c>
      <c r="I7" s="3">
        <v>8.2012162E7</v>
      </c>
      <c r="J7" s="3">
        <v>8.2057379E7</v>
      </c>
      <c r="K7" s="3">
        <v>8.2037011E7</v>
      </c>
      <c r="L7" s="3">
        <v>8.2163475E7</v>
      </c>
      <c r="M7" s="3">
        <v>8.225954E7</v>
      </c>
      <c r="N7" s="3">
        <v>8.2440309E7</v>
      </c>
      <c r="O7" s="3">
        <v>8.253668E7</v>
      </c>
      <c r="P7" s="3">
        <v>8.2531671E7</v>
      </c>
      <c r="Q7" s="3">
        <v>8.2500849E7</v>
      </c>
      <c r="R7" s="3">
        <v>8.2437995E7</v>
      </c>
      <c r="S7" s="3">
        <v>8.2314906E7</v>
      </c>
      <c r="T7" s="3">
        <v>8.2217837E7</v>
      </c>
      <c r="U7" s="3">
        <v>8.2002356E7</v>
      </c>
      <c r="V7" s="3">
        <v>8.1802257E7</v>
      </c>
      <c r="W7" s="3">
        <v>8.0222065E7</v>
      </c>
      <c r="X7" s="3">
        <v>8.03279E7</v>
      </c>
      <c r="Y7" s="3">
        <v>8.0523746E7</v>
      </c>
      <c r="Z7" s="3">
        <v>8.0767463E7</v>
      </c>
      <c r="AA7" s="3">
        <v>8.1197537E7</v>
      </c>
      <c r="AB7" s="3">
        <v>8.2175684E7</v>
      </c>
      <c r="AC7" s="3">
        <v>8.2521653E7</v>
      </c>
      <c r="AD7" s="3">
        <v>8.2792351E7</v>
      </c>
      <c r="AE7" s="3">
        <v>8.3019213E7</v>
      </c>
      <c r="AF7" s="3">
        <v>8.3166711E7</v>
      </c>
      <c r="AG7" s="3" t="s">
        <v>84</v>
      </c>
    </row>
    <row r="8" ht="14.25" customHeight="1">
      <c r="A8" s="7" t="s">
        <v>12</v>
      </c>
      <c r="B8" s="3">
        <v>1570599.0</v>
      </c>
      <c r="C8" s="3">
        <v>1567749.0</v>
      </c>
      <c r="D8" s="3">
        <v>1554878.0</v>
      </c>
      <c r="E8" s="3">
        <v>1511303.0</v>
      </c>
      <c r="F8" s="3">
        <v>1476952.0</v>
      </c>
      <c r="G8" s="3">
        <v>1448075.0</v>
      </c>
      <c r="H8" s="3">
        <v>1425192.0</v>
      </c>
      <c r="I8" s="3">
        <v>1405996.0</v>
      </c>
      <c r="J8" s="3">
        <v>1393074.0</v>
      </c>
      <c r="K8" s="3">
        <v>1379237.0</v>
      </c>
      <c r="L8" s="3">
        <v>1401250.0</v>
      </c>
      <c r="M8" s="3">
        <v>1392720.0</v>
      </c>
      <c r="N8" s="3">
        <v>1383510.0</v>
      </c>
      <c r="O8" s="3">
        <v>1375190.0</v>
      </c>
      <c r="P8" s="3">
        <v>1366250.0</v>
      </c>
      <c r="Q8" s="3">
        <v>1358850.0</v>
      </c>
      <c r="R8" s="3">
        <v>1350700.0</v>
      </c>
      <c r="S8" s="3">
        <v>1342920.0</v>
      </c>
      <c r="T8" s="3">
        <v>1338440.0</v>
      </c>
      <c r="U8" s="3">
        <v>1335740.0</v>
      </c>
      <c r="V8" s="3">
        <v>1333290.0</v>
      </c>
      <c r="W8" s="3">
        <v>1329660.0</v>
      </c>
      <c r="X8" s="3">
        <v>1325217.0</v>
      </c>
      <c r="Y8" s="3">
        <v>1320174.0</v>
      </c>
      <c r="Z8" s="3">
        <v>1315819.0</v>
      </c>
      <c r="AA8" s="3">
        <v>1314870.0</v>
      </c>
      <c r="AB8" s="3">
        <v>1315944.0</v>
      </c>
      <c r="AC8" s="3">
        <v>1315635.0</v>
      </c>
      <c r="AD8" s="3">
        <v>1319133.0</v>
      </c>
      <c r="AE8" s="3">
        <v>1324820.0</v>
      </c>
      <c r="AF8" s="3">
        <v>1328976.0</v>
      </c>
      <c r="AG8" s="3" t="s">
        <v>84</v>
      </c>
    </row>
    <row r="9" ht="14.25" customHeight="1">
      <c r="A9" s="7" t="s">
        <v>18</v>
      </c>
      <c r="B9" s="3">
        <v>3506970.0</v>
      </c>
      <c r="C9" s="3">
        <v>3520977.0</v>
      </c>
      <c r="D9" s="3">
        <v>3547492.0</v>
      </c>
      <c r="E9" s="3">
        <v>3569367.0</v>
      </c>
      <c r="F9" s="3">
        <v>3583154.0</v>
      </c>
      <c r="G9" s="3">
        <v>3597617.0</v>
      </c>
      <c r="H9" s="3">
        <v>3620065.0</v>
      </c>
      <c r="I9" s="3">
        <v>3654955.0</v>
      </c>
      <c r="J9" s="3">
        <v>3693386.0</v>
      </c>
      <c r="K9" s="3">
        <v>3732006.0</v>
      </c>
      <c r="L9" s="3">
        <v>3777565.0</v>
      </c>
      <c r="M9" s="3">
        <v>3832783.0</v>
      </c>
      <c r="N9" s="3">
        <v>3899702.0</v>
      </c>
      <c r="O9" s="3">
        <v>3964191.0</v>
      </c>
      <c r="P9" s="3">
        <v>4028851.0</v>
      </c>
      <c r="Q9" s="3">
        <v>4111672.0</v>
      </c>
      <c r="R9" s="3">
        <v>4208156.0</v>
      </c>
      <c r="S9" s="3">
        <v>4340118.0</v>
      </c>
      <c r="T9" s="3">
        <v>4457765.0</v>
      </c>
      <c r="U9" s="3">
        <v>4521322.0</v>
      </c>
      <c r="V9" s="3">
        <v>4549428.0</v>
      </c>
      <c r="W9" s="3">
        <v>4570881.0</v>
      </c>
      <c r="X9" s="3">
        <v>4589287.0</v>
      </c>
      <c r="Y9" s="3">
        <v>4609779.0</v>
      </c>
      <c r="Z9" s="3">
        <v>4637852.0</v>
      </c>
      <c r="AA9" s="3">
        <v>4677627.0</v>
      </c>
      <c r="AB9" s="3">
        <v>4726286.0</v>
      </c>
      <c r="AC9" s="3">
        <v>4784383.0</v>
      </c>
      <c r="AD9" s="3">
        <v>4830392.0</v>
      </c>
      <c r="AE9" s="3">
        <v>4904240.0</v>
      </c>
      <c r="AF9" s="3">
        <v>4964440.0</v>
      </c>
      <c r="AG9" s="3" t="s">
        <v>84</v>
      </c>
    </row>
    <row r="10" ht="14.25" customHeight="1">
      <c r="A10" s="7" t="s">
        <v>16</v>
      </c>
      <c r="B10" s="3">
        <v>1.0120892E7</v>
      </c>
      <c r="C10" s="3">
        <v>1.0272691E7</v>
      </c>
      <c r="D10" s="3">
        <v>1.0367163E7</v>
      </c>
      <c r="E10" s="3">
        <v>1.0430958E7</v>
      </c>
      <c r="F10" s="3">
        <v>1.0489871E7</v>
      </c>
      <c r="G10" s="3">
        <v>1.0535973E7</v>
      </c>
      <c r="H10" s="3">
        <v>1.0588332E7</v>
      </c>
      <c r="I10" s="3">
        <v>1.0629267E7</v>
      </c>
      <c r="J10" s="3">
        <v>1.069325E7</v>
      </c>
      <c r="K10" s="3">
        <v>1.0747768E7</v>
      </c>
      <c r="L10" s="3">
        <v>1.0775627E7</v>
      </c>
      <c r="M10" s="3">
        <v>1.0835989E7</v>
      </c>
      <c r="N10" s="3">
        <v>1.0888274E7</v>
      </c>
      <c r="O10" s="3">
        <v>1.091577E7</v>
      </c>
      <c r="P10" s="3">
        <v>1.0940369E7</v>
      </c>
      <c r="Q10" s="3">
        <v>1.0969912E7</v>
      </c>
      <c r="R10" s="3">
        <v>1.1004716E7</v>
      </c>
      <c r="S10" s="3">
        <v>1.1036008E7</v>
      </c>
      <c r="T10" s="3">
        <v>1.1060937E7</v>
      </c>
      <c r="U10" s="3">
        <v>1.1094745E7</v>
      </c>
      <c r="V10" s="3">
        <v>1.1119289E7</v>
      </c>
      <c r="W10" s="3">
        <v>1.1123392E7</v>
      </c>
      <c r="X10" s="3">
        <v>1.1086406E7</v>
      </c>
      <c r="Y10" s="3">
        <v>1.1003615E7</v>
      </c>
      <c r="Z10" s="3">
        <v>1.0926807E7</v>
      </c>
      <c r="AA10" s="3">
        <v>1.0858018E7</v>
      </c>
      <c r="AB10" s="3">
        <v>1.0783748E7</v>
      </c>
      <c r="AC10" s="3">
        <v>1.0768193E7</v>
      </c>
      <c r="AD10" s="3">
        <v>1.0741165E7</v>
      </c>
      <c r="AE10" s="3">
        <v>1.0724599E7</v>
      </c>
      <c r="AF10" s="3">
        <v>1.0718565E7</v>
      </c>
      <c r="AG10" s="3" t="s">
        <v>84</v>
      </c>
    </row>
    <row r="11" ht="14.25" customHeight="1">
      <c r="A11" s="7" t="s">
        <v>31</v>
      </c>
      <c r="B11" s="3">
        <v>3.8853227E7</v>
      </c>
      <c r="C11" s="3">
        <v>3.8881416E7</v>
      </c>
      <c r="D11" s="3">
        <v>3.9051336E7</v>
      </c>
      <c r="E11" s="3">
        <v>3.9264034E7</v>
      </c>
      <c r="F11" s="3">
        <v>3.9458489E7</v>
      </c>
      <c r="G11" s="3">
        <v>3.9639726E7</v>
      </c>
      <c r="H11" s="3">
        <v>3.9808374E7</v>
      </c>
      <c r="I11" s="3">
        <v>3.9971329E7</v>
      </c>
      <c r="J11" s="3">
        <v>4.0143449E7</v>
      </c>
      <c r="K11" s="3">
        <v>4.0303568E7</v>
      </c>
      <c r="L11" s="3">
        <v>4.0470182E7</v>
      </c>
      <c r="M11" s="3">
        <v>4.0665545E7</v>
      </c>
      <c r="N11" s="3">
        <v>4.1035278E7</v>
      </c>
      <c r="O11" s="3">
        <v>4.1827838E7</v>
      </c>
      <c r="P11" s="3">
        <v>4.2547451E7</v>
      </c>
      <c r="Q11" s="3">
        <v>4.3296338E7</v>
      </c>
      <c r="R11" s="3">
        <v>4.4009971E7</v>
      </c>
      <c r="S11" s="3">
        <v>4.4784666E7</v>
      </c>
      <c r="T11" s="3">
        <v>4.5668939E7</v>
      </c>
      <c r="U11" s="3">
        <v>4.6239273E7</v>
      </c>
      <c r="V11" s="3">
        <v>4.6486619E7</v>
      </c>
      <c r="W11" s="3">
        <v>4.6667174E7</v>
      </c>
      <c r="X11" s="3">
        <v>4.6818219E7</v>
      </c>
      <c r="Y11" s="3">
        <v>4.672789E7</v>
      </c>
      <c r="Z11" s="3">
        <v>4.6512199E7</v>
      </c>
      <c r="AA11" s="3">
        <v>4.6449565E7</v>
      </c>
      <c r="AB11" s="3">
        <v>4.6440099E7</v>
      </c>
      <c r="AC11" s="3">
        <v>4.6528024E7</v>
      </c>
      <c r="AD11" s="3">
        <v>4.6658447E7</v>
      </c>
      <c r="AE11" s="3">
        <v>4.693706E7</v>
      </c>
      <c r="AF11" s="3">
        <v>4.7332614E7</v>
      </c>
      <c r="AG11" s="3" t="s">
        <v>84</v>
      </c>
    </row>
    <row r="12" ht="14.25" customHeight="1">
      <c r="A12" s="7" t="s">
        <v>14</v>
      </c>
      <c r="C12" s="3">
        <v>5.8313439E7</v>
      </c>
      <c r="D12" s="3">
        <v>5.8604851E7</v>
      </c>
      <c r="E12" s="3">
        <v>5.8885929E7</v>
      </c>
      <c r="F12" s="3">
        <v>5.910432E7</v>
      </c>
      <c r="G12" s="3">
        <v>5.9315139E7</v>
      </c>
      <c r="H12" s="3">
        <v>5.9522297E7</v>
      </c>
      <c r="I12" s="3">
        <v>5.9726386E7</v>
      </c>
      <c r="J12" s="3">
        <v>5.9934884E7</v>
      </c>
      <c r="K12" s="3">
        <v>6.0158533E7</v>
      </c>
      <c r="L12" s="3">
        <v>6.0545022E7</v>
      </c>
      <c r="M12" s="3">
        <v>6.0979315E7</v>
      </c>
      <c r="N12" s="3">
        <v>6.1424036E7</v>
      </c>
      <c r="O12" s="3">
        <v>6.1864088E7</v>
      </c>
      <c r="P12" s="3">
        <v>6.2292241E7</v>
      </c>
      <c r="Q12" s="3">
        <v>6.277287E7</v>
      </c>
      <c r="R12" s="3">
        <v>6.3229635E7</v>
      </c>
      <c r="S12" s="3">
        <v>6.3645065E7</v>
      </c>
      <c r="T12" s="3">
        <v>6.4007193E7</v>
      </c>
      <c r="U12" s="3">
        <v>6.4350226E7</v>
      </c>
      <c r="V12" s="3">
        <v>6.4658856E7</v>
      </c>
      <c r="W12" s="3">
        <v>6.4978721E7</v>
      </c>
      <c r="X12" s="3">
        <v>6.5276983E7</v>
      </c>
      <c r="Y12" s="3">
        <v>6.560035E7</v>
      </c>
      <c r="Z12" s="3">
        <v>6.616598E7</v>
      </c>
      <c r="AA12" s="3">
        <v>6.6458153E7</v>
      </c>
      <c r="AB12" s="3">
        <v>6.6638391E7</v>
      </c>
      <c r="AC12" s="3">
        <v>6.6809816E7</v>
      </c>
      <c r="AD12" s="3">
        <v>6.7026224E7</v>
      </c>
      <c r="AE12" s="3">
        <v>6.7177636E7</v>
      </c>
      <c r="AF12" s="3">
        <v>6.7320216E7</v>
      </c>
      <c r="AG12" s="3" t="s">
        <v>84</v>
      </c>
    </row>
    <row r="13" ht="14.25" customHeight="1">
      <c r="A13" s="7" t="s">
        <v>8</v>
      </c>
      <c r="B13" s="3">
        <v>4772556.0</v>
      </c>
      <c r="C13" s="3">
        <v>4782179.0</v>
      </c>
      <c r="D13" s="3">
        <v>4595865.0</v>
      </c>
      <c r="E13" s="3">
        <v>4555771.0</v>
      </c>
      <c r="F13" s="3">
        <v>4645155.0</v>
      </c>
      <c r="G13" s="3">
        <v>4658893.0</v>
      </c>
      <c r="H13" s="3">
        <v>4581167.0</v>
      </c>
      <c r="I13" s="3">
        <v>4533028.0</v>
      </c>
      <c r="J13" s="3">
        <v>4536812.0</v>
      </c>
      <c r="K13" s="3">
        <v>4527460.0</v>
      </c>
      <c r="L13" s="3">
        <v>4497735.0</v>
      </c>
      <c r="M13" s="3">
        <v>4295406.0</v>
      </c>
      <c r="N13" s="3">
        <v>4305494.0</v>
      </c>
      <c r="O13" s="3">
        <v>4305384.0</v>
      </c>
      <c r="P13" s="3">
        <v>4305725.0</v>
      </c>
      <c r="Q13" s="3">
        <v>4310861.0</v>
      </c>
      <c r="R13" s="3">
        <v>4312487.0</v>
      </c>
      <c r="S13" s="3">
        <v>4313530.0</v>
      </c>
      <c r="T13" s="3">
        <v>4311967.0</v>
      </c>
      <c r="U13" s="3">
        <v>4309796.0</v>
      </c>
      <c r="V13" s="3">
        <v>4302847.0</v>
      </c>
      <c r="W13" s="3">
        <v>4289857.0</v>
      </c>
      <c r="X13" s="3">
        <v>4275984.0</v>
      </c>
      <c r="Y13" s="3">
        <v>4262140.0</v>
      </c>
      <c r="Z13" s="3">
        <v>4246809.0</v>
      </c>
      <c r="AA13" s="3">
        <v>4225316.0</v>
      </c>
      <c r="AB13" s="3">
        <v>4190669.0</v>
      </c>
      <c r="AC13" s="3">
        <v>4154213.0</v>
      </c>
      <c r="AD13" s="3">
        <v>4105493.0</v>
      </c>
      <c r="AE13" s="3">
        <v>4076246.0</v>
      </c>
      <c r="AF13" s="3">
        <v>4058165.0</v>
      </c>
      <c r="AG13" s="3" t="s">
        <v>84</v>
      </c>
    </row>
    <row r="14" ht="14.25" customHeight="1">
      <c r="A14" s="7" t="s">
        <v>19</v>
      </c>
      <c r="B14" s="3">
        <v>5.669436E7</v>
      </c>
      <c r="C14" s="3">
        <v>5.6744119E7</v>
      </c>
      <c r="D14" s="3">
        <v>5.6772923E7</v>
      </c>
      <c r="E14" s="3">
        <v>5.682125E7</v>
      </c>
      <c r="F14" s="3">
        <v>5.6842392E7</v>
      </c>
      <c r="G14" s="3">
        <v>5.6844408E7</v>
      </c>
      <c r="H14" s="3">
        <v>5.6844197E7</v>
      </c>
      <c r="I14" s="3">
        <v>5.6876364E7</v>
      </c>
      <c r="J14" s="3">
        <v>5.6904379E7</v>
      </c>
      <c r="K14" s="3">
        <v>5.6909109E7</v>
      </c>
      <c r="L14" s="3">
        <v>5.6923524E7</v>
      </c>
      <c r="M14" s="3">
        <v>5.6960692E7</v>
      </c>
      <c r="N14" s="3">
        <v>5.6987507E7</v>
      </c>
      <c r="O14" s="3">
        <v>5.7130506E7</v>
      </c>
      <c r="P14" s="3">
        <v>5.74959E7</v>
      </c>
      <c r="Q14" s="3">
        <v>5.7874753E7</v>
      </c>
      <c r="R14" s="3">
        <v>5.8064214E7</v>
      </c>
      <c r="S14" s="3">
        <v>5.8223744E7</v>
      </c>
      <c r="T14" s="3">
        <v>5.8652875E7</v>
      </c>
      <c r="U14" s="3">
        <v>5.9000586E7</v>
      </c>
      <c r="V14" s="3">
        <v>5.9190143E7</v>
      </c>
      <c r="W14" s="3">
        <v>5.936469E7</v>
      </c>
      <c r="X14" s="3">
        <v>5.9394207E7</v>
      </c>
      <c r="Y14" s="3">
        <v>5.9685227E7</v>
      </c>
      <c r="Z14" s="3">
        <v>6.0782668E7</v>
      </c>
      <c r="AA14" s="3">
        <v>6.0795612E7</v>
      </c>
      <c r="AB14" s="3">
        <v>6.0665551E7</v>
      </c>
      <c r="AC14" s="3">
        <v>6.0589445E7</v>
      </c>
      <c r="AD14" s="3">
        <v>6.0483973E7</v>
      </c>
      <c r="AE14" s="3">
        <v>5.9816673E7</v>
      </c>
      <c r="AF14" s="3">
        <v>5.9641488E7</v>
      </c>
      <c r="AG14" s="3" t="s">
        <v>84</v>
      </c>
    </row>
    <row r="15" ht="14.25" customHeight="1">
      <c r="A15" s="7" t="s">
        <v>9</v>
      </c>
      <c r="B15" s="3">
        <v>572655.0</v>
      </c>
      <c r="C15" s="3">
        <v>587141.0</v>
      </c>
      <c r="D15" s="3">
        <v>603069.0</v>
      </c>
      <c r="E15" s="3">
        <v>619231.0</v>
      </c>
      <c r="F15" s="3">
        <v>632944.0</v>
      </c>
      <c r="G15" s="3">
        <v>645399.0</v>
      </c>
      <c r="H15" s="3">
        <v>656333.0</v>
      </c>
      <c r="I15" s="3">
        <v>666313.0</v>
      </c>
      <c r="J15" s="3">
        <v>675215.0</v>
      </c>
      <c r="K15" s="3">
        <v>682862.0</v>
      </c>
      <c r="L15" s="3">
        <v>690497.0</v>
      </c>
      <c r="M15" s="3">
        <v>697549.0</v>
      </c>
      <c r="N15" s="3">
        <v>705539.0</v>
      </c>
      <c r="O15" s="3">
        <v>713720.0</v>
      </c>
      <c r="P15" s="3">
        <v>722893.0</v>
      </c>
      <c r="Q15" s="3">
        <v>733067.0</v>
      </c>
      <c r="R15" s="3">
        <v>744013.0</v>
      </c>
      <c r="S15" s="3">
        <v>757916.0</v>
      </c>
      <c r="T15" s="3">
        <v>776333.0</v>
      </c>
      <c r="U15" s="3">
        <v>796930.0</v>
      </c>
      <c r="V15" s="3">
        <v>819140.0</v>
      </c>
      <c r="W15" s="3">
        <v>839751.0</v>
      </c>
      <c r="X15" s="3">
        <v>862011.0</v>
      </c>
      <c r="Y15" s="3">
        <v>865878.0</v>
      </c>
      <c r="Z15" s="3">
        <v>858000.0</v>
      </c>
      <c r="AA15" s="3">
        <v>847008.0</v>
      </c>
      <c r="AB15" s="3">
        <v>848319.0</v>
      </c>
      <c r="AC15" s="3">
        <v>854802.0</v>
      </c>
      <c r="AD15" s="3">
        <v>864236.0</v>
      </c>
      <c r="AE15" s="3">
        <v>875899.0</v>
      </c>
      <c r="AF15" s="3">
        <v>888005.0</v>
      </c>
      <c r="AG15" s="3" t="s">
        <v>84</v>
      </c>
    </row>
    <row r="16" ht="14.25" customHeight="1">
      <c r="A16" s="7" t="s">
        <v>20</v>
      </c>
      <c r="B16" s="3">
        <v>2668140.0</v>
      </c>
      <c r="C16" s="3">
        <v>2658161.0</v>
      </c>
      <c r="D16" s="3">
        <v>2643000.0</v>
      </c>
      <c r="E16" s="3">
        <v>2585675.0</v>
      </c>
      <c r="F16" s="3">
        <v>2540904.0</v>
      </c>
      <c r="G16" s="3">
        <v>2500580.0</v>
      </c>
      <c r="H16" s="3">
        <v>2469531.0</v>
      </c>
      <c r="I16" s="3">
        <v>2444912.0</v>
      </c>
      <c r="J16" s="3">
        <v>2420789.0</v>
      </c>
      <c r="K16" s="3">
        <v>2399248.0</v>
      </c>
      <c r="L16" s="3">
        <v>2381715.0</v>
      </c>
      <c r="M16" s="3">
        <v>2353384.0</v>
      </c>
      <c r="N16" s="3">
        <v>2320956.0</v>
      </c>
      <c r="O16" s="3">
        <v>2299390.0</v>
      </c>
      <c r="P16" s="3">
        <v>2276520.0</v>
      </c>
      <c r="Q16" s="3">
        <v>2249724.0</v>
      </c>
      <c r="R16" s="3">
        <v>2227874.0</v>
      </c>
      <c r="S16" s="3">
        <v>2208840.0</v>
      </c>
      <c r="T16" s="3">
        <v>2191810.0</v>
      </c>
      <c r="U16" s="3">
        <v>2162834.0</v>
      </c>
      <c r="V16" s="3">
        <v>2120504.0</v>
      </c>
      <c r="W16" s="3">
        <v>2074605.0</v>
      </c>
      <c r="X16" s="3">
        <v>2044813.0</v>
      </c>
      <c r="Y16" s="3">
        <v>2023825.0</v>
      </c>
      <c r="Z16" s="3">
        <v>2001468.0</v>
      </c>
      <c r="AA16" s="3">
        <v>1986096.0</v>
      </c>
      <c r="AB16" s="3">
        <v>1968957.0</v>
      </c>
      <c r="AC16" s="3">
        <v>1950116.0</v>
      </c>
      <c r="AD16" s="3">
        <v>1934379.0</v>
      </c>
      <c r="AE16" s="3">
        <v>1919968.0</v>
      </c>
      <c r="AF16" s="3">
        <v>1907675.0</v>
      </c>
      <c r="AG16" s="3" t="s">
        <v>84</v>
      </c>
    </row>
    <row r="17" ht="14.25" customHeight="1">
      <c r="A17" s="7" t="s">
        <v>21</v>
      </c>
      <c r="B17" s="3">
        <v>3693708.0</v>
      </c>
      <c r="C17" s="3">
        <v>3701968.0</v>
      </c>
      <c r="D17" s="3">
        <v>3706299.0</v>
      </c>
      <c r="E17" s="3">
        <v>3693929.0</v>
      </c>
      <c r="F17" s="3">
        <v>3671296.0</v>
      </c>
      <c r="G17" s="3">
        <v>3642991.0</v>
      </c>
      <c r="H17" s="3">
        <v>3615212.0</v>
      </c>
      <c r="I17" s="3">
        <v>3588013.0</v>
      </c>
      <c r="J17" s="3">
        <v>3562261.0</v>
      </c>
      <c r="K17" s="3">
        <v>3536401.0</v>
      </c>
      <c r="L17" s="3">
        <v>3512074.0</v>
      </c>
      <c r="M17" s="3">
        <v>3486998.0</v>
      </c>
      <c r="N17" s="3">
        <v>3454637.0</v>
      </c>
      <c r="O17" s="3">
        <v>3431497.0</v>
      </c>
      <c r="P17" s="3">
        <v>3398929.0</v>
      </c>
      <c r="Q17" s="3">
        <v>3355220.0</v>
      </c>
      <c r="R17" s="3">
        <v>3289835.0</v>
      </c>
      <c r="S17" s="3">
        <v>3249983.0</v>
      </c>
      <c r="T17" s="3">
        <v>3212605.0</v>
      </c>
      <c r="U17" s="3">
        <v>3183856.0</v>
      </c>
      <c r="V17" s="3">
        <v>3141976.0</v>
      </c>
      <c r="W17" s="3">
        <v>3052588.0</v>
      </c>
      <c r="X17" s="3">
        <v>3003641.0</v>
      </c>
      <c r="Y17" s="3">
        <v>2971905.0</v>
      </c>
      <c r="Z17" s="3">
        <v>2943472.0</v>
      </c>
      <c r="AA17" s="3">
        <v>2921262.0</v>
      </c>
      <c r="AB17" s="3">
        <v>2888558.0</v>
      </c>
      <c r="AC17" s="3">
        <v>2847904.0</v>
      </c>
      <c r="AD17" s="3">
        <v>2808901.0</v>
      </c>
      <c r="AE17" s="3">
        <v>2794184.0</v>
      </c>
      <c r="AF17" s="3">
        <v>2794090.0</v>
      </c>
      <c r="AG17" s="3" t="s">
        <v>84</v>
      </c>
    </row>
    <row r="18" ht="14.25" customHeight="1">
      <c r="A18" s="7" t="s">
        <v>22</v>
      </c>
      <c r="B18" s="3">
        <v>379300.0</v>
      </c>
      <c r="C18" s="3">
        <v>384400.0</v>
      </c>
      <c r="D18" s="3">
        <v>389600.0</v>
      </c>
      <c r="E18" s="3">
        <v>394750.0</v>
      </c>
      <c r="F18" s="3">
        <v>400200.0</v>
      </c>
      <c r="G18" s="3">
        <v>405650.0</v>
      </c>
      <c r="H18" s="3">
        <v>411600.0</v>
      </c>
      <c r="I18" s="3">
        <v>416850.0</v>
      </c>
      <c r="J18" s="3">
        <v>422050.0</v>
      </c>
      <c r="K18" s="3">
        <v>427350.0</v>
      </c>
      <c r="L18" s="3">
        <v>433600.0</v>
      </c>
      <c r="M18" s="3">
        <v>439000.0</v>
      </c>
      <c r="N18" s="3">
        <v>444050.0</v>
      </c>
      <c r="O18" s="3">
        <v>448300.0</v>
      </c>
      <c r="P18" s="3">
        <v>454960.0</v>
      </c>
      <c r="Q18" s="3">
        <v>461230.0</v>
      </c>
      <c r="R18" s="3">
        <v>469086.0</v>
      </c>
      <c r="S18" s="3">
        <v>476187.0</v>
      </c>
      <c r="T18" s="3">
        <v>483799.0</v>
      </c>
      <c r="U18" s="3">
        <v>493500.0</v>
      </c>
      <c r="V18" s="3">
        <v>502066.0</v>
      </c>
      <c r="W18" s="3">
        <v>511840.0</v>
      </c>
      <c r="X18" s="3">
        <v>524853.0</v>
      </c>
      <c r="Y18" s="3">
        <v>537039.0</v>
      </c>
      <c r="Z18" s="3">
        <v>549680.0</v>
      </c>
      <c r="AA18" s="3">
        <v>562958.0</v>
      </c>
      <c r="AB18" s="3">
        <v>576249.0</v>
      </c>
      <c r="AC18" s="3">
        <v>590667.0</v>
      </c>
      <c r="AD18" s="3">
        <v>602005.0</v>
      </c>
      <c r="AE18" s="3">
        <v>613894.0</v>
      </c>
      <c r="AF18" s="3">
        <v>626108.0</v>
      </c>
      <c r="AG18" s="3" t="s">
        <v>84</v>
      </c>
    </row>
    <row r="19" ht="14.25" customHeight="1">
      <c r="A19" s="7" t="s">
        <v>17</v>
      </c>
      <c r="B19" s="3">
        <v>1.0374823E7</v>
      </c>
      <c r="C19" s="3">
        <v>1.0373153E7</v>
      </c>
      <c r="D19" s="3">
        <v>1.0373647E7</v>
      </c>
      <c r="E19" s="3">
        <v>1.0365035E7</v>
      </c>
      <c r="F19" s="3">
        <v>1.035001E7</v>
      </c>
      <c r="G19" s="3">
        <v>1.03367E7</v>
      </c>
      <c r="H19" s="3">
        <v>1.0321229E7</v>
      </c>
      <c r="I19" s="3">
        <v>1.0301247E7</v>
      </c>
      <c r="J19" s="3">
        <v>1.0279724E7</v>
      </c>
      <c r="K19" s="3">
        <v>1.0253416E7</v>
      </c>
      <c r="L19" s="3">
        <v>1.0221644E7</v>
      </c>
      <c r="M19" s="3">
        <v>1.0200298E7</v>
      </c>
      <c r="N19" s="3">
        <v>1.0174853E7</v>
      </c>
      <c r="O19" s="3">
        <v>1.0142362E7</v>
      </c>
      <c r="P19" s="3">
        <v>1.0116742E7</v>
      </c>
      <c r="Q19" s="3">
        <v>1.0097549E7</v>
      </c>
      <c r="R19" s="3">
        <v>1.0076581E7</v>
      </c>
      <c r="S19" s="3">
        <v>1.0066158E7</v>
      </c>
      <c r="T19" s="3">
        <v>1.0045401E7</v>
      </c>
      <c r="U19" s="3">
        <v>1.0030975E7</v>
      </c>
      <c r="V19" s="3">
        <v>1.0014324E7</v>
      </c>
      <c r="W19" s="3">
        <v>9985722.0</v>
      </c>
      <c r="X19" s="3">
        <v>9931925.0</v>
      </c>
      <c r="Y19" s="3">
        <v>9908798.0</v>
      </c>
      <c r="Z19" s="3">
        <v>9877365.0</v>
      </c>
      <c r="AA19" s="3">
        <v>9855571.0</v>
      </c>
      <c r="AB19" s="3">
        <v>9830485.0</v>
      </c>
      <c r="AC19" s="3">
        <v>9797561.0</v>
      </c>
      <c r="AD19" s="3">
        <v>9778371.0</v>
      </c>
      <c r="AE19" s="3">
        <v>9772756.0</v>
      </c>
      <c r="AF19" s="3">
        <v>9769526.0</v>
      </c>
      <c r="AG19" s="3" t="s">
        <v>84</v>
      </c>
    </row>
    <row r="20" ht="14.25" customHeight="1">
      <c r="A20" s="7" t="s">
        <v>23</v>
      </c>
      <c r="B20" s="3">
        <v>352430.0</v>
      </c>
      <c r="C20" s="3">
        <v>361908.0</v>
      </c>
      <c r="D20" s="3">
        <v>365781.0</v>
      </c>
      <c r="E20" s="3">
        <v>369455.0</v>
      </c>
      <c r="F20" s="3">
        <v>373161.0</v>
      </c>
      <c r="G20" s="3">
        <v>376433.0</v>
      </c>
      <c r="H20" s="3">
        <v>378404.0</v>
      </c>
      <c r="I20" s="3">
        <v>381405.0</v>
      </c>
      <c r="J20" s="3">
        <v>384176.0</v>
      </c>
      <c r="K20" s="3">
        <v>386397.0</v>
      </c>
      <c r="L20" s="3">
        <v>388759.0</v>
      </c>
      <c r="M20" s="3">
        <v>391415.0</v>
      </c>
      <c r="N20" s="3">
        <v>394641.0</v>
      </c>
      <c r="O20" s="3">
        <v>397296.0</v>
      </c>
      <c r="P20" s="3">
        <v>399867.0</v>
      </c>
      <c r="Q20" s="3">
        <v>402668.0</v>
      </c>
      <c r="R20" s="3">
        <v>404999.0</v>
      </c>
      <c r="S20" s="3">
        <v>405616.0</v>
      </c>
      <c r="T20" s="3">
        <v>407832.0</v>
      </c>
      <c r="U20" s="3">
        <v>410926.0</v>
      </c>
      <c r="V20" s="3">
        <v>414027.0</v>
      </c>
      <c r="W20" s="3">
        <v>414989.0</v>
      </c>
      <c r="X20" s="3">
        <v>417546.0</v>
      </c>
      <c r="Y20" s="3">
        <v>422509.0</v>
      </c>
      <c r="Z20" s="3">
        <v>429424.0</v>
      </c>
      <c r="AA20" s="3">
        <v>439691.0</v>
      </c>
      <c r="AB20" s="3">
        <v>450415.0</v>
      </c>
      <c r="AC20" s="3">
        <v>460297.0</v>
      </c>
      <c r="AD20" s="3">
        <v>475701.0</v>
      </c>
      <c r="AE20" s="3">
        <v>493559.0</v>
      </c>
      <c r="AF20" s="3">
        <v>514564.0</v>
      </c>
      <c r="AG20" s="3" t="s">
        <v>84</v>
      </c>
    </row>
    <row r="21" ht="14.25" customHeight="1">
      <c r="A21" s="7" t="s">
        <v>24</v>
      </c>
      <c r="B21" s="3">
        <v>1.4892574E7</v>
      </c>
      <c r="C21" s="3">
        <v>1.5010445E7</v>
      </c>
      <c r="D21" s="3">
        <v>1.512915E7</v>
      </c>
      <c r="E21" s="3">
        <v>1.5239182E7</v>
      </c>
      <c r="F21" s="3">
        <v>1.5341553E7</v>
      </c>
      <c r="G21" s="3">
        <v>1.5424122E7</v>
      </c>
      <c r="H21" s="3">
        <v>1.5493889E7</v>
      </c>
      <c r="I21" s="3">
        <v>1.5567107E7</v>
      </c>
      <c r="J21" s="3">
        <v>1.5654192E7</v>
      </c>
      <c r="K21" s="3">
        <v>1.5760225E7</v>
      </c>
      <c r="L21" s="3">
        <v>1.586395E7</v>
      </c>
      <c r="M21" s="3">
        <v>1.5987075E7</v>
      </c>
      <c r="N21" s="3">
        <v>1.6105285E7</v>
      </c>
      <c r="O21" s="3">
        <v>1.6192572E7</v>
      </c>
      <c r="P21" s="3">
        <v>1.6258032E7</v>
      </c>
      <c r="Q21" s="3">
        <v>1.6305526E7</v>
      </c>
      <c r="R21" s="3">
        <v>1.633421E7</v>
      </c>
      <c r="S21" s="3">
        <v>1.6357992E7</v>
      </c>
      <c r="T21" s="3">
        <v>1.6405399E7</v>
      </c>
      <c r="U21" s="3">
        <v>1.6485787E7</v>
      </c>
      <c r="V21" s="3">
        <v>1.6574989E7</v>
      </c>
      <c r="W21" s="3">
        <v>1.6655799E7</v>
      </c>
      <c r="X21" s="3">
        <v>1.6730348E7</v>
      </c>
      <c r="Y21" s="3">
        <v>1.6779575E7</v>
      </c>
      <c r="Z21" s="3">
        <v>1.6829289E7</v>
      </c>
      <c r="AA21" s="3">
        <v>1.6900726E7</v>
      </c>
      <c r="AB21" s="3">
        <v>1.697912E7</v>
      </c>
      <c r="AC21" s="3">
        <v>1.7081507E7</v>
      </c>
      <c r="AD21" s="3">
        <v>1.7181084E7</v>
      </c>
      <c r="AE21" s="3">
        <v>1.7282163E7</v>
      </c>
      <c r="AF21" s="3">
        <v>1.7407585E7</v>
      </c>
      <c r="AG21" s="3" t="s">
        <v>84</v>
      </c>
    </row>
    <row r="22" ht="14.25" customHeight="1">
      <c r="A22" s="7" t="s">
        <v>5</v>
      </c>
      <c r="B22" s="3">
        <v>7644818.0</v>
      </c>
      <c r="C22" s="3">
        <v>7710882.0</v>
      </c>
      <c r="D22" s="3">
        <v>7798899.0</v>
      </c>
      <c r="E22" s="3">
        <v>7882519.0</v>
      </c>
      <c r="F22" s="3">
        <v>7928746.0</v>
      </c>
      <c r="G22" s="3">
        <v>7943489.0</v>
      </c>
      <c r="H22" s="3">
        <v>7953067.0</v>
      </c>
      <c r="I22" s="3">
        <v>7964966.0</v>
      </c>
      <c r="J22" s="3">
        <v>7971116.0</v>
      </c>
      <c r="K22" s="3">
        <v>7982461.0</v>
      </c>
      <c r="L22" s="3">
        <v>8002186.0</v>
      </c>
      <c r="M22" s="3">
        <v>8020946.0</v>
      </c>
      <c r="N22" s="3">
        <v>8063640.0</v>
      </c>
      <c r="O22" s="3">
        <v>8100273.0</v>
      </c>
      <c r="P22" s="3">
        <v>8142573.0</v>
      </c>
      <c r="Q22" s="3">
        <v>8201359.0</v>
      </c>
      <c r="R22" s="3">
        <v>8254298.0</v>
      </c>
      <c r="S22" s="3">
        <v>8282984.0</v>
      </c>
      <c r="T22" s="3">
        <v>8307989.0</v>
      </c>
      <c r="U22" s="3">
        <v>8335003.0</v>
      </c>
      <c r="V22" s="3">
        <v>8351643.0</v>
      </c>
      <c r="W22" s="3">
        <v>8375164.0</v>
      </c>
      <c r="X22" s="3">
        <v>8408121.0</v>
      </c>
      <c r="Y22" s="3">
        <v>8451860.0</v>
      </c>
      <c r="Z22" s="3">
        <v>8507786.0</v>
      </c>
      <c r="AA22" s="3">
        <v>8584926.0</v>
      </c>
      <c r="AB22" s="3">
        <v>8700471.0</v>
      </c>
      <c r="AC22" s="3">
        <v>8772865.0</v>
      </c>
      <c r="AD22" s="3">
        <v>8822267.0</v>
      </c>
      <c r="AE22" s="3">
        <v>8858775.0</v>
      </c>
      <c r="AF22" s="3">
        <v>8901064.0</v>
      </c>
      <c r="AG22" s="3" t="s">
        <v>84</v>
      </c>
    </row>
    <row r="23" ht="14.25" customHeight="1">
      <c r="A23" s="7" t="s">
        <v>26</v>
      </c>
      <c r="B23" s="3">
        <v>3.8038403E7</v>
      </c>
      <c r="C23" s="3">
        <v>3.818316E7</v>
      </c>
      <c r="D23" s="3">
        <v>3.8309226E7</v>
      </c>
      <c r="E23" s="3">
        <v>3.8418108E7</v>
      </c>
      <c r="F23" s="3">
        <v>3.8504707E7</v>
      </c>
      <c r="G23" s="3">
        <v>3.8580597E7</v>
      </c>
      <c r="H23" s="3">
        <v>3.8609399E7</v>
      </c>
      <c r="I23" s="3">
        <v>3.8639341E7</v>
      </c>
      <c r="J23" s="3">
        <v>3.8659979E7</v>
      </c>
      <c r="K23" s="3">
        <v>3.8666983E7</v>
      </c>
      <c r="L23" s="3">
        <v>3.8263303E7</v>
      </c>
      <c r="M23" s="3">
        <v>3.8253955E7</v>
      </c>
      <c r="N23" s="3">
        <v>3.8242197E7</v>
      </c>
      <c r="O23" s="3">
        <v>3.8218531E7</v>
      </c>
      <c r="P23" s="3">
        <v>3.8190608E7</v>
      </c>
      <c r="Q23" s="3">
        <v>3.8173835E7</v>
      </c>
      <c r="R23" s="3">
        <v>3.8157055E7</v>
      </c>
      <c r="S23" s="3">
        <v>3.8125479E7</v>
      </c>
      <c r="T23" s="3">
        <v>3.8115641E7</v>
      </c>
      <c r="U23" s="3">
        <v>3.8135876E7</v>
      </c>
      <c r="V23" s="3">
        <v>3.8022869E7</v>
      </c>
      <c r="W23" s="3">
        <v>3.8062718E7</v>
      </c>
      <c r="X23" s="3">
        <v>3.8063792E7</v>
      </c>
      <c r="Y23" s="3">
        <v>3.8062535E7</v>
      </c>
      <c r="Z23" s="3">
        <v>3.8017856E7</v>
      </c>
      <c r="AA23" s="3">
        <v>3.8005614E7</v>
      </c>
      <c r="AB23" s="3">
        <v>3.7967209E7</v>
      </c>
      <c r="AC23" s="3">
        <v>3.7972964E7</v>
      </c>
      <c r="AD23" s="3">
        <v>3.7976687E7</v>
      </c>
      <c r="AE23" s="3">
        <v>3.7972812E7</v>
      </c>
      <c r="AF23" s="3">
        <v>3.7958138E7</v>
      </c>
      <c r="AG23" s="3" t="s">
        <v>84</v>
      </c>
    </row>
    <row r="24" ht="14.25" customHeight="1">
      <c r="A24" s="7" t="s">
        <v>27</v>
      </c>
      <c r="B24" s="3">
        <v>9995995.0</v>
      </c>
      <c r="C24" s="3">
        <v>9970441.0</v>
      </c>
      <c r="D24" s="3">
        <v>9950029.0</v>
      </c>
      <c r="E24" s="3">
        <v>9954958.0</v>
      </c>
      <c r="F24" s="3">
        <v>9974391.0</v>
      </c>
      <c r="G24" s="3">
        <v>1.0008659E7</v>
      </c>
      <c r="H24" s="3">
        <v>1.0043693E7</v>
      </c>
      <c r="I24" s="3">
        <v>1.0084196E7</v>
      </c>
      <c r="J24" s="3">
        <v>1.0133758E7</v>
      </c>
      <c r="K24" s="3">
        <v>1.0186634E7</v>
      </c>
      <c r="L24" s="3">
        <v>1.0249022E7</v>
      </c>
      <c r="M24" s="3">
        <v>1.0330774E7</v>
      </c>
      <c r="N24" s="3">
        <v>1.0394669E7</v>
      </c>
      <c r="O24" s="3">
        <v>1.0444592E7</v>
      </c>
      <c r="P24" s="3">
        <v>1.047305E7</v>
      </c>
      <c r="Q24" s="3">
        <v>1.0494672E7</v>
      </c>
      <c r="R24" s="3">
        <v>1.0511988E7</v>
      </c>
      <c r="S24" s="3">
        <v>1.0532588E7</v>
      </c>
      <c r="T24" s="3">
        <v>1.0553339E7</v>
      </c>
      <c r="U24" s="3">
        <v>1.0563014E7</v>
      </c>
      <c r="V24" s="3">
        <v>1.0573479E7</v>
      </c>
      <c r="W24" s="3">
        <v>1.0572721E7</v>
      </c>
      <c r="X24" s="3">
        <v>1.0542398E7</v>
      </c>
      <c r="Y24" s="3">
        <v>1.0487289E7</v>
      </c>
      <c r="Z24" s="3">
        <v>1.0427301E7</v>
      </c>
      <c r="AA24" s="3">
        <v>1.0374822E7</v>
      </c>
      <c r="AB24" s="3">
        <v>1.034133E7</v>
      </c>
      <c r="AC24" s="3">
        <v>1.0309573E7</v>
      </c>
      <c r="AD24" s="3">
        <v>1.0291027E7</v>
      </c>
      <c r="AE24" s="3">
        <v>1.0276617E7</v>
      </c>
      <c r="AF24" s="3">
        <v>1.0295909E7</v>
      </c>
      <c r="AG24" s="3" t="s">
        <v>84</v>
      </c>
    </row>
    <row r="25" ht="14.25" customHeight="1">
      <c r="A25" s="7" t="s">
        <v>28</v>
      </c>
      <c r="B25" s="3">
        <v>2.3211395E7</v>
      </c>
      <c r="C25" s="3">
        <v>2.3192274E7</v>
      </c>
      <c r="D25" s="3">
        <v>2.2810035E7</v>
      </c>
      <c r="E25" s="3">
        <v>2.2778533E7</v>
      </c>
      <c r="F25" s="3">
        <v>2.2748027E7</v>
      </c>
      <c r="G25" s="3">
        <v>2.2712394E7</v>
      </c>
      <c r="H25" s="3">
        <v>2.2656145E7</v>
      </c>
      <c r="I25" s="3">
        <v>2.2581862E7</v>
      </c>
      <c r="J25" s="3">
        <v>2.2526093E7</v>
      </c>
      <c r="K25" s="3">
        <v>2.2488595E7</v>
      </c>
      <c r="L25" s="3">
        <v>2.2455485E7</v>
      </c>
      <c r="M25" s="3">
        <v>2.2430457E7</v>
      </c>
      <c r="N25" s="3">
        <v>2.1833483E7</v>
      </c>
      <c r="O25" s="3">
        <v>2.1627509E7</v>
      </c>
      <c r="P25" s="3">
        <v>2.1521142E7</v>
      </c>
      <c r="Q25" s="3">
        <v>2.1382354E7</v>
      </c>
      <c r="R25" s="3">
        <v>2.1257016E7</v>
      </c>
      <c r="S25" s="3">
        <v>2.1130503E7</v>
      </c>
      <c r="T25" s="3">
        <v>2.063546E7</v>
      </c>
      <c r="U25" s="3">
        <v>2.044029E7</v>
      </c>
      <c r="V25" s="3">
        <v>2.0294683E7</v>
      </c>
      <c r="W25" s="3">
        <v>2.0199059E7</v>
      </c>
      <c r="X25" s="3">
        <v>2.0095996E7</v>
      </c>
      <c r="Y25" s="3">
        <v>2.0020074E7</v>
      </c>
      <c r="Z25" s="3">
        <v>1.9947311E7</v>
      </c>
      <c r="AA25" s="3">
        <v>1.9870647E7</v>
      </c>
      <c r="AB25" s="3">
        <v>1.9760585E7</v>
      </c>
      <c r="AC25" s="3">
        <v>1.9643949E7</v>
      </c>
      <c r="AD25" s="3">
        <v>1.9533481E7</v>
      </c>
      <c r="AE25" s="3">
        <v>1.9414458E7</v>
      </c>
      <c r="AF25" s="3">
        <v>1.9328838E7</v>
      </c>
      <c r="AG25" s="3" t="s">
        <v>84</v>
      </c>
    </row>
    <row r="26" ht="14.25" customHeight="1">
      <c r="A26" s="7" t="s">
        <v>30</v>
      </c>
      <c r="B26" s="3">
        <v>1996377.0</v>
      </c>
      <c r="C26" s="3">
        <v>1999945.0</v>
      </c>
      <c r="D26" s="3">
        <v>1998912.0</v>
      </c>
      <c r="E26" s="3">
        <v>1994084.0</v>
      </c>
      <c r="F26" s="3">
        <v>1989408.0</v>
      </c>
      <c r="G26" s="3">
        <v>1989477.0</v>
      </c>
      <c r="H26" s="3">
        <v>1990266.0</v>
      </c>
      <c r="I26" s="3">
        <v>1986989.0</v>
      </c>
      <c r="J26" s="3">
        <v>1984923.0</v>
      </c>
      <c r="K26" s="3">
        <v>1978334.0</v>
      </c>
      <c r="L26" s="3">
        <v>1987755.0</v>
      </c>
      <c r="M26" s="3">
        <v>1990094.0</v>
      </c>
      <c r="N26" s="3">
        <v>1994026.0</v>
      </c>
      <c r="O26" s="3">
        <v>1995033.0</v>
      </c>
      <c r="P26" s="3">
        <v>1996433.0</v>
      </c>
      <c r="Q26" s="3">
        <v>1997590.0</v>
      </c>
      <c r="R26" s="3">
        <v>2003358.0</v>
      </c>
      <c r="S26" s="3">
        <v>2010377.0</v>
      </c>
      <c r="T26" s="3">
        <v>2010269.0</v>
      </c>
      <c r="U26" s="3">
        <v>2032362.0</v>
      </c>
      <c r="V26" s="3">
        <v>2046976.0</v>
      </c>
      <c r="W26" s="3">
        <v>2050189.0</v>
      </c>
      <c r="X26" s="3">
        <v>2055496.0</v>
      </c>
      <c r="Y26" s="3">
        <v>2058821.0</v>
      </c>
      <c r="Z26" s="3">
        <v>2061085.0</v>
      </c>
      <c r="AA26" s="3">
        <v>2062874.0</v>
      </c>
      <c r="AB26" s="3">
        <v>2064188.0</v>
      </c>
      <c r="AC26" s="3">
        <v>2065895.0</v>
      </c>
      <c r="AD26" s="3">
        <v>2066880.0</v>
      </c>
      <c r="AE26" s="3">
        <v>2080908.0</v>
      </c>
      <c r="AF26" s="3">
        <v>2095861.0</v>
      </c>
      <c r="AG26" s="3" t="s">
        <v>84</v>
      </c>
    </row>
    <row r="27" ht="14.25" customHeight="1">
      <c r="A27" s="7" t="s">
        <v>29</v>
      </c>
      <c r="B27" s="3">
        <v>5287663.0</v>
      </c>
      <c r="C27" s="3">
        <v>5310711.0</v>
      </c>
      <c r="D27" s="3">
        <v>5295877.0</v>
      </c>
      <c r="E27" s="3">
        <v>5314155.0</v>
      </c>
      <c r="F27" s="3">
        <v>5336455.0</v>
      </c>
      <c r="G27" s="3">
        <v>5356207.0</v>
      </c>
      <c r="H27" s="3">
        <v>5367790.0</v>
      </c>
      <c r="I27" s="3">
        <v>5378932.0</v>
      </c>
      <c r="J27" s="3">
        <v>5387650.0</v>
      </c>
      <c r="K27" s="3">
        <v>5393382.0</v>
      </c>
      <c r="L27" s="3">
        <v>5398657.0</v>
      </c>
      <c r="M27" s="3">
        <v>5378783.0</v>
      </c>
      <c r="N27" s="3">
        <v>5378951.0</v>
      </c>
      <c r="O27" s="3">
        <v>5374873.0</v>
      </c>
      <c r="P27" s="3">
        <v>5371875.0</v>
      </c>
      <c r="Q27" s="3">
        <v>5372685.0</v>
      </c>
      <c r="R27" s="3">
        <v>5372928.0</v>
      </c>
      <c r="S27" s="3">
        <v>5373180.0</v>
      </c>
      <c r="T27" s="3">
        <v>5376064.0</v>
      </c>
      <c r="U27" s="3">
        <v>5382401.0</v>
      </c>
      <c r="V27" s="3">
        <v>5390410.0</v>
      </c>
      <c r="W27" s="3">
        <v>5392446.0</v>
      </c>
      <c r="X27" s="3">
        <v>5404322.0</v>
      </c>
      <c r="Y27" s="3">
        <v>5410836.0</v>
      </c>
      <c r="Z27" s="3">
        <v>5415949.0</v>
      </c>
      <c r="AA27" s="3">
        <v>5421349.0</v>
      </c>
      <c r="AB27" s="3">
        <v>5426252.0</v>
      </c>
      <c r="AC27" s="3">
        <v>5435343.0</v>
      </c>
      <c r="AD27" s="3">
        <v>5443120.0</v>
      </c>
      <c r="AE27" s="3">
        <v>5450421.0</v>
      </c>
      <c r="AF27" s="3">
        <v>5457873.0</v>
      </c>
      <c r="AG27" s="3" t="s">
        <v>84</v>
      </c>
    </row>
    <row r="28" ht="14.25" customHeight="1">
      <c r="A28" s="7" t="s">
        <v>13</v>
      </c>
      <c r="B28" s="3">
        <v>4974383.0</v>
      </c>
      <c r="C28" s="3">
        <v>4998478.0</v>
      </c>
      <c r="D28" s="3">
        <v>5029002.0</v>
      </c>
      <c r="E28" s="3">
        <v>5054982.0</v>
      </c>
      <c r="F28" s="3">
        <v>5077912.0</v>
      </c>
      <c r="G28" s="3">
        <v>5098754.0</v>
      </c>
      <c r="H28" s="3">
        <v>5116826.0</v>
      </c>
      <c r="I28" s="3">
        <v>5132320.0</v>
      </c>
      <c r="J28" s="3">
        <v>5147349.0</v>
      </c>
      <c r="K28" s="3">
        <v>5159646.0</v>
      </c>
      <c r="L28" s="3">
        <v>5171302.0</v>
      </c>
      <c r="M28" s="3">
        <v>5181115.0</v>
      </c>
      <c r="N28" s="3">
        <v>5194901.0</v>
      </c>
      <c r="O28" s="3">
        <v>5206295.0</v>
      </c>
      <c r="P28" s="3">
        <v>5219732.0</v>
      </c>
      <c r="Q28" s="3">
        <v>5236611.0</v>
      </c>
      <c r="R28" s="3">
        <v>5255580.0</v>
      </c>
      <c r="S28" s="3">
        <v>5276955.0</v>
      </c>
      <c r="T28" s="3">
        <v>5300484.0</v>
      </c>
      <c r="U28" s="3">
        <v>5326314.0</v>
      </c>
      <c r="V28" s="3">
        <v>5351427.0</v>
      </c>
      <c r="W28" s="3">
        <v>5375276.0</v>
      </c>
      <c r="X28" s="3">
        <v>5401267.0</v>
      </c>
      <c r="Y28" s="3">
        <v>5426674.0</v>
      </c>
      <c r="Z28" s="3">
        <v>5451270.0</v>
      </c>
      <c r="AA28" s="3">
        <v>5471753.0</v>
      </c>
      <c r="AB28" s="3">
        <v>5487308.0</v>
      </c>
      <c r="AC28" s="3">
        <v>5503297.0</v>
      </c>
      <c r="AD28" s="3">
        <v>5513130.0</v>
      </c>
      <c r="AE28" s="3">
        <v>5517919.0</v>
      </c>
      <c r="AF28" s="3">
        <v>5525292.0</v>
      </c>
      <c r="AG28" s="3" t="s">
        <v>84</v>
      </c>
    </row>
    <row r="29" ht="14.25" customHeight="1">
      <c r="A29" s="7" t="s">
        <v>32</v>
      </c>
      <c r="B29" s="3">
        <v>8527039.0</v>
      </c>
      <c r="C29" s="3">
        <v>8590630.0</v>
      </c>
      <c r="D29" s="3">
        <v>8644120.0</v>
      </c>
      <c r="E29" s="3">
        <v>8692013.0</v>
      </c>
      <c r="F29" s="3">
        <v>8745109.0</v>
      </c>
      <c r="G29" s="3">
        <v>8816381.0</v>
      </c>
      <c r="H29" s="3">
        <v>8837496.0</v>
      </c>
      <c r="I29" s="3">
        <v>8844499.0</v>
      </c>
      <c r="J29" s="3">
        <v>8847625.0</v>
      </c>
      <c r="K29" s="3">
        <v>8854322.0</v>
      </c>
      <c r="L29" s="3">
        <v>8861426.0</v>
      </c>
      <c r="M29" s="3">
        <v>8882792.0</v>
      </c>
      <c r="N29" s="3">
        <v>8909128.0</v>
      </c>
      <c r="O29" s="3">
        <v>8940788.0</v>
      </c>
      <c r="P29" s="3">
        <v>8975670.0</v>
      </c>
      <c r="Q29" s="3">
        <v>9011392.0</v>
      </c>
      <c r="R29" s="3">
        <v>9047752.0</v>
      </c>
      <c r="S29" s="3">
        <v>9113257.0</v>
      </c>
      <c r="T29" s="3">
        <v>9182927.0</v>
      </c>
      <c r="U29" s="3">
        <v>9256347.0</v>
      </c>
      <c r="V29" s="3">
        <v>9340682.0</v>
      </c>
      <c r="W29" s="3">
        <v>9415570.0</v>
      </c>
      <c r="X29" s="3">
        <v>9482855.0</v>
      </c>
      <c r="Y29" s="3">
        <v>9555893.0</v>
      </c>
      <c r="Z29" s="3">
        <v>9644864.0</v>
      </c>
      <c r="AA29" s="3">
        <v>9747355.0</v>
      </c>
      <c r="AB29" s="3">
        <v>9851017.0</v>
      </c>
      <c r="AC29" s="3">
        <v>9995153.0</v>
      </c>
      <c r="AD29" s="3">
        <v>1.0120242E7</v>
      </c>
      <c r="AE29" s="3">
        <v>1.0230185E7</v>
      </c>
      <c r="AF29" s="3">
        <v>1.0327589E7</v>
      </c>
      <c r="AG29" s="3" t="s">
        <v>84</v>
      </c>
    </row>
    <row r="30" ht="14.25" customHeight="1">
      <c r="A30" s="7" t="s">
        <v>25</v>
      </c>
      <c r="B30" s="3">
        <v>4233116.0</v>
      </c>
      <c r="C30" s="3">
        <v>4249830.0</v>
      </c>
      <c r="D30" s="3">
        <v>4273634.0</v>
      </c>
      <c r="E30" s="3">
        <v>4299167.0</v>
      </c>
      <c r="F30" s="3">
        <v>4324815.0</v>
      </c>
      <c r="G30" s="3">
        <v>4348410.0</v>
      </c>
      <c r="H30" s="3">
        <v>4369957.0</v>
      </c>
      <c r="I30" s="3">
        <v>4392714.0</v>
      </c>
      <c r="J30" s="3">
        <v>4417599.0</v>
      </c>
      <c r="K30" s="3">
        <v>4445329.0</v>
      </c>
      <c r="L30" s="3">
        <v>4478497.0</v>
      </c>
      <c r="M30" s="3">
        <v>4503436.0</v>
      </c>
      <c r="N30" s="3">
        <v>4524066.0</v>
      </c>
      <c r="O30" s="3">
        <v>4552252.0</v>
      </c>
      <c r="P30" s="3">
        <v>4577457.0</v>
      </c>
      <c r="Q30" s="3">
        <v>4606363.0</v>
      </c>
      <c r="R30" s="3">
        <v>4640219.0</v>
      </c>
      <c r="S30" s="3">
        <v>4681134.0</v>
      </c>
      <c r="T30" s="3">
        <v>4737171.0</v>
      </c>
      <c r="U30" s="3">
        <v>4799252.0</v>
      </c>
      <c r="V30" s="3">
        <v>4858199.0</v>
      </c>
      <c r="W30" s="3">
        <v>4920305.0</v>
      </c>
      <c r="X30" s="3">
        <v>4985870.0</v>
      </c>
      <c r="Y30" s="3">
        <v>5051275.0</v>
      </c>
      <c r="Z30" s="3">
        <v>5107970.0</v>
      </c>
      <c r="AA30" s="3">
        <v>5166493.0</v>
      </c>
      <c r="AB30" s="3">
        <v>5210721.0</v>
      </c>
      <c r="AC30" s="3">
        <v>5258317.0</v>
      </c>
      <c r="AD30" s="3">
        <v>5295619.0</v>
      </c>
      <c r="AE30" s="3">
        <v>5328212.0</v>
      </c>
      <c r="AF30" s="3">
        <v>5367580.0</v>
      </c>
      <c r="AG30" s="3" t="s">
        <v>84</v>
      </c>
    </row>
    <row r="31" ht="14.25" customHeight="1">
      <c r="A31" s="7" t="s">
        <v>33</v>
      </c>
      <c r="B31" s="3">
        <v>6673850.0</v>
      </c>
      <c r="C31" s="3">
        <v>6757188.0</v>
      </c>
      <c r="D31" s="3">
        <v>6842768.0</v>
      </c>
      <c r="E31" s="3">
        <v>6907959.0</v>
      </c>
      <c r="F31" s="3">
        <v>6968570.0</v>
      </c>
      <c r="G31" s="3">
        <v>7019019.0</v>
      </c>
      <c r="H31" s="3">
        <v>7062354.0</v>
      </c>
      <c r="I31" s="3">
        <v>7081346.0</v>
      </c>
      <c r="J31" s="3">
        <v>7096465.0</v>
      </c>
      <c r="K31" s="3">
        <v>7123537.0</v>
      </c>
      <c r="L31" s="3">
        <v>7164444.0</v>
      </c>
      <c r="M31" s="3">
        <v>7204055.0</v>
      </c>
      <c r="N31" s="3">
        <v>7255653.0</v>
      </c>
      <c r="O31" s="3">
        <v>7313853.0</v>
      </c>
      <c r="P31" s="3">
        <v>7364148.0</v>
      </c>
      <c r="Q31" s="3">
        <v>7415102.0</v>
      </c>
      <c r="R31" s="3">
        <v>7459128.0</v>
      </c>
      <c r="S31" s="3">
        <v>7508739.0</v>
      </c>
      <c r="T31" s="3">
        <v>7593494.0</v>
      </c>
      <c r="U31" s="3">
        <v>7701856.0</v>
      </c>
      <c r="V31" s="3">
        <v>7785806.0</v>
      </c>
      <c r="W31" s="3">
        <v>7870134.0</v>
      </c>
      <c r="X31" s="3">
        <v>7954662.0</v>
      </c>
      <c r="Y31" s="3">
        <v>8039060.0</v>
      </c>
      <c r="Z31" s="3">
        <v>8139631.0</v>
      </c>
      <c r="AA31" s="3">
        <v>8237666.0</v>
      </c>
      <c r="AB31" s="3">
        <v>8327126.0</v>
      </c>
      <c r="AC31" s="3">
        <v>8419550.0</v>
      </c>
      <c r="AD31" s="3">
        <v>8484130.0</v>
      </c>
      <c r="AE31" s="3">
        <v>8544527.0</v>
      </c>
      <c r="AF31" s="3">
        <v>8606033.0</v>
      </c>
      <c r="AG31" s="3" t="s">
        <v>84</v>
      </c>
    </row>
    <row r="32" ht="14.25" customHeight="1">
      <c r="A32" s="7" t="s">
        <v>35</v>
      </c>
      <c r="B32" s="3">
        <v>5.7156972E7</v>
      </c>
      <c r="C32" s="3">
        <v>5.7338199E7</v>
      </c>
      <c r="D32" s="3">
        <v>5.7511594E7</v>
      </c>
      <c r="E32" s="3">
        <v>5.764921E7</v>
      </c>
      <c r="F32" s="3">
        <v>5.7788017E7</v>
      </c>
      <c r="G32" s="3">
        <v>5.7943472E7</v>
      </c>
      <c r="H32" s="3">
        <v>5.8094587E7</v>
      </c>
      <c r="I32" s="3">
        <v>5.8239312E7</v>
      </c>
      <c r="J32" s="3">
        <v>5.8394596E7</v>
      </c>
      <c r="K32" s="3">
        <v>5.8579685E7</v>
      </c>
      <c r="L32" s="3">
        <v>5.8785246E7</v>
      </c>
      <c r="M32" s="3">
        <v>5.8999781E7</v>
      </c>
      <c r="N32" s="3">
        <v>5.9239564E7</v>
      </c>
      <c r="O32" s="3">
        <v>5.9501394E7</v>
      </c>
      <c r="P32" s="3">
        <v>5.9793759E7</v>
      </c>
      <c r="Q32" s="3">
        <v>6.018205E7</v>
      </c>
      <c r="R32" s="3">
        <v>6.0620361E7</v>
      </c>
      <c r="S32" s="3">
        <v>6.1073279E7</v>
      </c>
      <c r="T32" s="3">
        <v>6.1571647E7</v>
      </c>
      <c r="U32" s="3">
        <v>6.2042343E7</v>
      </c>
      <c r="V32" s="3">
        <v>6.2510197E7</v>
      </c>
      <c r="W32" s="3">
        <v>6.3022532E7</v>
      </c>
      <c r="X32" s="3">
        <v>6.3495088E7</v>
      </c>
      <c r="Y32" s="3">
        <v>6.3905342E7</v>
      </c>
      <c r="Z32" s="3">
        <v>6.4351203E7</v>
      </c>
      <c r="AA32" s="3">
        <v>6.4853393E7</v>
      </c>
      <c r="AB32" s="3">
        <v>6.5379044E7</v>
      </c>
      <c r="AC32" s="3">
        <v>6.5844142E7</v>
      </c>
      <c r="AD32" s="3">
        <v>6.6273576E7</v>
      </c>
      <c r="AE32" s="3">
        <v>6.6647112E7</v>
      </c>
      <c r="AF32" s="3">
        <v>6.7025542E7</v>
      </c>
      <c r="AG32" s="3" t="s">
        <v>84</v>
      </c>
    </row>
    <row r="33" ht="14.25" customHeight="1">
      <c r="A33" s="7" t="s">
        <v>34</v>
      </c>
      <c r="B33" s="3">
        <v>5.5494711E7</v>
      </c>
      <c r="C33" s="3">
        <v>5.6714051E7</v>
      </c>
      <c r="D33" s="3">
        <v>5.7835076E7</v>
      </c>
      <c r="E33" s="3">
        <v>5.8958565E7</v>
      </c>
      <c r="F33" s="3">
        <v>6.007906E7</v>
      </c>
      <c r="G33" s="3">
        <v>6.1203584E7</v>
      </c>
      <c r="H33" s="3">
        <v>6.2337617E7</v>
      </c>
      <c r="I33" s="3">
        <v>6.3484661E7</v>
      </c>
      <c r="J33" s="3">
        <v>6.4641675E7</v>
      </c>
      <c r="K33" s="3">
        <v>6.5786563E7</v>
      </c>
      <c r="L33" s="3">
        <v>6.6889425E7</v>
      </c>
      <c r="M33" s="3">
        <v>6.4729501E7</v>
      </c>
      <c r="N33" s="3">
        <v>6.560316E7</v>
      </c>
      <c r="O33" s="3">
        <v>6.6401851E7</v>
      </c>
      <c r="P33" s="3">
        <v>6.7187251E7</v>
      </c>
      <c r="Q33" s="3">
        <v>6.8010221E7</v>
      </c>
      <c r="R33" s="3">
        <v>6.8860539E7</v>
      </c>
      <c r="S33" s="3">
        <v>6.9729967E7</v>
      </c>
      <c r="T33" s="3">
        <v>7.0586256E7</v>
      </c>
      <c r="U33" s="3">
        <v>7.15171E7</v>
      </c>
      <c r="V33" s="3">
        <v>7.2561312E7</v>
      </c>
      <c r="W33" s="3">
        <v>7.3722988E7</v>
      </c>
      <c r="X33" s="3">
        <v>7.4724269E7</v>
      </c>
      <c r="Y33" s="3">
        <v>7.5627384E7</v>
      </c>
      <c r="Z33" s="3">
        <v>7.6667864E7</v>
      </c>
      <c r="AA33" s="3">
        <v>7.7695904E7</v>
      </c>
      <c r="AB33" s="3">
        <v>7.8741053E7</v>
      </c>
      <c r="AC33" s="3">
        <v>7.9814871E7</v>
      </c>
      <c r="AD33" s="3">
        <v>8.0810525E7</v>
      </c>
      <c r="AE33" s="3">
        <v>8.2003882E7</v>
      </c>
      <c r="AF33" s="3">
        <v>8.3154997E7</v>
      </c>
      <c r="AG33" s="3" t="s">
        <v>84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4.57"/>
    <col customWidth="1" min="2" max="32" width="8.71"/>
  </cols>
  <sheetData>
    <row r="1" ht="14.25" customHeight="1">
      <c r="A1" s="6" t="s">
        <v>86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142750.63</v>
      </c>
      <c r="C3" s="3">
        <v>145936.43</v>
      </c>
      <c r="D3" s="3">
        <v>145717.69</v>
      </c>
      <c r="E3" s="3">
        <v>144560.09</v>
      </c>
      <c r="F3" s="3">
        <v>149416.16</v>
      </c>
      <c r="G3" s="3">
        <v>151311.86</v>
      </c>
      <c r="H3" s="3">
        <v>154827.76</v>
      </c>
      <c r="I3" s="3">
        <v>146814.29</v>
      </c>
      <c r="J3" s="3">
        <v>151431.4</v>
      </c>
      <c r="K3" s="3">
        <v>145678.41</v>
      </c>
      <c r="L3" s="3">
        <v>147197.8</v>
      </c>
      <c r="M3" s="3">
        <v>145811.2</v>
      </c>
      <c r="N3" s="3">
        <v>145302.31</v>
      </c>
      <c r="O3" s="3">
        <v>145706.58</v>
      </c>
      <c r="P3" s="3">
        <v>146840.62</v>
      </c>
      <c r="Q3" s="3">
        <v>143794.11</v>
      </c>
      <c r="R3" s="3">
        <v>140981.0</v>
      </c>
      <c r="S3" s="3">
        <v>137643.78</v>
      </c>
      <c r="T3" s="3">
        <v>137635.28</v>
      </c>
      <c r="U3" s="3">
        <v>125173.69</v>
      </c>
      <c r="V3" s="3">
        <v>133287.74</v>
      </c>
      <c r="W3" s="3">
        <v>122847.37</v>
      </c>
      <c r="X3" s="3">
        <v>120090.76</v>
      </c>
      <c r="Y3" s="3">
        <v>119542.68</v>
      </c>
      <c r="Z3" s="3">
        <v>113869.55</v>
      </c>
      <c r="AA3" s="3">
        <v>118107.4</v>
      </c>
      <c r="AB3" s="3">
        <v>116662.33</v>
      </c>
      <c r="AC3" s="3">
        <v>116465.76</v>
      </c>
      <c r="AD3" s="3">
        <v>116999.31</v>
      </c>
      <c r="AE3" s="3">
        <v>115976.03</v>
      </c>
    </row>
    <row r="4" ht="14.25" customHeight="1">
      <c r="A4" s="7" t="s">
        <v>7</v>
      </c>
      <c r="B4" s="3">
        <v>80468.09</v>
      </c>
      <c r="C4" s="3">
        <v>62312.15</v>
      </c>
      <c r="D4" s="3">
        <v>57260.55</v>
      </c>
      <c r="E4" s="3">
        <v>56436.98</v>
      </c>
      <c r="F4" s="3">
        <v>52526.62</v>
      </c>
      <c r="G4" s="3">
        <v>54038.12</v>
      </c>
      <c r="H4" s="3">
        <v>55146.31</v>
      </c>
      <c r="I4" s="3">
        <v>51813.38</v>
      </c>
      <c r="J4" s="3">
        <v>48075.63</v>
      </c>
      <c r="K4" s="3">
        <v>41273.59</v>
      </c>
      <c r="L4" s="3">
        <v>39208.65</v>
      </c>
      <c r="M4" s="3">
        <v>44900.21</v>
      </c>
      <c r="N4" s="3">
        <v>42015.01</v>
      </c>
      <c r="O4" s="3">
        <v>47315.7</v>
      </c>
      <c r="P4" s="3">
        <v>45810.75</v>
      </c>
      <c r="Q4" s="3">
        <v>45152.99</v>
      </c>
      <c r="R4" s="3">
        <v>49204.96</v>
      </c>
      <c r="S4" s="3">
        <v>52244.82</v>
      </c>
      <c r="T4" s="3">
        <v>52672.97</v>
      </c>
      <c r="U4" s="3">
        <v>43727.44</v>
      </c>
      <c r="V4" s="3">
        <v>47022.53</v>
      </c>
      <c r="W4" s="3">
        <v>55695.63</v>
      </c>
      <c r="X4" s="3">
        <v>51234.67</v>
      </c>
      <c r="Y4" s="3">
        <v>48278.55</v>
      </c>
      <c r="Z4" s="3">
        <v>50308.75</v>
      </c>
      <c r="AA4" s="3">
        <v>54188.37</v>
      </c>
      <c r="AB4" s="3">
        <v>50267.41</v>
      </c>
      <c r="AC4" s="3">
        <v>53521.67</v>
      </c>
      <c r="AD4" s="3">
        <v>50262.74</v>
      </c>
      <c r="AE4" s="3">
        <v>49484.3</v>
      </c>
    </row>
    <row r="5" ht="14.25" customHeight="1">
      <c r="A5" s="7" t="s">
        <v>10</v>
      </c>
      <c r="B5" s="3">
        <v>189911.77</v>
      </c>
      <c r="C5" s="3">
        <v>170083.22</v>
      </c>
      <c r="D5" s="3">
        <v>164524.98</v>
      </c>
      <c r="E5" s="3">
        <v>156589.51</v>
      </c>
      <c r="F5" s="3">
        <v>149126.53</v>
      </c>
      <c r="G5" s="3">
        <v>147738.4</v>
      </c>
      <c r="H5" s="3">
        <v>151023.61</v>
      </c>
      <c r="I5" s="3">
        <v>147533.37</v>
      </c>
      <c r="J5" s="3">
        <v>141697.3</v>
      </c>
      <c r="K5" s="3">
        <v>131749.21</v>
      </c>
      <c r="L5" s="3">
        <v>141399.99</v>
      </c>
      <c r="M5" s="3">
        <v>141544.32</v>
      </c>
      <c r="N5" s="3">
        <v>138171.36</v>
      </c>
      <c r="O5" s="3">
        <v>141898.61</v>
      </c>
      <c r="P5" s="3">
        <v>143130.23</v>
      </c>
      <c r="Q5" s="3">
        <v>140867.57</v>
      </c>
      <c r="R5" s="3">
        <v>143407.06</v>
      </c>
      <c r="S5" s="3">
        <v>145716.58</v>
      </c>
      <c r="T5" s="3">
        <v>139353.05</v>
      </c>
      <c r="U5" s="3">
        <v>130005.63</v>
      </c>
      <c r="V5" s="3">
        <v>133493.58</v>
      </c>
      <c r="W5" s="3">
        <v>131723.06</v>
      </c>
      <c r="X5" s="3">
        <v>127620.82</v>
      </c>
      <c r="Y5" s="3">
        <v>122902.85</v>
      </c>
      <c r="Z5" s="3">
        <v>120804.39</v>
      </c>
      <c r="AA5" s="3">
        <v>122277.33</v>
      </c>
      <c r="AB5" s="3">
        <v>124461.24</v>
      </c>
      <c r="AC5" s="3">
        <v>127156.68</v>
      </c>
      <c r="AD5" s="3">
        <v>130834.83</v>
      </c>
      <c r="AE5" s="3">
        <v>131786.88</v>
      </c>
    </row>
    <row r="6" ht="14.25" customHeight="1">
      <c r="A6" s="7" t="s">
        <v>11</v>
      </c>
      <c r="B6" s="3">
        <v>77995.13</v>
      </c>
      <c r="C6" s="3">
        <v>88021.18</v>
      </c>
      <c r="D6" s="3">
        <v>82928.63</v>
      </c>
      <c r="E6" s="3">
        <v>83892.28</v>
      </c>
      <c r="F6" s="3">
        <v>87327.36</v>
      </c>
      <c r="G6" s="3">
        <v>84425.26</v>
      </c>
      <c r="H6" s="3">
        <v>96846.1</v>
      </c>
      <c r="I6" s="3">
        <v>87788.99</v>
      </c>
      <c r="J6" s="3">
        <v>83590.6</v>
      </c>
      <c r="K6" s="3">
        <v>81289.85</v>
      </c>
      <c r="L6" s="3">
        <v>76598.44</v>
      </c>
      <c r="M6" s="3">
        <v>77673.48</v>
      </c>
      <c r="N6" s="3">
        <v>78149.9</v>
      </c>
      <c r="O6" s="3">
        <v>82865.37</v>
      </c>
      <c r="P6" s="3">
        <v>76595.13</v>
      </c>
      <c r="Q6" s="3">
        <v>72136.32</v>
      </c>
      <c r="R6" s="3">
        <v>80002.92</v>
      </c>
      <c r="S6" s="3">
        <v>75610.97</v>
      </c>
      <c r="T6" s="3">
        <v>70593.37</v>
      </c>
      <c r="U6" s="3">
        <v>67075.64</v>
      </c>
      <c r="V6" s="3">
        <v>66274.7</v>
      </c>
      <c r="W6" s="3">
        <v>60597.01</v>
      </c>
      <c r="X6" s="3">
        <v>55485.82</v>
      </c>
      <c r="Y6" s="3">
        <v>56863.29</v>
      </c>
      <c r="Z6" s="3">
        <v>53368.0</v>
      </c>
      <c r="AA6" s="3">
        <v>49733.03</v>
      </c>
      <c r="AB6" s="3">
        <v>52837.43</v>
      </c>
      <c r="AC6" s="3">
        <v>50458.23</v>
      </c>
      <c r="AD6" s="3">
        <v>52159.76</v>
      </c>
      <c r="AE6" s="3">
        <v>47396.71</v>
      </c>
    </row>
    <row r="7" ht="14.25" customHeight="1">
      <c r="A7" s="7" t="s">
        <v>15</v>
      </c>
      <c r="B7" s="3">
        <v>1268921.81</v>
      </c>
      <c r="C7" s="3">
        <v>1164710.43</v>
      </c>
      <c r="D7" s="3">
        <v>1109104.76</v>
      </c>
      <c r="E7" s="3">
        <v>1100617.12</v>
      </c>
      <c r="F7" s="3">
        <v>1088427.03</v>
      </c>
      <c r="G7" s="3">
        <v>1090715.5</v>
      </c>
      <c r="H7" s="3">
        <v>1105254.91</v>
      </c>
      <c r="I7" s="3">
        <v>1070886.42</v>
      </c>
      <c r="J7" s="3">
        <v>1046448.29</v>
      </c>
      <c r="K7" s="3">
        <v>1009110.54</v>
      </c>
      <c r="L7" s="3">
        <v>1027336.92</v>
      </c>
      <c r="M7" s="3">
        <v>1035219.51</v>
      </c>
      <c r="N7" s="3">
        <v>1047328.57</v>
      </c>
      <c r="O7" s="3">
        <v>1040111.01</v>
      </c>
      <c r="P7" s="3">
        <v>1019768.33</v>
      </c>
      <c r="Q7" s="3">
        <v>991057.59</v>
      </c>
      <c r="R7" s="3">
        <v>990564.77</v>
      </c>
      <c r="S7" s="3">
        <v>968231.29</v>
      </c>
      <c r="T7" s="3">
        <v>957277.19</v>
      </c>
      <c r="U7" s="3">
        <v>882930.68</v>
      </c>
      <c r="V7" s="3">
        <v>921074.03</v>
      </c>
      <c r="W7" s="3">
        <v>895267.37</v>
      </c>
      <c r="X7" s="3">
        <v>890853.07</v>
      </c>
      <c r="Y7" s="3">
        <v>910652.86</v>
      </c>
      <c r="Z7" s="3">
        <v>871833.82</v>
      </c>
      <c r="AA7" s="3">
        <v>877518.95</v>
      </c>
      <c r="AB7" s="3">
        <v>878975.43</v>
      </c>
      <c r="AC7" s="3">
        <v>863618.16</v>
      </c>
      <c r="AD7" s="3">
        <v>830492.43</v>
      </c>
      <c r="AE7" s="3">
        <v>784842.05</v>
      </c>
    </row>
    <row r="8" ht="14.25" customHeight="1">
      <c r="A8" s="7" t="s">
        <v>12</v>
      </c>
      <c r="B8" s="3">
        <v>37015.28</v>
      </c>
      <c r="C8" s="3">
        <v>34263.58</v>
      </c>
      <c r="D8" s="3">
        <v>25110.71</v>
      </c>
      <c r="E8" s="3">
        <v>18513.04</v>
      </c>
      <c r="F8" s="3">
        <v>19560.12</v>
      </c>
      <c r="G8" s="3">
        <v>17281.14</v>
      </c>
      <c r="H8" s="3">
        <v>17877.33</v>
      </c>
      <c r="I8" s="3">
        <v>17478.05</v>
      </c>
      <c r="J8" s="3">
        <v>15257.86</v>
      </c>
      <c r="K8" s="3">
        <v>14520.3</v>
      </c>
      <c r="L8" s="3">
        <v>13274.54</v>
      </c>
      <c r="M8" s="3">
        <v>13578.34</v>
      </c>
      <c r="N8" s="3">
        <v>13270.32</v>
      </c>
      <c r="O8" s="3">
        <v>13206.98</v>
      </c>
      <c r="P8" s="3">
        <v>15071.46</v>
      </c>
      <c r="Q8" s="3">
        <v>17881.75</v>
      </c>
      <c r="R8" s="3">
        <v>15817.59</v>
      </c>
      <c r="S8" s="3">
        <v>19148.05</v>
      </c>
      <c r="T8" s="3">
        <v>17323.76</v>
      </c>
      <c r="U8" s="3">
        <v>12766.86</v>
      </c>
      <c r="V8" s="3">
        <v>16345.42</v>
      </c>
      <c r="W8" s="3">
        <v>16311.88</v>
      </c>
      <c r="X8" s="3">
        <v>16476.44</v>
      </c>
      <c r="Y8" s="3">
        <v>19769.32</v>
      </c>
      <c r="Z8" s="3">
        <v>19420.86</v>
      </c>
      <c r="AA8" s="3">
        <v>15908.68</v>
      </c>
      <c r="AB8" s="3">
        <v>17627.09</v>
      </c>
      <c r="AC8" s="3">
        <v>19698.37</v>
      </c>
      <c r="AD8" s="3">
        <v>18687.44</v>
      </c>
      <c r="AE8" s="3">
        <v>14301.56</v>
      </c>
    </row>
    <row r="9" ht="14.25" customHeight="1">
      <c r="A9" s="7" t="s">
        <v>18</v>
      </c>
      <c r="B9" s="3">
        <v>60588.06</v>
      </c>
      <c r="C9" s="3">
        <v>61320.33</v>
      </c>
      <c r="D9" s="3">
        <v>61032.23</v>
      </c>
      <c r="E9" s="3">
        <v>61791.38</v>
      </c>
      <c r="F9" s="3">
        <v>63224.5</v>
      </c>
      <c r="G9" s="3">
        <v>65824.21</v>
      </c>
      <c r="H9" s="3">
        <v>67634.27</v>
      </c>
      <c r="I9" s="3">
        <v>68437.32</v>
      </c>
      <c r="J9" s="3">
        <v>70795.05</v>
      </c>
      <c r="K9" s="3">
        <v>72206.34</v>
      </c>
      <c r="L9" s="3">
        <v>76064.68</v>
      </c>
      <c r="M9" s="3">
        <v>79371.83</v>
      </c>
      <c r="N9" s="3">
        <v>77079.08</v>
      </c>
      <c r="O9" s="3">
        <v>77835.26</v>
      </c>
      <c r="P9" s="3">
        <v>75766.84</v>
      </c>
      <c r="Q9" s="3">
        <v>78135.92</v>
      </c>
      <c r="R9" s="3">
        <v>77687.51</v>
      </c>
      <c r="S9" s="3">
        <v>75768.31</v>
      </c>
      <c r="T9" s="3">
        <v>74760.87</v>
      </c>
      <c r="U9" s="3">
        <v>68525.62</v>
      </c>
      <c r="V9" s="3">
        <v>69778.9</v>
      </c>
      <c r="W9" s="3">
        <v>64760.84</v>
      </c>
      <c r="X9" s="3">
        <v>64990.97</v>
      </c>
      <c r="Y9" s="3">
        <v>65450.61</v>
      </c>
      <c r="Z9" s="3">
        <v>64634.73</v>
      </c>
      <c r="AA9" s="3">
        <v>67743.25</v>
      </c>
      <c r="AB9" s="3">
        <v>69258.11</v>
      </c>
      <c r="AC9" s="3">
        <v>70298.93</v>
      </c>
      <c r="AD9" s="3">
        <v>69199.35</v>
      </c>
      <c r="AE9" s="3">
        <v>66742.41</v>
      </c>
    </row>
    <row r="10" ht="14.25" customHeight="1">
      <c r="A10" s="7" t="s">
        <v>16</v>
      </c>
      <c r="B10" s="3">
        <v>101342.74</v>
      </c>
      <c r="C10" s="3">
        <v>101198.08</v>
      </c>
      <c r="D10" s="3">
        <v>102322.57</v>
      </c>
      <c r="E10" s="3">
        <v>101470.14</v>
      </c>
      <c r="F10" s="3">
        <v>104454.22</v>
      </c>
      <c r="G10" s="3">
        <v>106526.69</v>
      </c>
      <c r="H10" s="3">
        <v>110238.47</v>
      </c>
      <c r="I10" s="3">
        <v>115486.24</v>
      </c>
      <c r="J10" s="3">
        <v>121254.35</v>
      </c>
      <c r="K10" s="3">
        <v>120605.44</v>
      </c>
      <c r="L10" s="3">
        <v>124591.03</v>
      </c>
      <c r="M10" s="3">
        <v>125164.07</v>
      </c>
      <c r="N10" s="3">
        <v>124790.05</v>
      </c>
      <c r="O10" s="3">
        <v>128799.35</v>
      </c>
      <c r="P10" s="3">
        <v>129486.7</v>
      </c>
      <c r="Q10" s="3">
        <v>133131.43</v>
      </c>
      <c r="R10" s="3">
        <v>129193.21</v>
      </c>
      <c r="S10" s="3">
        <v>133685.75</v>
      </c>
      <c r="T10" s="3">
        <v>128840.37</v>
      </c>
      <c r="U10" s="3">
        <v>121550.48</v>
      </c>
      <c r="V10" s="3">
        <v>115467.93</v>
      </c>
      <c r="W10" s="3">
        <v>112397.74</v>
      </c>
      <c r="X10" s="3">
        <v>109185.51</v>
      </c>
      <c r="Y10" s="3">
        <v>101079.22</v>
      </c>
      <c r="Z10" s="3">
        <v>99131.01</v>
      </c>
      <c r="AA10" s="3">
        <v>91705.29</v>
      </c>
      <c r="AB10" s="3">
        <v>88335.5</v>
      </c>
      <c r="AC10" s="3">
        <v>92345.26</v>
      </c>
      <c r="AD10" s="3">
        <v>88286.09</v>
      </c>
      <c r="AE10" s="3">
        <v>82538.09</v>
      </c>
    </row>
    <row r="11" ht="14.25" customHeight="1">
      <c r="A11" s="7" t="s">
        <v>31</v>
      </c>
      <c r="B11" s="3">
        <v>254106.69</v>
      </c>
      <c r="C11" s="3">
        <v>262620.7</v>
      </c>
      <c r="D11" s="3">
        <v>272960.09</v>
      </c>
      <c r="E11" s="3">
        <v>262151.04</v>
      </c>
      <c r="F11" s="3">
        <v>281118.61</v>
      </c>
      <c r="G11" s="3">
        <v>295434.41</v>
      </c>
      <c r="H11" s="3">
        <v>287059.83</v>
      </c>
      <c r="I11" s="3">
        <v>301830.35</v>
      </c>
      <c r="J11" s="3">
        <v>310709.18</v>
      </c>
      <c r="K11" s="3">
        <v>334621.45</v>
      </c>
      <c r="L11" s="3">
        <v>348537.54</v>
      </c>
      <c r="M11" s="3">
        <v>345255.82</v>
      </c>
      <c r="N11" s="3">
        <v>364806.6</v>
      </c>
      <c r="O11" s="3">
        <v>373516.18</v>
      </c>
      <c r="P11" s="3">
        <v>389380.93</v>
      </c>
      <c r="Q11" s="3">
        <v>404680.74</v>
      </c>
      <c r="R11" s="3">
        <v>395873.98</v>
      </c>
      <c r="S11" s="3">
        <v>409287.5</v>
      </c>
      <c r="T11" s="3">
        <v>375436.32</v>
      </c>
      <c r="U11" s="3">
        <v>338099.11</v>
      </c>
      <c r="V11" s="3">
        <v>321431.93</v>
      </c>
      <c r="W11" s="3">
        <v>321187.92</v>
      </c>
      <c r="X11" s="3">
        <v>315953.18</v>
      </c>
      <c r="Y11" s="3">
        <v>290251.74</v>
      </c>
      <c r="Z11" s="3">
        <v>290354.23</v>
      </c>
      <c r="AA11" s="3">
        <v>299448.05</v>
      </c>
      <c r="AB11" s="3">
        <v>287778.91</v>
      </c>
      <c r="AC11" s="3">
        <v>300752.91</v>
      </c>
      <c r="AD11" s="3">
        <v>295102.95</v>
      </c>
      <c r="AE11" s="3">
        <v>276723.2</v>
      </c>
    </row>
    <row r="12" ht="14.25" customHeight="1">
      <c r="A12" s="7" t="s">
        <v>14</v>
      </c>
      <c r="B12" s="3">
        <v>520100.22</v>
      </c>
      <c r="C12" s="3">
        <v>546890.85</v>
      </c>
      <c r="D12" s="3">
        <v>536828.27</v>
      </c>
      <c r="E12" s="3">
        <v>513610.62</v>
      </c>
      <c r="F12" s="3">
        <v>508688.75</v>
      </c>
      <c r="G12" s="3">
        <v>511596.26</v>
      </c>
      <c r="H12" s="3">
        <v>522218.87</v>
      </c>
      <c r="I12" s="3">
        <v>514393.43</v>
      </c>
      <c r="J12" s="3">
        <v>526946.6</v>
      </c>
      <c r="K12" s="3">
        <v>518135.24</v>
      </c>
      <c r="L12" s="3">
        <v>529295.95</v>
      </c>
      <c r="M12" s="3">
        <v>522536.36</v>
      </c>
      <c r="N12" s="3">
        <v>508082.41</v>
      </c>
      <c r="O12" s="3">
        <v>508259.43</v>
      </c>
      <c r="P12" s="3">
        <v>503990.53</v>
      </c>
      <c r="Q12" s="3">
        <v>504079.94</v>
      </c>
      <c r="R12" s="3">
        <v>491907.26</v>
      </c>
      <c r="S12" s="3">
        <v>483212.28</v>
      </c>
      <c r="T12" s="3">
        <v>477907.3</v>
      </c>
      <c r="U12" s="3">
        <v>465827.4</v>
      </c>
      <c r="V12" s="3">
        <v>469112.97</v>
      </c>
      <c r="W12" s="3">
        <v>444806.44</v>
      </c>
      <c r="X12" s="3">
        <v>443771.93</v>
      </c>
      <c r="Y12" s="3">
        <v>441014.42</v>
      </c>
      <c r="Z12" s="3">
        <v>416199.3</v>
      </c>
      <c r="AA12" s="3">
        <v>423346.42</v>
      </c>
      <c r="AB12" s="3">
        <v>433763.8</v>
      </c>
      <c r="AC12" s="3">
        <v>445848.4</v>
      </c>
      <c r="AD12" s="3">
        <v>429229.91</v>
      </c>
      <c r="AE12" s="3">
        <v>422251.61</v>
      </c>
    </row>
    <row r="13" ht="14.25" customHeight="1">
      <c r="A13" s="7" t="s">
        <v>8</v>
      </c>
      <c r="B13" s="3">
        <v>25444.41</v>
      </c>
      <c r="C13" s="3">
        <v>17569.83</v>
      </c>
      <c r="D13" s="3">
        <v>15545.11</v>
      </c>
      <c r="E13" s="3">
        <v>15321.25</v>
      </c>
      <c r="F13" s="3">
        <v>14149.55</v>
      </c>
      <c r="G13" s="3">
        <v>14321.69</v>
      </c>
      <c r="H13" s="3">
        <v>15161.26</v>
      </c>
      <c r="I13" s="3">
        <v>17153.73</v>
      </c>
      <c r="J13" s="3">
        <v>17432.2</v>
      </c>
      <c r="K13" s="3">
        <v>17940.86</v>
      </c>
      <c r="L13" s="3">
        <v>19106.17</v>
      </c>
      <c r="M13" s="3">
        <v>19013.52</v>
      </c>
      <c r="N13" s="3">
        <v>19778.84</v>
      </c>
      <c r="O13" s="3">
        <v>22025.6</v>
      </c>
      <c r="P13" s="3">
        <v>21725.59</v>
      </c>
      <c r="Q13" s="3">
        <v>21962.64</v>
      </c>
      <c r="R13" s="3">
        <v>22527.55</v>
      </c>
      <c r="S13" s="3">
        <v>24872.1</v>
      </c>
      <c r="T13" s="3">
        <v>23766.03</v>
      </c>
      <c r="U13" s="3">
        <v>21382.6</v>
      </c>
      <c r="V13" s="3">
        <v>21059.34</v>
      </c>
      <c r="W13" s="3">
        <v>22036.76</v>
      </c>
      <c r="X13" s="3">
        <v>20712.13</v>
      </c>
      <c r="Y13" s="3">
        <v>18743.81</v>
      </c>
      <c r="Z13" s="3">
        <v>18135.63</v>
      </c>
      <c r="AA13" s="3">
        <v>18920.09</v>
      </c>
      <c r="AB13" s="3">
        <v>19198.41</v>
      </c>
      <c r="AC13" s="3">
        <v>20601.7</v>
      </c>
      <c r="AD13" s="3">
        <v>19177.08</v>
      </c>
      <c r="AE13" s="3">
        <v>19268.79</v>
      </c>
    </row>
    <row r="14" ht="14.25" customHeight="1">
      <c r="A14" s="7" t="s">
        <v>19</v>
      </c>
      <c r="B14" s="3">
        <v>516260.19</v>
      </c>
      <c r="C14" s="3">
        <v>502150.5</v>
      </c>
      <c r="D14" s="3">
        <v>503172.78</v>
      </c>
      <c r="E14" s="3">
        <v>508993.63</v>
      </c>
      <c r="F14" s="3">
        <v>490109.09</v>
      </c>
      <c r="G14" s="3">
        <v>509920.43</v>
      </c>
      <c r="H14" s="3">
        <v>502823.91</v>
      </c>
      <c r="I14" s="3">
        <v>518838.31</v>
      </c>
      <c r="J14" s="3">
        <v>533708.83</v>
      </c>
      <c r="K14" s="3">
        <v>529814.66</v>
      </c>
      <c r="L14" s="3">
        <v>536177.49</v>
      </c>
      <c r="M14" s="3">
        <v>527505.07</v>
      </c>
      <c r="N14" s="3">
        <v>529083.39</v>
      </c>
      <c r="O14" s="3">
        <v>556122.27</v>
      </c>
      <c r="P14" s="3">
        <v>555568.91</v>
      </c>
      <c r="Q14" s="3">
        <v>555666.83</v>
      </c>
      <c r="R14" s="3">
        <v>544191.78</v>
      </c>
      <c r="S14" s="3">
        <v>561551.26</v>
      </c>
      <c r="T14" s="3">
        <v>530476.15</v>
      </c>
      <c r="U14" s="3">
        <v>471359.59</v>
      </c>
      <c r="V14" s="3">
        <v>476268.25</v>
      </c>
      <c r="W14" s="3">
        <v>471621.16</v>
      </c>
      <c r="X14" s="3">
        <v>461385.79</v>
      </c>
      <c r="Y14" s="3">
        <v>410809.33</v>
      </c>
      <c r="Z14" s="3">
        <v>388805.5</v>
      </c>
      <c r="AA14" s="3">
        <v>398666.49</v>
      </c>
      <c r="AB14" s="3">
        <v>399039.49</v>
      </c>
      <c r="AC14" s="3">
        <v>413600.02</v>
      </c>
      <c r="AD14" s="3">
        <v>394101.81</v>
      </c>
      <c r="AE14" s="3">
        <v>377672.46</v>
      </c>
    </row>
    <row r="15" ht="14.25" customHeight="1">
      <c r="A15" s="7" t="s">
        <v>9</v>
      </c>
      <c r="B15" s="3">
        <v>5278.01</v>
      </c>
      <c r="C15" s="3">
        <v>5785.58</v>
      </c>
      <c r="D15" s="3">
        <v>6230.91</v>
      </c>
      <c r="E15" s="3">
        <v>6510.58</v>
      </c>
      <c r="F15" s="3">
        <v>6775.85</v>
      </c>
      <c r="G15" s="3">
        <v>6703.32</v>
      </c>
      <c r="H15" s="3">
        <v>7048.88</v>
      </c>
      <c r="I15" s="3">
        <v>7161.79</v>
      </c>
      <c r="J15" s="3">
        <v>7540.46</v>
      </c>
      <c r="K15" s="3">
        <v>7716.45</v>
      </c>
      <c r="L15" s="3">
        <v>8238.6</v>
      </c>
      <c r="M15" s="3">
        <v>8042.44</v>
      </c>
      <c r="N15" s="3">
        <v>8188.65</v>
      </c>
      <c r="O15" s="3">
        <v>8583.55</v>
      </c>
      <c r="P15" s="3">
        <v>8820.15</v>
      </c>
      <c r="Q15" s="3">
        <v>8936.94</v>
      </c>
      <c r="R15" s="3">
        <v>9205.82</v>
      </c>
      <c r="S15" s="3">
        <v>9681.31</v>
      </c>
      <c r="T15" s="3">
        <v>9725.22</v>
      </c>
      <c r="U15" s="3">
        <v>9476.67</v>
      </c>
      <c r="V15" s="3">
        <v>9183.7</v>
      </c>
      <c r="W15" s="3">
        <v>8827.59</v>
      </c>
      <c r="X15" s="3">
        <v>8308.08</v>
      </c>
      <c r="Y15" s="3">
        <v>7572.23</v>
      </c>
      <c r="Z15" s="3">
        <v>7942.9</v>
      </c>
      <c r="AA15" s="3">
        <v>7992.39</v>
      </c>
      <c r="AB15" s="3">
        <v>8821.95</v>
      </c>
      <c r="AC15" s="3">
        <v>8643.54</v>
      </c>
      <c r="AD15" s="3">
        <v>8515.88</v>
      </c>
      <c r="AE15" s="3">
        <v>8558.03</v>
      </c>
    </row>
    <row r="16" ht="14.25" customHeight="1">
      <c r="A16" s="7" t="s">
        <v>20</v>
      </c>
      <c r="B16" s="3">
        <v>13607.81</v>
      </c>
      <c r="C16" s="3">
        <v>11293.11</v>
      </c>
      <c r="D16" s="3">
        <v>6156.11</v>
      </c>
      <c r="E16" s="3">
        <v>2834.55</v>
      </c>
      <c r="F16" s="3">
        <v>-2020.07</v>
      </c>
      <c r="G16" s="3">
        <v>-2265.48</v>
      </c>
      <c r="H16" s="3">
        <v>-2369.79</v>
      </c>
      <c r="I16" s="3">
        <v>-1161.0</v>
      </c>
      <c r="J16" s="3">
        <v>-713.85</v>
      </c>
      <c r="K16" s="3">
        <v>2190.12</v>
      </c>
      <c r="L16" s="3">
        <v>-1669.63</v>
      </c>
      <c r="M16" s="3">
        <v>-1551.99</v>
      </c>
      <c r="N16" s="3">
        <v>145.88</v>
      </c>
      <c r="O16" s="3">
        <v>715.22</v>
      </c>
      <c r="P16" s="3">
        <v>4392.08</v>
      </c>
      <c r="Q16" s="3">
        <v>5118.83</v>
      </c>
      <c r="R16" s="3">
        <v>4837.49</v>
      </c>
      <c r="S16" s="3">
        <v>5684.47</v>
      </c>
      <c r="T16" s="3">
        <v>4845.45</v>
      </c>
      <c r="U16" s="3">
        <v>7076.07</v>
      </c>
      <c r="V16" s="3">
        <v>9938.69</v>
      </c>
      <c r="W16" s="3">
        <v>8737.42</v>
      </c>
      <c r="X16" s="3">
        <v>7196.52</v>
      </c>
      <c r="Y16" s="3">
        <v>8379.97</v>
      </c>
      <c r="Z16" s="3">
        <v>12124.84</v>
      </c>
      <c r="AA16" s="3">
        <v>10909.89</v>
      </c>
      <c r="AB16" s="3">
        <v>9062.02</v>
      </c>
      <c r="AC16" s="3">
        <v>7650.22</v>
      </c>
      <c r="AD16" s="3">
        <v>10669.95</v>
      </c>
      <c r="AE16" s="3">
        <v>8710.42</v>
      </c>
    </row>
    <row r="17" ht="14.25" customHeight="1">
      <c r="A17" s="7" t="s">
        <v>21</v>
      </c>
      <c r="B17" s="3">
        <v>42329.61</v>
      </c>
      <c r="C17" s="3">
        <v>44212.41</v>
      </c>
      <c r="D17" s="3">
        <v>25306.16</v>
      </c>
      <c r="E17" s="3">
        <v>18275.17</v>
      </c>
      <c r="F17" s="3">
        <v>17395.24</v>
      </c>
      <c r="G17" s="3">
        <v>17700.86</v>
      </c>
      <c r="H17" s="3">
        <v>24268.56</v>
      </c>
      <c r="I17" s="3">
        <v>22610.71</v>
      </c>
      <c r="J17" s="3">
        <v>15977.08</v>
      </c>
      <c r="K17" s="3">
        <v>13845.82</v>
      </c>
      <c r="L17" s="3">
        <v>10008.86</v>
      </c>
      <c r="M17" s="3">
        <v>12974.29</v>
      </c>
      <c r="N17" s="3">
        <v>14298.84</v>
      </c>
      <c r="O17" s="3">
        <v>15172.23</v>
      </c>
      <c r="P17" s="3">
        <v>16444.07</v>
      </c>
      <c r="Q17" s="3">
        <v>18336.33</v>
      </c>
      <c r="R17" s="3">
        <v>19032.29</v>
      </c>
      <c r="S17" s="3">
        <v>19290.87</v>
      </c>
      <c r="T17" s="3">
        <v>17666.4</v>
      </c>
      <c r="U17" s="3">
        <v>12392.2</v>
      </c>
      <c r="V17" s="3">
        <v>10327.02</v>
      </c>
      <c r="W17" s="3">
        <v>10750.6</v>
      </c>
      <c r="X17" s="3">
        <v>11265.83</v>
      </c>
      <c r="Y17" s="3">
        <v>10623.48</v>
      </c>
      <c r="Z17" s="3">
        <v>11516.61</v>
      </c>
      <c r="AA17" s="3">
        <v>12459.42</v>
      </c>
      <c r="AB17" s="3">
        <v>13194.77</v>
      </c>
      <c r="AC17" s="3">
        <v>14030.22</v>
      </c>
      <c r="AD17" s="3">
        <v>13805.54</v>
      </c>
      <c r="AE17" s="3">
        <v>15058.49</v>
      </c>
    </row>
    <row r="18" ht="14.25" customHeight="1">
      <c r="A18" s="7" t="s">
        <v>22</v>
      </c>
      <c r="B18" s="3">
        <v>12891.17</v>
      </c>
      <c r="C18" s="3">
        <v>13239.61</v>
      </c>
      <c r="D18" s="3">
        <v>12662.2</v>
      </c>
      <c r="E18" s="3">
        <v>12716.85</v>
      </c>
      <c r="F18" s="3">
        <v>12084.76</v>
      </c>
      <c r="G18" s="3">
        <v>9593.98</v>
      </c>
      <c r="H18" s="3">
        <v>9612.06</v>
      </c>
      <c r="I18" s="3">
        <v>8872.75</v>
      </c>
      <c r="J18" s="3">
        <v>8111.19</v>
      </c>
      <c r="K18" s="3">
        <v>8484.35</v>
      </c>
      <c r="L18" s="3">
        <v>9058.16</v>
      </c>
      <c r="M18" s="3">
        <v>9558.8</v>
      </c>
      <c r="N18" s="3">
        <v>10363.62</v>
      </c>
      <c r="O18" s="3">
        <v>10846.56</v>
      </c>
      <c r="P18" s="3">
        <v>12205.61</v>
      </c>
      <c r="Q18" s="3">
        <v>12495.94</v>
      </c>
      <c r="R18" s="3">
        <v>12416.15</v>
      </c>
      <c r="S18" s="3">
        <v>11918.36</v>
      </c>
      <c r="T18" s="3">
        <v>11787.34</v>
      </c>
      <c r="U18" s="3">
        <v>11255.23</v>
      </c>
      <c r="V18" s="3">
        <v>12137.61</v>
      </c>
      <c r="W18" s="3">
        <v>11845.11</v>
      </c>
      <c r="X18" s="3">
        <v>11505.8</v>
      </c>
      <c r="Y18" s="3">
        <v>10795.61</v>
      </c>
      <c r="Z18" s="3">
        <v>10397.08</v>
      </c>
      <c r="AA18" s="3">
        <v>9966.86</v>
      </c>
      <c r="AB18" s="3">
        <v>9627.98</v>
      </c>
      <c r="AC18" s="3">
        <v>9942.19</v>
      </c>
      <c r="AD18" s="3">
        <v>10422.57</v>
      </c>
      <c r="AE18" s="3">
        <v>10469.08</v>
      </c>
    </row>
    <row r="19" ht="14.25" customHeight="1">
      <c r="A19" s="7" t="s">
        <v>17</v>
      </c>
      <c r="B19" s="3">
        <v>91721.57</v>
      </c>
      <c r="C19" s="3">
        <v>85960.6</v>
      </c>
      <c r="D19" s="3">
        <v>75202.88</v>
      </c>
      <c r="E19" s="3">
        <v>73805.46</v>
      </c>
      <c r="F19" s="3">
        <v>72199.01</v>
      </c>
      <c r="G19" s="3">
        <v>71160.02</v>
      </c>
      <c r="H19" s="3">
        <v>77344.44</v>
      </c>
      <c r="I19" s="3">
        <v>75345.7</v>
      </c>
      <c r="J19" s="3">
        <v>73581.86</v>
      </c>
      <c r="K19" s="3">
        <v>76107.4</v>
      </c>
      <c r="L19" s="3">
        <v>74079.69</v>
      </c>
      <c r="M19" s="3">
        <v>74316.54</v>
      </c>
      <c r="N19" s="3">
        <v>73218.98</v>
      </c>
      <c r="O19" s="3">
        <v>73725.77</v>
      </c>
      <c r="P19" s="3">
        <v>73606.99</v>
      </c>
      <c r="Q19" s="3">
        <v>70842.33</v>
      </c>
      <c r="R19" s="3">
        <v>71853.12</v>
      </c>
      <c r="S19" s="3">
        <v>69766.08</v>
      </c>
      <c r="T19" s="3">
        <v>65953.27</v>
      </c>
      <c r="U19" s="3">
        <v>61171.44</v>
      </c>
      <c r="V19" s="3">
        <v>61605.08</v>
      </c>
      <c r="W19" s="3">
        <v>60235.72</v>
      </c>
      <c r="X19" s="3">
        <v>56324.08</v>
      </c>
      <c r="Y19" s="3">
        <v>54184.61</v>
      </c>
      <c r="Z19" s="3">
        <v>53516.45</v>
      </c>
      <c r="AA19" s="3">
        <v>55839.49</v>
      </c>
      <c r="AB19" s="3">
        <v>57759.91</v>
      </c>
      <c r="AC19" s="3">
        <v>59610.1</v>
      </c>
      <c r="AD19" s="3">
        <v>60315.54</v>
      </c>
      <c r="AE19" s="3">
        <v>59672.34</v>
      </c>
    </row>
    <row r="20" ht="14.25" customHeight="1">
      <c r="A20" s="7" t="s">
        <v>23</v>
      </c>
      <c r="B20" s="3">
        <v>2591.13</v>
      </c>
      <c r="C20" s="3">
        <v>2443.82</v>
      </c>
      <c r="D20" s="3">
        <v>2512.04</v>
      </c>
      <c r="E20" s="3">
        <v>3100.29</v>
      </c>
      <c r="F20" s="3">
        <v>2881.92</v>
      </c>
      <c r="G20" s="3">
        <v>2678.31</v>
      </c>
      <c r="H20" s="3">
        <v>2797.32</v>
      </c>
      <c r="I20" s="3">
        <v>2811.58</v>
      </c>
      <c r="J20" s="3">
        <v>2774.32</v>
      </c>
      <c r="K20" s="3">
        <v>2858.84</v>
      </c>
      <c r="L20" s="3">
        <v>2784.67</v>
      </c>
      <c r="M20" s="3">
        <v>2933.73</v>
      </c>
      <c r="N20" s="3">
        <v>3007.3</v>
      </c>
      <c r="O20" s="3">
        <v>3286.73</v>
      </c>
      <c r="P20" s="3">
        <v>3143.53</v>
      </c>
      <c r="Q20" s="3">
        <v>2979.97</v>
      </c>
      <c r="R20" s="3">
        <v>3039.45</v>
      </c>
      <c r="S20" s="3">
        <v>3132.0</v>
      </c>
      <c r="T20" s="3">
        <v>3083.79</v>
      </c>
      <c r="U20" s="3">
        <v>2899.25</v>
      </c>
      <c r="V20" s="3">
        <v>2956.11</v>
      </c>
      <c r="W20" s="3">
        <v>2947.95</v>
      </c>
      <c r="X20" s="3">
        <v>3130.58</v>
      </c>
      <c r="Y20" s="3">
        <v>2793.53</v>
      </c>
      <c r="Z20" s="3">
        <v>2796.46</v>
      </c>
      <c r="AA20" s="3">
        <v>2119.11</v>
      </c>
      <c r="AB20" s="3">
        <v>1831.96</v>
      </c>
      <c r="AC20" s="3">
        <v>2016.17</v>
      </c>
      <c r="AD20" s="3">
        <v>2028.87</v>
      </c>
      <c r="AE20" s="3">
        <v>2130.39</v>
      </c>
    </row>
    <row r="21" ht="14.25" customHeight="1">
      <c r="A21" s="7" t="s">
        <v>24</v>
      </c>
      <c r="B21" s="3">
        <v>226282.68</v>
      </c>
      <c r="C21" s="3">
        <v>233972.43</v>
      </c>
      <c r="D21" s="3">
        <v>234536.81</v>
      </c>
      <c r="E21" s="3">
        <v>235316.35</v>
      </c>
      <c r="F21" s="3">
        <v>236137.2</v>
      </c>
      <c r="G21" s="3">
        <v>235888.72</v>
      </c>
      <c r="H21" s="3">
        <v>246557.07</v>
      </c>
      <c r="I21" s="3">
        <v>238357.21</v>
      </c>
      <c r="J21" s="3">
        <v>238749.01</v>
      </c>
      <c r="K21" s="3">
        <v>225140.36</v>
      </c>
      <c r="L21" s="3">
        <v>223209.22</v>
      </c>
      <c r="M21" s="3">
        <v>223920.97</v>
      </c>
      <c r="N21" s="3">
        <v>221646.92</v>
      </c>
      <c r="O21" s="3">
        <v>222593.8</v>
      </c>
      <c r="P21" s="3">
        <v>223863.5</v>
      </c>
      <c r="Q21" s="3">
        <v>217969.64</v>
      </c>
      <c r="R21" s="3">
        <v>212840.17</v>
      </c>
      <c r="S21" s="3">
        <v>211206.1</v>
      </c>
      <c r="T21" s="3">
        <v>210411.56</v>
      </c>
      <c r="U21" s="3">
        <v>204974.63</v>
      </c>
      <c r="V21" s="3">
        <v>216967.41</v>
      </c>
      <c r="W21" s="3">
        <v>202647.13</v>
      </c>
      <c r="X21" s="3">
        <v>198354.78</v>
      </c>
      <c r="Y21" s="3">
        <v>198421.21</v>
      </c>
      <c r="Z21" s="3">
        <v>190489.59</v>
      </c>
      <c r="AA21" s="3">
        <v>197619.1</v>
      </c>
      <c r="AB21" s="3">
        <v>198009.89</v>
      </c>
      <c r="AC21" s="3">
        <v>194747.46</v>
      </c>
      <c r="AD21" s="3">
        <v>189703.27</v>
      </c>
      <c r="AE21" s="3">
        <v>183851.91</v>
      </c>
    </row>
    <row r="22" ht="14.25" customHeight="1">
      <c r="A22" s="7" t="s">
        <v>5</v>
      </c>
      <c r="B22" s="3">
        <v>66358.61</v>
      </c>
      <c r="C22" s="3">
        <v>65255.47</v>
      </c>
      <c r="D22" s="3">
        <v>63641.64</v>
      </c>
      <c r="E22" s="3">
        <v>63679.41</v>
      </c>
      <c r="F22" s="3">
        <v>64047.33</v>
      </c>
      <c r="G22" s="3">
        <v>66006.6</v>
      </c>
      <c r="H22" s="3">
        <v>71841.66</v>
      </c>
      <c r="I22" s="3">
        <v>62976.64</v>
      </c>
      <c r="J22" s="3">
        <v>64126.86</v>
      </c>
      <c r="K22" s="3">
        <v>60287.86</v>
      </c>
      <c r="L22" s="3">
        <v>63523.56</v>
      </c>
      <c r="M22" s="3">
        <v>64581.31</v>
      </c>
      <c r="N22" s="3">
        <v>71374.19</v>
      </c>
      <c r="O22" s="3">
        <v>86228.04</v>
      </c>
      <c r="P22" s="3">
        <v>81555.88</v>
      </c>
      <c r="Q22" s="3">
        <v>81259.3</v>
      </c>
      <c r="R22" s="3">
        <v>84560.19</v>
      </c>
      <c r="S22" s="3">
        <v>81567.76</v>
      </c>
      <c r="T22" s="3">
        <v>82267.19</v>
      </c>
      <c r="U22" s="3">
        <v>77125.83</v>
      </c>
      <c r="V22" s="3">
        <v>80372.54</v>
      </c>
      <c r="W22" s="3">
        <v>77848.51</v>
      </c>
      <c r="X22" s="3">
        <v>75803.62</v>
      </c>
      <c r="Y22" s="3">
        <v>77234.52</v>
      </c>
      <c r="Z22" s="3">
        <v>73849.42</v>
      </c>
      <c r="AA22" s="3">
        <v>76285.63</v>
      </c>
      <c r="AB22" s="3">
        <v>77423.91</v>
      </c>
      <c r="AC22" s="3">
        <v>79002.76</v>
      </c>
      <c r="AD22" s="3">
        <v>75419.52</v>
      </c>
      <c r="AE22" s="3">
        <v>77111.43</v>
      </c>
    </row>
    <row r="23" ht="14.25" customHeight="1">
      <c r="A23" s="7" t="s">
        <v>26</v>
      </c>
      <c r="B23" s="3">
        <v>445640.18</v>
      </c>
      <c r="C23" s="3">
        <v>440590.46</v>
      </c>
      <c r="D23" s="3">
        <v>448992.34</v>
      </c>
      <c r="E23" s="3">
        <v>441082.21</v>
      </c>
      <c r="F23" s="3">
        <v>435977.0</v>
      </c>
      <c r="G23" s="3">
        <v>427813.88</v>
      </c>
      <c r="H23" s="3">
        <v>424232.47</v>
      </c>
      <c r="I23" s="3">
        <v>414192.84</v>
      </c>
      <c r="J23" s="3">
        <v>378247.54</v>
      </c>
      <c r="K23" s="3">
        <v>369318.54</v>
      </c>
      <c r="L23" s="3">
        <v>360077.4</v>
      </c>
      <c r="M23" s="3">
        <v>366312.58</v>
      </c>
      <c r="N23" s="3">
        <v>348147.61</v>
      </c>
      <c r="O23" s="3">
        <v>360031.19</v>
      </c>
      <c r="P23" s="3">
        <v>354501.62</v>
      </c>
      <c r="Q23" s="3">
        <v>355166.01</v>
      </c>
      <c r="R23" s="3">
        <v>376026.47</v>
      </c>
      <c r="S23" s="3">
        <v>382944.01</v>
      </c>
      <c r="T23" s="3">
        <v>376608.09</v>
      </c>
      <c r="U23" s="3">
        <v>358602.38</v>
      </c>
      <c r="V23" s="3">
        <v>377611.36</v>
      </c>
      <c r="W23" s="3">
        <v>371042.63</v>
      </c>
      <c r="X23" s="3">
        <v>363314.62</v>
      </c>
      <c r="Y23" s="3">
        <v>356792.71</v>
      </c>
      <c r="Z23" s="3">
        <v>351726.81</v>
      </c>
      <c r="AA23" s="3">
        <v>358370.74</v>
      </c>
      <c r="AB23" s="3">
        <v>361784.12</v>
      </c>
      <c r="AC23" s="3">
        <v>375083.85</v>
      </c>
      <c r="AD23" s="3">
        <v>374406.52</v>
      </c>
      <c r="AE23" s="3">
        <v>370215.01</v>
      </c>
    </row>
    <row r="24" ht="14.25" customHeight="1">
      <c r="A24" s="7" t="s">
        <v>27</v>
      </c>
      <c r="B24" s="3">
        <v>59681.03</v>
      </c>
      <c r="C24" s="3">
        <v>61561.75</v>
      </c>
      <c r="D24" s="3">
        <v>61036.92</v>
      </c>
      <c r="E24" s="3">
        <v>58436.63</v>
      </c>
      <c r="F24" s="3">
        <v>58656.65</v>
      </c>
      <c r="G24" s="3">
        <v>63857.34</v>
      </c>
      <c r="H24" s="3">
        <v>58058.42</v>
      </c>
      <c r="I24" s="3">
        <v>60382.81</v>
      </c>
      <c r="J24" s="3">
        <v>66921.33</v>
      </c>
      <c r="K24" s="3">
        <v>73912.28</v>
      </c>
      <c r="L24" s="3">
        <v>76323.82</v>
      </c>
      <c r="M24" s="3">
        <v>72710.66</v>
      </c>
      <c r="N24" s="3">
        <v>77786.14</v>
      </c>
      <c r="O24" s="3">
        <v>83835.04</v>
      </c>
      <c r="P24" s="3">
        <v>76950.74</v>
      </c>
      <c r="Q24" s="3">
        <v>88548.59</v>
      </c>
      <c r="R24" s="3">
        <v>72703.98</v>
      </c>
      <c r="S24" s="3">
        <v>66635.17</v>
      </c>
      <c r="T24" s="3">
        <v>62625.8</v>
      </c>
      <c r="U24" s="3">
        <v>59661.25</v>
      </c>
      <c r="V24" s="3">
        <v>60044.07</v>
      </c>
      <c r="W24" s="3">
        <v>57359.43</v>
      </c>
      <c r="X24" s="3">
        <v>56785.84</v>
      </c>
      <c r="Y24" s="3">
        <v>56135.19</v>
      </c>
      <c r="Z24" s="3">
        <v>53977.84</v>
      </c>
      <c r="AA24" s="3">
        <v>58973.97</v>
      </c>
      <c r="AB24" s="3">
        <v>61343.93</v>
      </c>
      <c r="AC24" s="3">
        <v>81134.53</v>
      </c>
      <c r="AD24" s="3">
        <v>60527.69</v>
      </c>
      <c r="AE24" s="3">
        <v>55755.87</v>
      </c>
    </row>
    <row r="25" ht="14.25" customHeight="1">
      <c r="A25" s="7" t="s">
        <v>28</v>
      </c>
      <c r="B25" s="3">
        <v>222049.93</v>
      </c>
      <c r="C25" s="3">
        <v>177794.6</v>
      </c>
      <c r="D25" s="3">
        <v>161019.09</v>
      </c>
      <c r="E25" s="3">
        <v>149608.22</v>
      </c>
      <c r="F25" s="3">
        <v>147516.06</v>
      </c>
      <c r="G25" s="3">
        <v>155071.78</v>
      </c>
      <c r="H25" s="3">
        <v>158844.76</v>
      </c>
      <c r="I25" s="3">
        <v>151082.47</v>
      </c>
      <c r="J25" s="3">
        <v>131675.77</v>
      </c>
      <c r="K25" s="3">
        <v>114086.63</v>
      </c>
      <c r="L25" s="3">
        <v>107585.9</v>
      </c>
      <c r="M25" s="3">
        <v>110335.01</v>
      </c>
      <c r="N25" s="3">
        <v>113910.07</v>
      </c>
      <c r="O25" s="3">
        <v>119151.23</v>
      </c>
      <c r="P25" s="3">
        <v>117626.8</v>
      </c>
      <c r="Q25" s="3">
        <v>115092.19</v>
      </c>
      <c r="R25" s="3">
        <v>116994.4</v>
      </c>
      <c r="S25" s="3">
        <v>119593.25</v>
      </c>
      <c r="T25" s="3">
        <v>115107.11</v>
      </c>
      <c r="U25" s="3">
        <v>97436.65</v>
      </c>
      <c r="V25" s="3">
        <v>94626.85</v>
      </c>
      <c r="W25" s="3">
        <v>101231.29</v>
      </c>
      <c r="X25" s="3">
        <v>96676.89</v>
      </c>
      <c r="Y25" s="3">
        <v>84865.02</v>
      </c>
      <c r="Z25" s="3">
        <v>81226.92</v>
      </c>
      <c r="AA25" s="3">
        <v>81847.13</v>
      </c>
      <c r="AB25" s="3">
        <v>78546.08</v>
      </c>
      <c r="AC25" s="3">
        <v>84179.45</v>
      </c>
      <c r="AD25" s="3">
        <v>87881.4</v>
      </c>
      <c r="AE25" s="3">
        <v>85462.7</v>
      </c>
    </row>
    <row r="26" ht="14.25" customHeight="1">
      <c r="A26" s="7" t="s">
        <v>30</v>
      </c>
      <c r="B26" s="3">
        <v>14234.66</v>
      </c>
      <c r="C26" s="3">
        <v>12528.56</v>
      </c>
      <c r="D26" s="3">
        <v>12394.35</v>
      </c>
      <c r="E26" s="3">
        <v>12677.74</v>
      </c>
      <c r="F26" s="3">
        <v>12896.72</v>
      </c>
      <c r="G26" s="3">
        <v>13561.91</v>
      </c>
      <c r="H26" s="3">
        <v>13597.71</v>
      </c>
      <c r="I26" s="3">
        <v>13932.14</v>
      </c>
      <c r="J26" s="3">
        <v>13397.92</v>
      </c>
      <c r="K26" s="3">
        <v>12726.66</v>
      </c>
      <c r="L26" s="3">
        <v>12395.41</v>
      </c>
      <c r="M26" s="3">
        <v>13626.23</v>
      </c>
      <c r="N26" s="3">
        <v>12773.58</v>
      </c>
      <c r="O26" s="3">
        <v>12839.81</v>
      </c>
      <c r="P26" s="3">
        <v>13028.55</v>
      </c>
      <c r="Q26" s="3">
        <v>13253.51</v>
      </c>
      <c r="R26" s="3">
        <v>13489.94</v>
      </c>
      <c r="S26" s="3">
        <v>13302.22</v>
      </c>
      <c r="T26" s="3">
        <v>14275.72</v>
      </c>
      <c r="U26" s="3">
        <v>12181.23</v>
      </c>
      <c r="V26" s="3">
        <v>12485.4</v>
      </c>
      <c r="W26" s="3">
        <v>12508.0</v>
      </c>
      <c r="X26" s="3">
        <v>11983.98</v>
      </c>
      <c r="Y26" s="3">
        <v>12843.11</v>
      </c>
      <c r="Z26" s="3">
        <v>17224.3</v>
      </c>
      <c r="AA26" s="3">
        <v>17506.1</v>
      </c>
      <c r="AB26" s="3">
        <v>18531.26</v>
      </c>
      <c r="AC26" s="3">
        <v>18737.71</v>
      </c>
      <c r="AD26" s="3">
        <v>18616.49</v>
      </c>
      <c r="AE26" s="3">
        <v>12186.41</v>
      </c>
    </row>
    <row r="27" ht="14.25" customHeight="1">
      <c r="A27" s="7" t="s">
        <v>29</v>
      </c>
      <c r="B27" s="3">
        <v>63320.24</v>
      </c>
      <c r="C27" s="3">
        <v>53142.82</v>
      </c>
      <c r="D27" s="3">
        <v>46877.97</v>
      </c>
      <c r="E27" s="3">
        <v>43652.33</v>
      </c>
      <c r="F27" s="3">
        <v>41672.93</v>
      </c>
      <c r="G27" s="3">
        <v>42665.99</v>
      </c>
      <c r="H27" s="3">
        <v>42570.0</v>
      </c>
      <c r="I27" s="3">
        <v>42560.86</v>
      </c>
      <c r="J27" s="3">
        <v>40817.56</v>
      </c>
      <c r="K27" s="3">
        <v>40244.94</v>
      </c>
      <c r="L27" s="3">
        <v>38413.24</v>
      </c>
      <c r="M27" s="3">
        <v>41425.26</v>
      </c>
      <c r="N27" s="3">
        <v>39548.74</v>
      </c>
      <c r="O27" s="3">
        <v>40159.75</v>
      </c>
      <c r="P27" s="3">
        <v>40847.66</v>
      </c>
      <c r="Q27" s="3">
        <v>44332.24</v>
      </c>
      <c r="R27" s="3">
        <v>41287.37</v>
      </c>
      <c r="S27" s="3">
        <v>39966.47</v>
      </c>
      <c r="T27" s="3">
        <v>41504.46</v>
      </c>
      <c r="U27" s="3">
        <v>37455.43</v>
      </c>
      <c r="V27" s="3">
        <v>39022.01</v>
      </c>
      <c r="W27" s="3">
        <v>37726.94</v>
      </c>
      <c r="X27" s="3">
        <v>34338.79</v>
      </c>
      <c r="Y27" s="3">
        <v>33339.16</v>
      </c>
      <c r="Z27" s="3">
        <v>33365.55</v>
      </c>
      <c r="AA27" s="3">
        <v>33562.87</v>
      </c>
      <c r="AB27" s="3">
        <v>33948.67</v>
      </c>
      <c r="AC27" s="3">
        <v>35140.71</v>
      </c>
      <c r="AD27" s="3">
        <v>35924.21</v>
      </c>
      <c r="AE27" s="3">
        <v>32933.95</v>
      </c>
    </row>
    <row r="28" ht="14.25" customHeight="1">
      <c r="A28" s="7" t="s">
        <v>13</v>
      </c>
      <c r="B28" s="3">
        <v>57740.85</v>
      </c>
      <c r="C28" s="3">
        <v>42768.79</v>
      </c>
      <c r="D28" s="3">
        <v>47220.58</v>
      </c>
      <c r="E28" s="3">
        <v>49415.07</v>
      </c>
      <c r="F28" s="3">
        <v>61751.5</v>
      </c>
      <c r="G28" s="3">
        <v>58572.88</v>
      </c>
      <c r="H28" s="3">
        <v>57442.23</v>
      </c>
      <c r="I28" s="3">
        <v>60833.62</v>
      </c>
      <c r="J28" s="3">
        <v>58350.59</v>
      </c>
      <c r="K28" s="3">
        <v>56970.98</v>
      </c>
      <c r="L28" s="3">
        <v>55190.44</v>
      </c>
      <c r="M28" s="3">
        <v>58968.52</v>
      </c>
      <c r="N28" s="3">
        <v>60134.08</v>
      </c>
      <c r="O28" s="3">
        <v>66896.22</v>
      </c>
      <c r="P28" s="3">
        <v>62091.05</v>
      </c>
      <c r="Q28" s="3">
        <v>49444.08</v>
      </c>
      <c r="R28" s="3">
        <v>55373.94</v>
      </c>
      <c r="S28" s="3">
        <v>62748.3</v>
      </c>
      <c r="T28" s="3">
        <v>51592.58</v>
      </c>
      <c r="U28" s="3">
        <v>34567.27</v>
      </c>
      <c r="V28" s="3">
        <v>53961.71</v>
      </c>
      <c r="W28" s="3">
        <v>45936.45</v>
      </c>
      <c r="X28" s="3">
        <v>37762.58</v>
      </c>
      <c r="Y28" s="3">
        <v>44448.85</v>
      </c>
      <c r="Z28" s="3">
        <v>37742.26</v>
      </c>
      <c r="AA28" s="3">
        <v>36264.19</v>
      </c>
      <c r="AB28" s="3">
        <v>40267.79</v>
      </c>
      <c r="AC28" s="3">
        <v>38829.03</v>
      </c>
      <c r="AD28" s="3">
        <v>48785.91</v>
      </c>
      <c r="AE28" s="3">
        <v>39198.47</v>
      </c>
    </row>
    <row r="29" ht="14.25" customHeight="1">
      <c r="A29" s="7" t="s">
        <v>32</v>
      </c>
      <c r="B29" s="3">
        <v>34850.48</v>
      </c>
      <c r="C29" s="3">
        <v>35629.57</v>
      </c>
      <c r="D29" s="3">
        <v>35857.77</v>
      </c>
      <c r="E29" s="3">
        <v>40028.37</v>
      </c>
      <c r="F29" s="3">
        <v>40373.02</v>
      </c>
      <c r="G29" s="3">
        <v>36887.13</v>
      </c>
      <c r="H29" s="3">
        <v>38844.1</v>
      </c>
      <c r="I29" s="3">
        <v>32771.62</v>
      </c>
      <c r="J29" s="3">
        <v>32214.3</v>
      </c>
      <c r="K29" s="3">
        <v>29456.02</v>
      </c>
      <c r="L29" s="3">
        <v>26597.73</v>
      </c>
      <c r="M29" s="3">
        <v>26566.08</v>
      </c>
      <c r="N29" s="3">
        <v>27947.73</v>
      </c>
      <c r="O29" s="3">
        <v>31713.92</v>
      </c>
      <c r="P29" s="3">
        <v>37417.97</v>
      </c>
      <c r="Q29" s="3">
        <v>34823.34</v>
      </c>
      <c r="R29" s="3">
        <v>25081.48</v>
      </c>
      <c r="S29" s="3">
        <v>30049.45</v>
      </c>
      <c r="T29" s="3">
        <v>21820.08</v>
      </c>
      <c r="U29" s="3">
        <v>17473.73</v>
      </c>
      <c r="V29" s="3">
        <v>21670.73</v>
      </c>
      <c r="W29" s="3">
        <v>17354.07</v>
      </c>
      <c r="X29" s="3">
        <v>14044.81</v>
      </c>
      <c r="Y29" s="3">
        <v>14522.34</v>
      </c>
      <c r="Z29" s="3">
        <v>12796.14</v>
      </c>
      <c r="AA29" s="3">
        <v>15639.77</v>
      </c>
      <c r="AB29" s="3">
        <v>14827.88</v>
      </c>
      <c r="AC29" s="3">
        <v>18334.96</v>
      </c>
      <c r="AD29" s="3">
        <v>17634.76</v>
      </c>
      <c r="AE29" s="3">
        <v>14074.24</v>
      </c>
    </row>
    <row r="30" ht="14.25" customHeight="1">
      <c r="A30" s="7" t="s">
        <v>25</v>
      </c>
      <c r="B30" s="3">
        <v>40889.89</v>
      </c>
      <c r="C30" s="3">
        <v>36694.92</v>
      </c>
      <c r="D30" s="3">
        <v>35626.76</v>
      </c>
      <c r="E30" s="3">
        <v>36060.62</v>
      </c>
      <c r="F30" s="3">
        <v>40038.24</v>
      </c>
      <c r="G30" s="3">
        <v>36187.88</v>
      </c>
      <c r="H30" s="3">
        <v>39999.55</v>
      </c>
      <c r="I30" s="3">
        <v>41329.8</v>
      </c>
      <c r="J30" s="3">
        <v>39120.6</v>
      </c>
      <c r="K30" s="3">
        <v>38580.12</v>
      </c>
      <c r="L30" s="3">
        <v>36281.48</v>
      </c>
      <c r="M30" s="3">
        <v>35586.04</v>
      </c>
      <c r="N30" s="3">
        <v>33305.6</v>
      </c>
      <c r="O30" s="3">
        <v>32296.2</v>
      </c>
      <c r="P30" s="3">
        <v>33020.24</v>
      </c>
      <c r="Q30" s="3">
        <v>34615.98</v>
      </c>
      <c r="R30" s="3">
        <v>32650.63</v>
      </c>
      <c r="S30" s="3">
        <v>34234.94</v>
      </c>
      <c r="T30" s="3">
        <v>31431.61</v>
      </c>
      <c r="U30" s="3">
        <v>25553.22</v>
      </c>
      <c r="V30" s="3">
        <v>31222.87</v>
      </c>
      <c r="W30" s="3">
        <v>28976.22</v>
      </c>
      <c r="X30" s="3">
        <v>32050.38</v>
      </c>
      <c r="Y30" s="3">
        <v>31794.1</v>
      </c>
      <c r="Z30" s="3">
        <v>35943.02</v>
      </c>
      <c r="AA30" s="3">
        <v>41387.37</v>
      </c>
      <c r="AB30" s="3">
        <v>40749.35</v>
      </c>
      <c r="AC30" s="3">
        <v>38977.6</v>
      </c>
      <c r="AD30" s="3">
        <v>38269.63</v>
      </c>
      <c r="AE30" s="3">
        <v>34650.02</v>
      </c>
    </row>
    <row r="31" ht="14.25" customHeight="1">
      <c r="A31" s="7" t="s">
        <v>33</v>
      </c>
      <c r="B31" s="3">
        <v>51936.33</v>
      </c>
      <c r="C31" s="3">
        <v>50666.87</v>
      </c>
      <c r="D31" s="3">
        <v>51299.11</v>
      </c>
      <c r="E31" s="3">
        <v>48554.46</v>
      </c>
      <c r="F31" s="3">
        <v>48860.45</v>
      </c>
      <c r="G31" s="3">
        <v>48986.59</v>
      </c>
      <c r="H31" s="3">
        <v>48052.24</v>
      </c>
      <c r="I31" s="3">
        <v>48523.84</v>
      </c>
      <c r="J31" s="3">
        <v>51076.84</v>
      </c>
      <c r="K31" s="3">
        <v>51304.11</v>
      </c>
      <c r="L31" s="3">
        <v>58300.23</v>
      </c>
      <c r="M31" s="3">
        <v>53647.94</v>
      </c>
      <c r="N31" s="3">
        <v>50450.63</v>
      </c>
      <c r="O31" s="3">
        <v>51547.46</v>
      </c>
      <c r="P31" s="3">
        <v>52197.42</v>
      </c>
      <c r="Q31" s="3">
        <v>52583.68</v>
      </c>
      <c r="R31" s="3">
        <v>53209.96</v>
      </c>
      <c r="S31" s="3">
        <v>52375.22</v>
      </c>
      <c r="T31" s="3">
        <v>52442.62</v>
      </c>
      <c r="U31" s="3">
        <v>49949.0</v>
      </c>
      <c r="V31" s="3">
        <v>51884.86</v>
      </c>
      <c r="W31" s="3">
        <v>49452.91</v>
      </c>
      <c r="X31" s="3">
        <v>49552.19</v>
      </c>
      <c r="Y31" s="3">
        <v>50897.18</v>
      </c>
      <c r="Z31" s="3">
        <v>48671.07</v>
      </c>
      <c r="AA31" s="3">
        <v>46313.2</v>
      </c>
      <c r="AB31" s="3">
        <v>46626.07</v>
      </c>
      <c r="AC31" s="3">
        <v>45984.81</v>
      </c>
      <c r="AD31" s="3">
        <v>45472.01</v>
      </c>
      <c r="AE31" s="3">
        <v>43981.61</v>
      </c>
    </row>
    <row r="32" ht="14.25" customHeight="1">
      <c r="A32" s="7" t="s">
        <v>35</v>
      </c>
      <c r="B32" s="3">
        <v>806529.59</v>
      </c>
      <c r="C32" s="3">
        <v>814847.64</v>
      </c>
      <c r="D32" s="3">
        <v>793322.31</v>
      </c>
      <c r="E32" s="3">
        <v>773330.56</v>
      </c>
      <c r="F32" s="3">
        <v>762031.43</v>
      </c>
      <c r="G32" s="3">
        <v>755704.57</v>
      </c>
      <c r="H32" s="3">
        <v>775443.32</v>
      </c>
      <c r="I32" s="3">
        <v>750738.33</v>
      </c>
      <c r="J32" s="3">
        <v>748575.32</v>
      </c>
      <c r="K32" s="3">
        <v>718766.74</v>
      </c>
      <c r="L32" s="3">
        <v>718540.52</v>
      </c>
      <c r="M32" s="3">
        <v>721094.55</v>
      </c>
      <c r="N32" s="3">
        <v>698773.02</v>
      </c>
      <c r="O32" s="3">
        <v>705243.94</v>
      </c>
      <c r="P32" s="3">
        <v>700947.15</v>
      </c>
      <c r="Q32" s="3">
        <v>692675.86</v>
      </c>
      <c r="R32" s="3">
        <v>684954.58</v>
      </c>
      <c r="S32" s="3">
        <v>672372.9</v>
      </c>
      <c r="T32" s="3">
        <v>650884.25</v>
      </c>
      <c r="U32" s="3">
        <v>594658.93</v>
      </c>
      <c r="V32" s="3">
        <v>608931.55</v>
      </c>
      <c r="W32" s="3">
        <v>563180.23</v>
      </c>
      <c r="X32" s="3">
        <v>579630.69</v>
      </c>
      <c r="Y32" s="3">
        <v>566005.54</v>
      </c>
      <c r="Z32" s="3">
        <v>525617.22</v>
      </c>
      <c r="AA32" s="3">
        <v>508318.38</v>
      </c>
      <c r="AB32" s="3">
        <v>483469.31</v>
      </c>
      <c r="AC32" s="3">
        <v>472025.71</v>
      </c>
      <c r="AD32" s="3">
        <v>463835.79</v>
      </c>
      <c r="AE32" s="3">
        <v>448249.91</v>
      </c>
    </row>
    <row r="33" ht="14.25" customHeight="1">
      <c r="A33" s="7" t="s">
        <v>34</v>
      </c>
      <c r="B33" s="3">
        <v>163984.01</v>
      </c>
      <c r="C33" s="3">
        <v>170416.27</v>
      </c>
      <c r="D33" s="3">
        <v>176432.69</v>
      </c>
      <c r="E33" s="3">
        <v>184553.47</v>
      </c>
      <c r="F33" s="3">
        <v>177041.77</v>
      </c>
      <c r="G33" s="3">
        <v>191159.62</v>
      </c>
      <c r="H33" s="3">
        <v>210088.26</v>
      </c>
      <c r="I33" s="3">
        <v>217159.84</v>
      </c>
      <c r="J33" s="3">
        <v>217719.64</v>
      </c>
      <c r="K33" s="3">
        <v>213764.06</v>
      </c>
      <c r="L33" s="3">
        <v>237443.71</v>
      </c>
      <c r="M33" s="3">
        <v>214891.57</v>
      </c>
      <c r="N33" s="3">
        <v>213096.27</v>
      </c>
      <c r="O33" s="3">
        <v>230235.71</v>
      </c>
      <c r="P33" s="3">
        <v>240798.61</v>
      </c>
      <c r="Q33" s="3">
        <v>262450.93</v>
      </c>
      <c r="R33" s="3">
        <v>283152.54</v>
      </c>
      <c r="S33" s="3">
        <v>316752.34</v>
      </c>
      <c r="T33" s="3">
        <v>318368.29</v>
      </c>
      <c r="U33" s="3">
        <v>321976.19</v>
      </c>
      <c r="V33" s="3">
        <v>325055.98</v>
      </c>
      <c r="W33" s="3">
        <v>351030.49</v>
      </c>
      <c r="X33" s="3">
        <v>373163.26</v>
      </c>
      <c r="Y33" s="3">
        <v>363122.08</v>
      </c>
      <c r="Z33" s="3">
        <v>381498.2</v>
      </c>
      <c r="AA33" s="3">
        <v>376931.47</v>
      </c>
      <c r="AB33" s="3">
        <v>404780.07</v>
      </c>
      <c r="AC33" s="3">
        <v>428481.38</v>
      </c>
      <c r="AD33" s="3">
        <v>429625.66</v>
      </c>
      <c r="AE33" s="3">
        <v>424046.63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32" width="8.71"/>
  </cols>
  <sheetData>
    <row r="1" ht="14.25" customHeight="1">
      <c r="A1" s="6" t="s">
        <v>86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</row>
    <row r="4" ht="14.25" customHeight="1">
      <c r="A4" s="7" t="s">
        <v>7</v>
      </c>
    </row>
    <row r="5" ht="14.25" customHeight="1">
      <c r="A5" s="7" t="s">
        <v>10</v>
      </c>
    </row>
    <row r="6" ht="14.25" customHeight="1">
      <c r="A6" s="7" t="s">
        <v>11</v>
      </c>
    </row>
    <row r="7" ht="14.25" customHeight="1">
      <c r="A7" s="7" t="s">
        <v>15</v>
      </c>
    </row>
    <row r="8" ht="14.25" customHeight="1">
      <c r="A8" s="7" t="s">
        <v>12</v>
      </c>
    </row>
    <row r="9" ht="14.25" customHeight="1">
      <c r="A9" s="7" t="s">
        <v>18</v>
      </c>
    </row>
    <row r="10" ht="14.25" customHeight="1">
      <c r="A10" s="7" t="s">
        <v>16</v>
      </c>
    </row>
    <row r="11" ht="14.25" customHeight="1">
      <c r="A11" s="7" t="s">
        <v>31</v>
      </c>
    </row>
    <row r="12" ht="14.25" customHeight="1">
      <c r="A12" s="7" t="s">
        <v>14</v>
      </c>
    </row>
    <row r="13" ht="14.25" customHeight="1">
      <c r="A13" s="7" t="s">
        <v>8</v>
      </c>
    </row>
    <row r="14" ht="14.25" customHeight="1">
      <c r="A14" s="7" t="s">
        <v>19</v>
      </c>
    </row>
    <row r="15" ht="14.25" customHeight="1">
      <c r="A15" s="7" t="s">
        <v>9</v>
      </c>
    </row>
    <row r="16" ht="14.25" customHeight="1">
      <c r="A16" s="7" t="s">
        <v>20</v>
      </c>
    </row>
    <row r="17" ht="14.25" customHeight="1">
      <c r="A17" s="7" t="s">
        <v>21</v>
      </c>
    </row>
    <row r="18" ht="14.25" customHeight="1">
      <c r="A18" s="7" t="s">
        <v>22</v>
      </c>
    </row>
    <row r="19" ht="14.25" customHeight="1">
      <c r="A19" s="7" t="s">
        <v>17</v>
      </c>
    </row>
    <row r="20" ht="14.25" customHeight="1">
      <c r="A20" s="7" t="s">
        <v>23</v>
      </c>
    </row>
    <row r="21" ht="14.25" customHeight="1">
      <c r="A21" s="7" t="s">
        <v>24</v>
      </c>
    </row>
    <row r="22" ht="14.25" customHeight="1">
      <c r="A22" s="7" t="s">
        <v>5</v>
      </c>
    </row>
    <row r="23" ht="14.25" customHeight="1">
      <c r="A23" s="7" t="s">
        <v>26</v>
      </c>
    </row>
    <row r="24" ht="14.25" customHeight="1">
      <c r="A24" s="7" t="s">
        <v>27</v>
      </c>
    </row>
    <row r="25" ht="14.25" customHeight="1">
      <c r="A25" s="7" t="s">
        <v>28</v>
      </c>
    </row>
    <row r="26" ht="14.25" customHeight="1">
      <c r="A26" s="7" t="s">
        <v>30</v>
      </c>
    </row>
    <row r="27" ht="14.25" customHeight="1">
      <c r="A27" s="7" t="s">
        <v>29</v>
      </c>
    </row>
    <row r="28" ht="14.25" customHeight="1">
      <c r="A28" s="7" t="s">
        <v>13</v>
      </c>
    </row>
    <row r="29" ht="14.25" customHeight="1">
      <c r="A29" s="7" t="s">
        <v>32</v>
      </c>
    </row>
    <row r="30" ht="14.25" customHeight="1">
      <c r="A30" s="7" t="s">
        <v>25</v>
      </c>
    </row>
    <row r="31" ht="14.25" customHeight="1">
      <c r="A31" s="7" t="s">
        <v>33</v>
      </c>
    </row>
    <row r="32" ht="14.25" customHeight="1">
      <c r="A32" s="7" t="s">
        <v>35</v>
      </c>
    </row>
    <row r="33" ht="14.25" customHeight="1">
      <c r="A33" s="7" t="s">
        <v>34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32" width="8.71"/>
  </cols>
  <sheetData>
    <row r="1" ht="14.25" customHeight="1">
      <c r="A1" s="6" t="s">
        <v>87</v>
      </c>
    </row>
    <row r="2" ht="28.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428830.0</v>
      </c>
      <c r="C3" s="3">
        <v>428300.0</v>
      </c>
      <c r="D3" s="3">
        <v>429980.0</v>
      </c>
      <c r="E3" s="3">
        <v>424600.0</v>
      </c>
      <c r="F3" s="3">
        <v>421790.0</v>
      </c>
      <c r="G3" s="3">
        <v>415990.0</v>
      </c>
      <c r="H3" s="3">
        <v>400910.0</v>
      </c>
      <c r="I3" s="3">
        <v>385800.0</v>
      </c>
      <c r="J3" s="3">
        <v>386910.0</v>
      </c>
      <c r="K3" s="3">
        <v>359580.0</v>
      </c>
      <c r="L3" s="3">
        <v>360300.0</v>
      </c>
      <c r="M3" s="3">
        <v>347800.0</v>
      </c>
      <c r="N3" s="3">
        <v>336610.0</v>
      </c>
      <c r="O3" s="3">
        <v>331860.0</v>
      </c>
      <c r="P3" s="3">
        <v>341750.0</v>
      </c>
      <c r="Q3" s="3">
        <v>326870.0</v>
      </c>
      <c r="R3" s="3">
        <v>310720.0</v>
      </c>
      <c r="S3" s="3">
        <v>300500.0</v>
      </c>
      <c r="T3" s="3">
        <v>272960.0</v>
      </c>
      <c r="U3" s="3">
        <v>242480.0</v>
      </c>
      <c r="V3" s="3">
        <v>244710.0</v>
      </c>
      <c r="W3" s="3">
        <v>227380.0</v>
      </c>
      <c r="X3" s="3">
        <v>216460.0</v>
      </c>
      <c r="Y3" s="3">
        <v>207270.0</v>
      </c>
      <c r="Z3" s="3">
        <v>197170.0</v>
      </c>
      <c r="AA3" s="3">
        <v>197880.0</v>
      </c>
      <c r="AB3" s="3">
        <v>186800.0</v>
      </c>
      <c r="AC3" s="3">
        <v>175930.0</v>
      </c>
      <c r="AD3" s="3">
        <v>169400.0</v>
      </c>
      <c r="AE3" s="3">
        <v>160210.0</v>
      </c>
    </row>
    <row r="4" ht="14.25" customHeight="1">
      <c r="A4" s="7" t="s">
        <v>7</v>
      </c>
      <c r="B4" s="3">
        <v>273150.0</v>
      </c>
      <c r="C4" s="3">
        <v>208930.0</v>
      </c>
      <c r="D4" s="3">
        <v>182530.0</v>
      </c>
      <c r="E4" s="3">
        <v>189240.0</v>
      </c>
      <c r="F4" s="3">
        <v>180230.0</v>
      </c>
      <c r="G4" s="3">
        <v>181900.0</v>
      </c>
      <c r="H4" s="3">
        <v>178650.0</v>
      </c>
      <c r="I4" s="3">
        <v>151510.0</v>
      </c>
      <c r="J4" s="3">
        <v>152860.0</v>
      </c>
      <c r="K4" s="3">
        <v>135960.0</v>
      </c>
      <c r="L4" s="3">
        <v>144350.0</v>
      </c>
      <c r="M4" s="3">
        <v>149640.0</v>
      </c>
      <c r="N4" s="3">
        <v>166020.0</v>
      </c>
      <c r="O4" s="3">
        <v>170010.0</v>
      </c>
      <c r="P4" s="3">
        <v>168380.0</v>
      </c>
      <c r="Q4" s="3">
        <v>173990.0</v>
      </c>
      <c r="R4" s="3">
        <v>148270.0</v>
      </c>
      <c r="S4" s="3">
        <v>143350.0</v>
      </c>
      <c r="T4" s="3">
        <v>145870.0</v>
      </c>
      <c r="U4" s="3">
        <v>139340.0</v>
      </c>
      <c r="V4" s="3">
        <v>125270.0</v>
      </c>
      <c r="W4" s="3">
        <v>132670.0</v>
      </c>
      <c r="X4" s="3">
        <v>128600.0</v>
      </c>
      <c r="Y4" s="3">
        <v>111520.0</v>
      </c>
      <c r="Z4" s="3">
        <v>118410.0</v>
      </c>
      <c r="AA4" s="3">
        <v>115560.0</v>
      </c>
      <c r="AB4" s="3">
        <v>109560.0</v>
      </c>
      <c r="AC4" s="3">
        <v>99500.0</v>
      </c>
      <c r="AD4" s="3">
        <v>96400.0</v>
      </c>
      <c r="AE4" s="3">
        <v>91480.0</v>
      </c>
    </row>
    <row r="5" ht="14.25" customHeight="1">
      <c r="A5" s="7" t="s">
        <v>10</v>
      </c>
      <c r="B5" s="3">
        <v>748990.0</v>
      </c>
      <c r="C5" s="3">
        <v>713230.0</v>
      </c>
      <c r="D5" s="3">
        <v>672270.0</v>
      </c>
      <c r="E5" s="3">
        <v>548240.0</v>
      </c>
      <c r="F5" s="3">
        <v>453770.0</v>
      </c>
      <c r="G5" s="3">
        <v>384910.0</v>
      </c>
      <c r="H5" s="3">
        <v>369060.0</v>
      </c>
      <c r="I5" s="3">
        <v>339430.0</v>
      </c>
      <c r="J5" s="3">
        <v>319650.0</v>
      </c>
      <c r="K5" s="3">
        <v>294610.0</v>
      </c>
      <c r="L5" s="3">
        <v>297780.0</v>
      </c>
      <c r="M5" s="3">
        <v>303040.0</v>
      </c>
      <c r="N5" s="3">
        <v>294190.0</v>
      </c>
      <c r="O5" s="3">
        <v>295530.0</v>
      </c>
      <c r="P5" s="3">
        <v>295310.0</v>
      </c>
      <c r="Q5" s="3">
        <v>290060.0</v>
      </c>
      <c r="R5" s="3">
        <v>285030.0</v>
      </c>
      <c r="S5" s="3">
        <v>284060.0</v>
      </c>
      <c r="T5" s="3">
        <v>267380.0</v>
      </c>
      <c r="U5" s="3">
        <v>251650.0</v>
      </c>
      <c r="V5" s="3">
        <v>248030.0</v>
      </c>
      <c r="W5" s="3">
        <v>237150.0</v>
      </c>
      <c r="X5" s="3">
        <v>224210.0</v>
      </c>
      <c r="Y5" s="3">
        <v>211590.0</v>
      </c>
      <c r="Z5" s="3">
        <v>208570.0</v>
      </c>
      <c r="AA5" s="3">
        <v>204340.0</v>
      </c>
      <c r="AB5" s="3">
        <v>192840.0</v>
      </c>
      <c r="AC5" s="3">
        <v>191600.0</v>
      </c>
      <c r="AD5" s="3">
        <v>183880.0</v>
      </c>
      <c r="AE5" s="3">
        <v>172380.0</v>
      </c>
    </row>
    <row r="6" ht="14.25" customHeight="1">
      <c r="A6" s="7" t="s">
        <v>11</v>
      </c>
      <c r="B6" s="3">
        <v>302240.0</v>
      </c>
      <c r="C6" s="3">
        <v>352280.0</v>
      </c>
      <c r="D6" s="3">
        <v>308090.0</v>
      </c>
      <c r="E6" s="3">
        <v>306950.0</v>
      </c>
      <c r="F6" s="3">
        <v>308750.0</v>
      </c>
      <c r="G6" s="3">
        <v>290300.0</v>
      </c>
      <c r="H6" s="3">
        <v>324090.0</v>
      </c>
      <c r="I6" s="3">
        <v>276890.0</v>
      </c>
      <c r="J6" s="3">
        <v>256690.0</v>
      </c>
      <c r="K6" s="3">
        <v>238530.0</v>
      </c>
      <c r="L6" s="3">
        <v>226440.0</v>
      </c>
      <c r="M6" s="3">
        <v>223680.0</v>
      </c>
      <c r="N6" s="3">
        <v>220920.0</v>
      </c>
      <c r="O6" s="3">
        <v>229640.0</v>
      </c>
      <c r="P6" s="3">
        <v>213650.0</v>
      </c>
      <c r="Q6" s="3">
        <v>205260.0</v>
      </c>
      <c r="R6" s="3">
        <v>204680.0</v>
      </c>
      <c r="S6" s="3">
        <v>190050.0</v>
      </c>
      <c r="T6" s="3">
        <v>173790.0</v>
      </c>
      <c r="U6" s="3">
        <v>154590.0</v>
      </c>
      <c r="V6" s="3">
        <v>149680.0</v>
      </c>
      <c r="W6" s="3">
        <v>140230.0</v>
      </c>
      <c r="X6" s="3">
        <v>129440.0</v>
      </c>
      <c r="Y6" s="3">
        <v>124750.0</v>
      </c>
      <c r="Z6" s="3">
        <v>115290.0</v>
      </c>
      <c r="AA6" s="3">
        <v>113930.0</v>
      </c>
      <c r="AB6" s="3">
        <v>113980.0</v>
      </c>
      <c r="AC6" s="3">
        <v>110810.0</v>
      </c>
      <c r="AD6" s="3">
        <v>105510.0</v>
      </c>
      <c r="AE6" s="3">
        <v>98610.0</v>
      </c>
    </row>
    <row r="7" ht="14.25" customHeight="1">
      <c r="A7" s="7" t="s">
        <v>15</v>
      </c>
      <c r="B7" s="3">
        <v>2850050.0</v>
      </c>
      <c r="C7" s="3">
        <v>2626710.0</v>
      </c>
      <c r="D7" s="3">
        <v>2479710.0</v>
      </c>
      <c r="E7" s="3">
        <v>2379360.0</v>
      </c>
      <c r="F7" s="3">
        <v>2252440.0</v>
      </c>
      <c r="G7" s="3">
        <v>2195580.0</v>
      </c>
      <c r="H7" s="3">
        <v>2113640.0</v>
      </c>
      <c r="I7" s="3">
        <v>2040190.0</v>
      </c>
      <c r="J7" s="3">
        <v>2013680.0</v>
      </c>
      <c r="K7" s="3">
        <v>1980150.0</v>
      </c>
      <c r="L7" s="3">
        <v>1904660.0</v>
      </c>
      <c r="M7" s="3">
        <v>1847670.0</v>
      </c>
      <c r="N7" s="3">
        <v>1786220.0</v>
      </c>
      <c r="O7" s="3">
        <v>1740590.0</v>
      </c>
      <c r="P7" s="3">
        <v>1693370.0</v>
      </c>
      <c r="Q7" s="3">
        <v>1642170.0</v>
      </c>
      <c r="R7" s="3">
        <v>1652480.0</v>
      </c>
      <c r="S7" s="3">
        <v>1607880.0</v>
      </c>
      <c r="T7" s="3">
        <v>1544860.0</v>
      </c>
      <c r="U7" s="3">
        <v>1454970.0</v>
      </c>
      <c r="V7" s="3">
        <v>1470970.0</v>
      </c>
      <c r="W7" s="3">
        <v>1444520.0</v>
      </c>
      <c r="X7" s="3">
        <v>1436060.0</v>
      </c>
      <c r="Y7" s="3">
        <v>1436360.0</v>
      </c>
      <c r="Z7" s="3">
        <v>1391550.0</v>
      </c>
      <c r="AA7" s="3">
        <v>1363900.0</v>
      </c>
      <c r="AB7" s="3">
        <v>1340620.0</v>
      </c>
      <c r="AC7" s="3">
        <v>1292310.0</v>
      </c>
      <c r="AD7" s="3">
        <v>1210490.0</v>
      </c>
      <c r="AE7" s="3">
        <v>1136780.0</v>
      </c>
    </row>
    <row r="8" ht="14.25" customHeight="1">
      <c r="A8" s="7" t="s">
        <v>12</v>
      </c>
      <c r="B8" s="3">
        <v>80050.0</v>
      </c>
      <c r="C8" s="3">
        <v>74390.0</v>
      </c>
      <c r="D8" s="3">
        <v>49340.0</v>
      </c>
      <c r="E8" s="3">
        <v>43370.0</v>
      </c>
      <c r="F8" s="3">
        <v>47990.0</v>
      </c>
      <c r="G8" s="3">
        <v>48760.0</v>
      </c>
      <c r="H8" s="3">
        <v>53080.0</v>
      </c>
      <c r="I8" s="3">
        <v>52250.0</v>
      </c>
      <c r="J8" s="3">
        <v>49680.0</v>
      </c>
      <c r="K8" s="3">
        <v>44630.0</v>
      </c>
      <c r="L8" s="3">
        <v>45660.0</v>
      </c>
      <c r="M8" s="3">
        <v>47760.0</v>
      </c>
      <c r="N8" s="3">
        <v>48490.0</v>
      </c>
      <c r="O8" s="3">
        <v>49400.0</v>
      </c>
      <c r="P8" s="3">
        <v>46100.0</v>
      </c>
      <c r="Q8" s="3">
        <v>42280.0</v>
      </c>
      <c r="R8" s="3">
        <v>41070.0</v>
      </c>
      <c r="S8" s="3">
        <v>45370.0</v>
      </c>
      <c r="T8" s="3">
        <v>42070.0</v>
      </c>
      <c r="U8" s="3">
        <v>36330.0</v>
      </c>
      <c r="V8" s="3">
        <v>42340.0</v>
      </c>
      <c r="W8" s="3">
        <v>40650.0</v>
      </c>
      <c r="X8" s="3">
        <v>37490.0</v>
      </c>
      <c r="Y8" s="3">
        <v>36250.0</v>
      </c>
      <c r="Z8" s="3">
        <v>35260.0</v>
      </c>
      <c r="AA8" s="3">
        <v>30670.0</v>
      </c>
      <c r="AB8" s="3">
        <v>30570.0</v>
      </c>
      <c r="AC8" s="3">
        <v>31260.0</v>
      </c>
      <c r="AD8" s="3">
        <v>29820.0</v>
      </c>
      <c r="AE8" s="3">
        <v>25160.0</v>
      </c>
    </row>
    <row r="9" ht="14.25" customHeight="1">
      <c r="A9" s="7" t="s">
        <v>18</v>
      </c>
      <c r="B9" s="3">
        <v>170690.0</v>
      </c>
      <c r="C9" s="3">
        <v>173160.0</v>
      </c>
      <c r="D9" s="3">
        <v>181410.0</v>
      </c>
      <c r="E9" s="3">
        <v>173750.0</v>
      </c>
      <c r="F9" s="3">
        <v>173230.0</v>
      </c>
      <c r="G9" s="3">
        <v>171480.0</v>
      </c>
      <c r="H9" s="3">
        <v>175360.0</v>
      </c>
      <c r="I9" s="3">
        <v>169840.0</v>
      </c>
      <c r="J9" s="3">
        <v>179610.0</v>
      </c>
      <c r="K9" s="3">
        <v>180390.0</v>
      </c>
      <c r="L9" s="3">
        <v>182480.0</v>
      </c>
      <c r="M9" s="3">
        <v>181630.0</v>
      </c>
      <c r="N9" s="3">
        <v>174290.0</v>
      </c>
      <c r="O9" s="3">
        <v>173190.0</v>
      </c>
      <c r="P9" s="3">
        <v>175310.0</v>
      </c>
      <c r="Q9" s="3">
        <v>176730.0</v>
      </c>
      <c r="R9" s="3">
        <v>172520.0</v>
      </c>
      <c r="S9" s="3">
        <v>168260.0</v>
      </c>
      <c r="T9" s="3">
        <v>153140.0</v>
      </c>
      <c r="U9" s="3">
        <v>128490.0</v>
      </c>
      <c r="V9" s="3">
        <v>121630.0</v>
      </c>
      <c r="W9" s="3">
        <v>108720.0</v>
      </c>
      <c r="X9" s="3">
        <v>111250.0</v>
      </c>
      <c r="Y9" s="3">
        <v>113050.0</v>
      </c>
      <c r="Z9" s="3">
        <v>112090.0</v>
      </c>
      <c r="AA9" s="3">
        <v>114590.0</v>
      </c>
      <c r="AB9" s="3">
        <v>114580.0</v>
      </c>
      <c r="AC9" s="3">
        <v>110670.0</v>
      </c>
      <c r="AD9" s="3">
        <v>110120.0</v>
      </c>
      <c r="AE9" s="3">
        <v>101020.0</v>
      </c>
    </row>
    <row r="10" ht="14.25" customHeight="1">
      <c r="A10" s="7" t="s">
        <v>16</v>
      </c>
      <c r="B10" s="3">
        <v>408730.0</v>
      </c>
      <c r="C10" s="3">
        <v>408660.0</v>
      </c>
      <c r="D10" s="3">
        <v>415930.0</v>
      </c>
      <c r="E10" s="3">
        <v>407320.0</v>
      </c>
      <c r="F10" s="3">
        <v>415180.0</v>
      </c>
      <c r="G10" s="3">
        <v>401920.0</v>
      </c>
      <c r="H10" s="3">
        <v>409080.0</v>
      </c>
      <c r="I10" s="3">
        <v>423540.0</v>
      </c>
      <c r="J10" s="3">
        <v>450420.0</v>
      </c>
      <c r="K10" s="3">
        <v>444270.0</v>
      </c>
      <c r="L10" s="3">
        <v>430350.0</v>
      </c>
      <c r="M10" s="3">
        <v>456080.0</v>
      </c>
      <c r="N10" s="3">
        <v>451190.0</v>
      </c>
      <c r="O10" s="3">
        <v>460830.0</v>
      </c>
      <c r="P10" s="3">
        <v>464420.0</v>
      </c>
      <c r="Q10" s="3">
        <v>482600.0</v>
      </c>
      <c r="R10" s="3">
        <v>482510.0</v>
      </c>
      <c r="S10" s="3">
        <v>481140.0</v>
      </c>
      <c r="T10" s="3">
        <v>454840.0</v>
      </c>
      <c r="U10" s="3">
        <v>434660.0</v>
      </c>
      <c r="V10" s="3">
        <v>363540.0</v>
      </c>
      <c r="W10" s="3">
        <v>325880.0</v>
      </c>
      <c r="X10" s="3">
        <v>285370.0</v>
      </c>
      <c r="Y10" s="3">
        <v>273550.0</v>
      </c>
      <c r="Z10" s="3">
        <v>269070.0</v>
      </c>
      <c r="AA10" s="3">
        <v>262940.0</v>
      </c>
      <c r="AB10" s="3">
        <v>262170.0</v>
      </c>
      <c r="AC10" s="3">
        <v>267640.0</v>
      </c>
      <c r="AD10" s="3">
        <v>258680.0</v>
      </c>
      <c r="AE10" s="3">
        <v>249740.0</v>
      </c>
    </row>
    <row r="11" ht="14.25" customHeight="1">
      <c r="A11" s="7" t="s">
        <v>31</v>
      </c>
      <c r="B11" s="3">
        <v>1333690.0</v>
      </c>
      <c r="C11" s="3">
        <v>1382820.0</v>
      </c>
      <c r="D11" s="3">
        <v>1418940.0</v>
      </c>
      <c r="E11" s="3">
        <v>1374750.0</v>
      </c>
      <c r="F11" s="3">
        <v>1374450.0</v>
      </c>
      <c r="G11" s="3">
        <v>1355290.0</v>
      </c>
      <c r="H11" s="3">
        <v>1316120.0</v>
      </c>
      <c r="I11" s="3">
        <v>1323220.0</v>
      </c>
      <c r="J11" s="3">
        <v>1309230.0</v>
      </c>
      <c r="K11" s="3">
        <v>1332780.0</v>
      </c>
      <c r="L11" s="3">
        <v>1351250.0</v>
      </c>
      <c r="M11" s="3">
        <v>1319270.0</v>
      </c>
      <c r="N11" s="3">
        <v>1352330.0</v>
      </c>
      <c r="O11" s="3">
        <v>1343820.0</v>
      </c>
      <c r="P11" s="3">
        <v>1368130.0</v>
      </c>
      <c r="Q11" s="3">
        <v>1345950.0</v>
      </c>
      <c r="R11" s="3">
        <v>1299330.0</v>
      </c>
      <c r="S11" s="3">
        <v>1291220.0</v>
      </c>
      <c r="T11" s="3">
        <v>1087750.0</v>
      </c>
      <c r="U11" s="3">
        <v>971490.0</v>
      </c>
      <c r="V11" s="3">
        <v>910590.0</v>
      </c>
      <c r="W11" s="3">
        <v>903040.0</v>
      </c>
      <c r="X11" s="3">
        <v>861040.0</v>
      </c>
      <c r="Y11" s="3">
        <v>762280.0</v>
      </c>
      <c r="Z11" s="3">
        <v>767860.0</v>
      </c>
      <c r="AA11" s="3">
        <v>772270.0</v>
      </c>
      <c r="AB11" s="3">
        <v>727600.0</v>
      </c>
      <c r="AC11" s="3">
        <v>723970.0</v>
      </c>
      <c r="AD11" s="3">
        <v>690340.0</v>
      </c>
      <c r="AE11" s="3">
        <v>645850.0</v>
      </c>
    </row>
    <row r="12" ht="14.25" customHeight="1">
      <c r="A12" s="7" t="s">
        <v>14</v>
      </c>
      <c r="B12" s="3">
        <v>2042040.0</v>
      </c>
      <c r="C12" s="3">
        <v>2091320.0</v>
      </c>
      <c r="D12" s="3">
        <v>2076380.0</v>
      </c>
      <c r="E12" s="3">
        <v>1975200.0</v>
      </c>
      <c r="F12" s="3">
        <v>1904540.0</v>
      </c>
      <c r="G12" s="3">
        <v>1868770.0</v>
      </c>
      <c r="H12" s="3">
        <v>1841340.0</v>
      </c>
      <c r="I12" s="3">
        <v>1780120.0</v>
      </c>
      <c r="J12" s="3">
        <v>1809650.0</v>
      </c>
      <c r="K12" s="3">
        <v>1765320.0</v>
      </c>
      <c r="L12" s="3">
        <v>1708630.0</v>
      </c>
      <c r="M12" s="3">
        <v>1672430.0</v>
      </c>
      <c r="N12" s="3">
        <v>1630550.0</v>
      </c>
      <c r="O12" s="3">
        <v>1585600.0</v>
      </c>
      <c r="P12" s="3">
        <v>1544030.0</v>
      </c>
      <c r="Q12" s="3">
        <v>1496600.0</v>
      </c>
      <c r="R12" s="3">
        <v>1408360.0</v>
      </c>
      <c r="S12" s="3">
        <v>1344400.0</v>
      </c>
      <c r="T12" s="3">
        <v>1246640.0</v>
      </c>
      <c r="U12" s="3">
        <v>1165570.0</v>
      </c>
      <c r="V12" s="3">
        <v>1143890.0</v>
      </c>
      <c r="W12" s="3">
        <v>1086340.0</v>
      </c>
      <c r="X12" s="3">
        <v>1060170.0</v>
      </c>
      <c r="Y12" s="3">
        <v>1039590.0</v>
      </c>
      <c r="Z12" s="3">
        <v>969020.0</v>
      </c>
      <c r="AA12" s="3">
        <v>949050.0</v>
      </c>
      <c r="AB12" s="3">
        <v>902430.0</v>
      </c>
      <c r="AC12" s="3">
        <v>871630.0</v>
      </c>
      <c r="AD12" s="3">
        <v>811720.0</v>
      </c>
      <c r="AE12" s="3">
        <v>773780.0</v>
      </c>
    </row>
    <row r="13" ht="14.25" customHeight="1">
      <c r="A13" s="7" t="s">
        <v>8</v>
      </c>
      <c r="B13" s="3">
        <v>111280.0</v>
      </c>
      <c r="C13" s="3">
        <v>85250.0</v>
      </c>
      <c r="D13" s="3">
        <v>79620.0</v>
      </c>
      <c r="E13" s="3">
        <v>79620.0</v>
      </c>
      <c r="F13" s="3">
        <v>81280.0</v>
      </c>
      <c r="G13" s="3">
        <v>82550.0</v>
      </c>
      <c r="H13" s="3">
        <v>87970.0</v>
      </c>
      <c r="I13" s="3">
        <v>90210.0</v>
      </c>
      <c r="J13" s="3">
        <v>92610.0</v>
      </c>
      <c r="K13" s="3">
        <v>96010.0</v>
      </c>
      <c r="L13" s="3">
        <v>90910.0</v>
      </c>
      <c r="M13" s="3">
        <v>90980.0</v>
      </c>
      <c r="N13" s="3">
        <v>93590.0</v>
      </c>
      <c r="O13" s="3">
        <v>93060.0</v>
      </c>
      <c r="P13" s="3">
        <v>91500.0</v>
      </c>
      <c r="Q13" s="3">
        <v>89240.0</v>
      </c>
      <c r="R13" s="3">
        <v>88860.0</v>
      </c>
      <c r="S13" s="3">
        <v>91050.0</v>
      </c>
      <c r="T13" s="3">
        <v>87470.0</v>
      </c>
      <c r="U13" s="3">
        <v>80210.0</v>
      </c>
      <c r="V13" s="3">
        <v>72250.0</v>
      </c>
      <c r="W13" s="3">
        <v>68710.0</v>
      </c>
      <c r="X13" s="3">
        <v>62640.0</v>
      </c>
      <c r="Y13" s="3">
        <v>61430.0</v>
      </c>
      <c r="Z13" s="3">
        <v>58110.0</v>
      </c>
      <c r="AA13" s="3">
        <v>58430.0</v>
      </c>
      <c r="AB13" s="3">
        <v>57650.0</v>
      </c>
      <c r="AC13" s="3">
        <v>58030.0</v>
      </c>
      <c r="AD13" s="3">
        <v>53920.0</v>
      </c>
      <c r="AE13" s="3">
        <v>53920.0</v>
      </c>
    </row>
    <row r="14" ht="14.25" customHeight="1">
      <c r="A14" s="7" t="s">
        <v>19</v>
      </c>
      <c r="B14" s="3">
        <v>2124710.0</v>
      </c>
      <c r="C14" s="3">
        <v>2191680.0</v>
      </c>
      <c r="D14" s="3">
        <v>2230410.0</v>
      </c>
      <c r="E14" s="3">
        <v>2127100.0</v>
      </c>
      <c r="F14" s="3">
        <v>2027020.0</v>
      </c>
      <c r="G14" s="3">
        <v>1988850.0</v>
      </c>
      <c r="H14" s="3">
        <v>1915830.0</v>
      </c>
      <c r="I14" s="3">
        <v>1838090.0</v>
      </c>
      <c r="J14" s="3">
        <v>1724570.0</v>
      </c>
      <c r="K14" s="3">
        <v>1626180.0</v>
      </c>
      <c r="L14" s="3">
        <v>1504350.0</v>
      </c>
      <c r="M14" s="3">
        <v>1474990.0</v>
      </c>
      <c r="N14" s="3">
        <v>1417870.0</v>
      </c>
      <c r="O14" s="3">
        <v>1397120.0</v>
      </c>
      <c r="P14" s="3">
        <v>1348090.0</v>
      </c>
      <c r="Q14" s="3">
        <v>1289030.0</v>
      </c>
      <c r="R14" s="3">
        <v>1238020.0</v>
      </c>
      <c r="S14" s="3">
        <v>1171410.0</v>
      </c>
      <c r="T14" s="3">
        <v>1052190.0</v>
      </c>
      <c r="U14" s="3">
        <v>964440.0</v>
      </c>
      <c r="V14" s="3">
        <v>934180.0</v>
      </c>
      <c r="W14" s="3">
        <v>896240.0</v>
      </c>
      <c r="X14" s="3">
        <v>847630.0</v>
      </c>
      <c r="Y14" s="3">
        <v>778760.0</v>
      </c>
      <c r="Z14" s="3">
        <v>756150.0</v>
      </c>
      <c r="AA14" s="3">
        <v>718630.0</v>
      </c>
      <c r="AB14" s="3">
        <v>699440.0</v>
      </c>
      <c r="AC14" s="3">
        <v>645780.0</v>
      </c>
      <c r="AD14" s="3">
        <v>639060.0</v>
      </c>
      <c r="AE14" s="3">
        <v>626670.0</v>
      </c>
    </row>
    <row r="15" ht="14.25" customHeight="1">
      <c r="A15" s="7" t="s">
        <v>9</v>
      </c>
      <c r="B15" s="3">
        <v>17810.0</v>
      </c>
      <c r="C15" s="3">
        <v>17620.0</v>
      </c>
      <c r="D15" s="3">
        <v>19660.0</v>
      </c>
      <c r="E15" s="3">
        <v>20070.0</v>
      </c>
      <c r="F15" s="3">
        <v>20630.0</v>
      </c>
      <c r="G15" s="3">
        <v>20430.0</v>
      </c>
      <c r="H15" s="3">
        <v>21000.0</v>
      </c>
      <c r="I15" s="3">
        <v>21320.0</v>
      </c>
      <c r="J15" s="3">
        <v>21730.0</v>
      </c>
      <c r="K15" s="3">
        <v>22030.0</v>
      </c>
      <c r="L15" s="3">
        <v>22420.0</v>
      </c>
      <c r="M15" s="3">
        <v>22470.0</v>
      </c>
      <c r="N15" s="3">
        <v>22120.0</v>
      </c>
      <c r="O15" s="3">
        <v>22440.0</v>
      </c>
      <c r="P15" s="3">
        <v>22490.0</v>
      </c>
      <c r="Q15" s="3">
        <v>22460.0</v>
      </c>
      <c r="R15" s="3">
        <v>22100.0</v>
      </c>
      <c r="S15" s="3">
        <v>21520.0</v>
      </c>
      <c r="T15" s="3">
        <v>19890.0</v>
      </c>
      <c r="U15" s="3">
        <v>20030.0</v>
      </c>
      <c r="V15" s="3">
        <v>18840.0</v>
      </c>
      <c r="W15" s="3">
        <v>21530.0</v>
      </c>
      <c r="X15" s="3">
        <v>20950.0</v>
      </c>
      <c r="Y15" s="3">
        <v>15350.0</v>
      </c>
      <c r="Z15" s="3">
        <v>16130.0</v>
      </c>
      <c r="AA15" s="3">
        <v>13860.0</v>
      </c>
      <c r="AB15" s="3">
        <v>13670.0</v>
      </c>
      <c r="AC15" s="3">
        <v>13470.0</v>
      </c>
      <c r="AD15" s="3">
        <v>13440.0</v>
      </c>
      <c r="AE15" s="3">
        <v>14040.0</v>
      </c>
    </row>
    <row r="16" ht="14.25" customHeight="1">
      <c r="A16" s="7" t="s">
        <v>20</v>
      </c>
      <c r="B16" s="3">
        <v>96910.0</v>
      </c>
      <c r="C16" s="3">
        <v>93330.0</v>
      </c>
      <c r="D16" s="3">
        <v>75860.0</v>
      </c>
      <c r="E16" s="3">
        <v>66210.0</v>
      </c>
      <c r="F16" s="3">
        <v>56280.0</v>
      </c>
      <c r="G16" s="3">
        <v>51410.0</v>
      </c>
      <c r="H16" s="3">
        <v>51000.0</v>
      </c>
      <c r="I16" s="3">
        <v>48620.0</v>
      </c>
      <c r="J16" s="3">
        <v>44940.0</v>
      </c>
      <c r="K16" s="3">
        <v>43390.0</v>
      </c>
      <c r="L16" s="3">
        <v>41820.0</v>
      </c>
      <c r="M16" s="3">
        <v>44800.0</v>
      </c>
      <c r="N16" s="3">
        <v>43740.0</v>
      </c>
      <c r="O16" s="3">
        <v>45600.0</v>
      </c>
      <c r="P16" s="3">
        <v>44760.0</v>
      </c>
      <c r="Q16" s="3">
        <v>44160.0</v>
      </c>
      <c r="R16" s="3">
        <v>44950.0</v>
      </c>
      <c r="S16" s="3">
        <v>45090.0</v>
      </c>
      <c r="T16" s="3">
        <v>41320.0</v>
      </c>
      <c r="U16" s="3">
        <v>38730.0</v>
      </c>
      <c r="V16" s="3">
        <v>39840.0</v>
      </c>
      <c r="W16" s="3">
        <v>37050.0</v>
      </c>
      <c r="X16" s="3">
        <v>37060.0</v>
      </c>
      <c r="Y16" s="3">
        <v>36400.0</v>
      </c>
      <c r="Z16" s="3">
        <v>35990.0</v>
      </c>
      <c r="AA16" s="3">
        <v>35210.0</v>
      </c>
      <c r="AB16" s="3">
        <v>33580.0</v>
      </c>
      <c r="AC16" s="3">
        <v>33870.0</v>
      </c>
      <c r="AD16" s="3">
        <v>34650.0</v>
      </c>
      <c r="AE16" s="3">
        <v>33110.0</v>
      </c>
    </row>
    <row r="17" ht="14.25" customHeight="1">
      <c r="A17" s="7" t="s">
        <v>21</v>
      </c>
      <c r="B17" s="3">
        <v>152720.0</v>
      </c>
      <c r="C17" s="3">
        <v>161600.0</v>
      </c>
      <c r="D17" s="3">
        <v>99780.0</v>
      </c>
      <c r="E17" s="3">
        <v>77950.0</v>
      </c>
      <c r="F17" s="3">
        <v>70040.0</v>
      </c>
      <c r="G17" s="3">
        <v>73820.0</v>
      </c>
      <c r="H17" s="3">
        <v>77290.0</v>
      </c>
      <c r="I17" s="3">
        <v>81690.0</v>
      </c>
      <c r="J17" s="3">
        <v>84180.0</v>
      </c>
      <c r="K17" s="3">
        <v>71960.0</v>
      </c>
      <c r="L17" s="3">
        <v>61320.0</v>
      </c>
      <c r="M17" s="3">
        <v>63110.0</v>
      </c>
      <c r="N17" s="3">
        <v>63970.0</v>
      </c>
      <c r="O17" s="3">
        <v>60710.0</v>
      </c>
      <c r="P17" s="3">
        <v>61440.0</v>
      </c>
      <c r="Q17" s="3">
        <v>62820.0</v>
      </c>
      <c r="R17" s="3">
        <v>62710.0</v>
      </c>
      <c r="S17" s="3">
        <v>64030.0</v>
      </c>
      <c r="T17" s="3">
        <v>61910.0</v>
      </c>
      <c r="U17" s="3">
        <v>52740.0</v>
      </c>
      <c r="V17" s="3">
        <v>55560.0</v>
      </c>
      <c r="W17" s="3">
        <v>54540.0</v>
      </c>
      <c r="X17" s="3">
        <v>55140.0</v>
      </c>
      <c r="Y17" s="3">
        <v>51620.0</v>
      </c>
      <c r="Z17" s="3">
        <v>52300.0</v>
      </c>
      <c r="AA17" s="3">
        <v>53940.0</v>
      </c>
      <c r="AB17" s="3">
        <v>53780.0</v>
      </c>
      <c r="AC17" s="3">
        <v>52080.0</v>
      </c>
      <c r="AD17" s="3">
        <v>53020.0</v>
      </c>
      <c r="AE17" s="3">
        <v>52470.0</v>
      </c>
    </row>
    <row r="18" ht="14.25" customHeight="1">
      <c r="A18" s="7" t="s">
        <v>22</v>
      </c>
      <c r="B18" s="3">
        <v>40840.0</v>
      </c>
      <c r="C18" s="3">
        <v>46500.0</v>
      </c>
      <c r="D18" s="3">
        <v>46620.0</v>
      </c>
      <c r="E18" s="3">
        <v>44440.0</v>
      </c>
      <c r="F18" s="3">
        <v>40950.0</v>
      </c>
      <c r="G18" s="3">
        <v>34960.0</v>
      </c>
      <c r="H18" s="3">
        <v>35080.0</v>
      </c>
      <c r="I18" s="3">
        <v>35260.0</v>
      </c>
      <c r="J18" s="3">
        <v>34570.0</v>
      </c>
      <c r="K18" s="3">
        <v>37230.0</v>
      </c>
      <c r="L18" s="3">
        <v>41330.0</v>
      </c>
      <c r="M18" s="3">
        <v>43270.0</v>
      </c>
      <c r="N18" s="3">
        <v>43600.0</v>
      </c>
      <c r="O18" s="3">
        <v>46060.0</v>
      </c>
      <c r="P18" s="3">
        <v>54740.0</v>
      </c>
      <c r="Q18" s="3">
        <v>56660.0</v>
      </c>
      <c r="R18" s="3">
        <v>51310.0</v>
      </c>
      <c r="S18" s="3">
        <v>46440.0</v>
      </c>
      <c r="T18" s="3">
        <v>43180.0</v>
      </c>
      <c r="U18" s="3">
        <v>38490.0</v>
      </c>
      <c r="V18" s="3">
        <v>39370.0</v>
      </c>
      <c r="W18" s="3">
        <v>40100.0</v>
      </c>
      <c r="X18" s="3">
        <v>37460.0</v>
      </c>
      <c r="Y18" s="3">
        <v>34100.0</v>
      </c>
      <c r="Z18" s="3">
        <v>31970.0</v>
      </c>
      <c r="AA18" s="3">
        <v>28440.0</v>
      </c>
      <c r="AB18" s="3">
        <v>25740.0</v>
      </c>
      <c r="AC18" s="3">
        <v>22770.0</v>
      </c>
      <c r="AD18" s="3">
        <v>20840.0</v>
      </c>
      <c r="AE18" s="3">
        <v>19450.0</v>
      </c>
    </row>
    <row r="19" ht="14.25" customHeight="1">
      <c r="A19" s="7" t="s">
        <v>17</v>
      </c>
      <c r="B19" s="3">
        <v>247780.0</v>
      </c>
      <c r="C19" s="3">
        <v>217380.0</v>
      </c>
      <c r="D19" s="3">
        <v>195430.0</v>
      </c>
      <c r="E19" s="3">
        <v>195050.0</v>
      </c>
      <c r="F19" s="3">
        <v>194170.0</v>
      </c>
      <c r="G19" s="3">
        <v>191980.0</v>
      </c>
      <c r="H19" s="3">
        <v>195310.0</v>
      </c>
      <c r="I19" s="3">
        <v>197400.0</v>
      </c>
      <c r="J19" s="3">
        <v>197350.0</v>
      </c>
      <c r="K19" s="3">
        <v>201340.0</v>
      </c>
      <c r="L19" s="3">
        <v>188790.0</v>
      </c>
      <c r="M19" s="3">
        <v>188720.0</v>
      </c>
      <c r="N19" s="3">
        <v>181420.0</v>
      </c>
      <c r="O19" s="3">
        <v>185090.0</v>
      </c>
      <c r="P19" s="3">
        <v>182790.0</v>
      </c>
      <c r="Q19" s="3">
        <v>179260.0</v>
      </c>
      <c r="R19" s="3">
        <v>171980.0</v>
      </c>
      <c r="S19" s="3">
        <v>168000.0</v>
      </c>
      <c r="T19" s="3">
        <v>162130.0</v>
      </c>
      <c r="U19" s="3">
        <v>150920.0</v>
      </c>
      <c r="V19" s="3">
        <v>147740.0</v>
      </c>
      <c r="W19" s="3">
        <v>138160.0</v>
      </c>
      <c r="X19" s="3">
        <v>131330.0</v>
      </c>
      <c r="Y19" s="3">
        <v>127350.0</v>
      </c>
      <c r="Z19" s="3">
        <v>125570.0</v>
      </c>
      <c r="AA19" s="3">
        <v>127610.0</v>
      </c>
      <c r="AB19" s="3">
        <v>119950.0</v>
      </c>
      <c r="AC19" s="3">
        <v>121080.0</v>
      </c>
      <c r="AD19" s="3">
        <v>119860.0</v>
      </c>
      <c r="AE19" s="3">
        <v>114330.0</v>
      </c>
    </row>
    <row r="20" ht="14.25" customHeight="1">
      <c r="A20" s="7" t="s">
        <v>23</v>
      </c>
      <c r="B20" s="3">
        <v>6850.0</v>
      </c>
      <c r="C20" s="3">
        <v>7380.0</v>
      </c>
      <c r="D20" s="3">
        <v>8090.0</v>
      </c>
      <c r="E20" s="3">
        <v>10320.0</v>
      </c>
      <c r="F20" s="3">
        <v>10380.0</v>
      </c>
      <c r="G20" s="3">
        <v>9660.0</v>
      </c>
      <c r="H20" s="3">
        <v>9790.0</v>
      </c>
      <c r="I20" s="3">
        <v>10890.0</v>
      </c>
      <c r="J20" s="3">
        <v>10550.0</v>
      </c>
      <c r="K20" s="3">
        <v>9970.0</v>
      </c>
      <c r="L20" s="3">
        <v>9650.0</v>
      </c>
      <c r="M20" s="3">
        <v>8760.0</v>
      </c>
      <c r="N20" s="3">
        <v>9150.0</v>
      </c>
      <c r="O20" s="3">
        <v>8740.0</v>
      </c>
      <c r="P20" s="3">
        <v>8550.0</v>
      </c>
      <c r="Q20" s="3">
        <v>9750.0</v>
      </c>
      <c r="R20" s="3">
        <v>9610.0</v>
      </c>
      <c r="S20" s="3">
        <v>10070.0</v>
      </c>
      <c r="T20" s="3">
        <v>9810.0</v>
      </c>
      <c r="U20" s="3">
        <v>8620.0</v>
      </c>
      <c r="V20" s="3">
        <v>10440.0</v>
      </c>
      <c r="W20" s="3">
        <v>8650.0</v>
      </c>
      <c r="X20" s="3">
        <v>9510.0</v>
      </c>
      <c r="Y20" s="3">
        <v>7870.0</v>
      </c>
      <c r="Z20" s="3">
        <v>7860.0</v>
      </c>
      <c r="AA20" s="3">
        <v>6790.0</v>
      </c>
      <c r="AB20" s="3">
        <v>6210.0</v>
      </c>
      <c r="AC20" s="3">
        <v>5770.0</v>
      </c>
      <c r="AD20" s="3">
        <v>5420.0</v>
      </c>
      <c r="AE20" s="3">
        <v>5430.0</v>
      </c>
    </row>
    <row r="21" ht="14.25" customHeight="1">
      <c r="A21" s="7" t="s">
        <v>24</v>
      </c>
      <c r="B21" s="3">
        <v>661860.0</v>
      </c>
      <c r="C21" s="3">
        <v>650000.0</v>
      </c>
      <c r="D21" s="3">
        <v>633350.0</v>
      </c>
      <c r="E21" s="3">
        <v>615580.0</v>
      </c>
      <c r="F21" s="3">
        <v>576830.0</v>
      </c>
      <c r="G21" s="3">
        <v>563020.0</v>
      </c>
      <c r="H21" s="3">
        <v>548980.0</v>
      </c>
      <c r="I21" s="3">
        <v>521010.0</v>
      </c>
      <c r="J21" s="3">
        <v>499710.0</v>
      </c>
      <c r="K21" s="3">
        <v>492910.0</v>
      </c>
      <c r="L21" s="3">
        <v>472190.0</v>
      </c>
      <c r="M21" s="3">
        <v>460390.0</v>
      </c>
      <c r="N21" s="3">
        <v>442840.0</v>
      </c>
      <c r="O21" s="3">
        <v>437540.0</v>
      </c>
      <c r="P21" s="3">
        <v>422950.0</v>
      </c>
      <c r="Q21" s="3">
        <v>415670.0</v>
      </c>
      <c r="R21" s="3">
        <v>408940.0</v>
      </c>
      <c r="S21" s="3">
        <v>393700.0</v>
      </c>
      <c r="T21" s="3">
        <v>388040.0</v>
      </c>
      <c r="U21" s="3">
        <v>353530.0</v>
      </c>
      <c r="V21" s="3">
        <v>349920.0</v>
      </c>
      <c r="W21" s="3">
        <v>333080.0</v>
      </c>
      <c r="X21" s="3">
        <v>314360.0</v>
      </c>
      <c r="Y21" s="3">
        <v>301360.0</v>
      </c>
      <c r="Z21" s="3">
        <v>281030.0</v>
      </c>
      <c r="AA21" s="3">
        <v>282110.0</v>
      </c>
      <c r="AB21" s="3">
        <v>269650.0</v>
      </c>
      <c r="AC21" s="3">
        <v>259200.0</v>
      </c>
      <c r="AD21" s="3">
        <v>252940.0</v>
      </c>
      <c r="AE21" s="3">
        <v>238420.0</v>
      </c>
    </row>
    <row r="22" ht="14.25" customHeight="1">
      <c r="A22" s="7" t="s">
        <v>5</v>
      </c>
      <c r="B22" s="3">
        <v>217350.0</v>
      </c>
      <c r="C22" s="3">
        <v>226850.0</v>
      </c>
      <c r="D22" s="3">
        <v>215460.0</v>
      </c>
      <c r="E22" s="3">
        <v>206930.0</v>
      </c>
      <c r="F22" s="3">
        <v>198800.0</v>
      </c>
      <c r="G22" s="3">
        <v>198140.0</v>
      </c>
      <c r="H22" s="3">
        <v>215960.0</v>
      </c>
      <c r="I22" s="3">
        <v>202250.0</v>
      </c>
      <c r="J22" s="3">
        <v>214060.0</v>
      </c>
      <c r="K22" s="3">
        <v>205880.0</v>
      </c>
      <c r="L22" s="3">
        <v>211670.0</v>
      </c>
      <c r="M22" s="3">
        <v>222450.0</v>
      </c>
      <c r="N22" s="3">
        <v>230370.0</v>
      </c>
      <c r="O22" s="3">
        <v>241410.0</v>
      </c>
      <c r="P22" s="3">
        <v>241260.0</v>
      </c>
      <c r="Q22" s="3">
        <v>247330.0</v>
      </c>
      <c r="R22" s="3">
        <v>237890.0</v>
      </c>
      <c r="S22" s="3">
        <v>230900.0</v>
      </c>
      <c r="T22" s="3">
        <v>217850.0</v>
      </c>
      <c r="U22" s="3">
        <v>204060.0</v>
      </c>
      <c r="V22" s="3">
        <v>204450.0</v>
      </c>
      <c r="W22" s="3">
        <v>195980.0</v>
      </c>
      <c r="X22" s="3">
        <v>190500.0</v>
      </c>
      <c r="Y22" s="3">
        <v>189750.0</v>
      </c>
      <c r="Z22" s="3">
        <v>181980.0</v>
      </c>
      <c r="AA22" s="3">
        <v>178980.0</v>
      </c>
      <c r="AB22" s="3">
        <v>171500.0</v>
      </c>
      <c r="AC22" s="3">
        <v>162730.0</v>
      </c>
      <c r="AD22" s="3">
        <v>151410.0</v>
      </c>
      <c r="AE22" s="3">
        <v>144190.0</v>
      </c>
    </row>
    <row r="23" ht="14.25" customHeight="1">
      <c r="A23" s="7" t="s">
        <v>26</v>
      </c>
      <c r="B23" s="3">
        <v>1116850.0</v>
      </c>
      <c r="C23" s="3">
        <v>1103030.0</v>
      </c>
      <c r="D23" s="3">
        <v>1104400.0</v>
      </c>
      <c r="E23" s="3">
        <v>1112610.0</v>
      </c>
      <c r="F23" s="3">
        <v>1100260.0</v>
      </c>
      <c r="G23" s="3">
        <v>1078450.0</v>
      </c>
      <c r="H23" s="3">
        <v>1110090.0</v>
      </c>
      <c r="I23" s="3">
        <v>1055390.0</v>
      </c>
      <c r="J23" s="3">
        <v>966110.0</v>
      </c>
      <c r="K23" s="3">
        <v>944910.0</v>
      </c>
      <c r="L23" s="3">
        <v>885390.0</v>
      </c>
      <c r="M23" s="3">
        <v>861580.0</v>
      </c>
      <c r="N23" s="3">
        <v>827400.0</v>
      </c>
      <c r="O23" s="3">
        <v>838750.0</v>
      </c>
      <c r="P23" s="3">
        <v>856200.0</v>
      </c>
      <c r="Q23" s="3">
        <v>886200.0</v>
      </c>
      <c r="R23" s="3">
        <v>906420.0</v>
      </c>
      <c r="S23" s="3">
        <v>904850.0</v>
      </c>
      <c r="T23" s="3">
        <v>876190.0</v>
      </c>
      <c r="U23" s="3">
        <v>862210.0</v>
      </c>
      <c r="V23" s="3">
        <v>877450.0</v>
      </c>
      <c r="W23" s="3">
        <v>858640.0</v>
      </c>
      <c r="X23" s="3">
        <v>819690.0</v>
      </c>
      <c r="Y23" s="3">
        <v>776250.0</v>
      </c>
      <c r="Z23" s="3">
        <v>724460.0</v>
      </c>
      <c r="AA23" s="3">
        <v>706120.0</v>
      </c>
      <c r="AB23" s="3">
        <v>715960.0</v>
      </c>
      <c r="AC23" s="3">
        <v>749470.0</v>
      </c>
      <c r="AD23" s="3">
        <v>725360.0</v>
      </c>
      <c r="AE23" s="3">
        <v>681520.0</v>
      </c>
    </row>
    <row r="24" ht="14.25" customHeight="1">
      <c r="A24" s="7" t="s">
        <v>27</v>
      </c>
      <c r="B24" s="3">
        <v>252530.0</v>
      </c>
      <c r="C24" s="3">
        <v>266820.0</v>
      </c>
      <c r="D24" s="3">
        <v>287950.0</v>
      </c>
      <c r="E24" s="3">
        <v>278050.0</v>
      </c>
      <c r="F24" s="3">
        <v>277870.0</v>
      </c>
      <c r="G24" s="3">
        <v>289670.0</v>
      </c>
      <c r="H24" s="3">
        <v>270870.0</v>
      </c>
      <c r="I24" s="3">
        <v>273310.0</v>
      </c>
      <c r="J24" s="3">
        <v>286590.0</v>
      </c>
      <c r="K24" s="3">
        <v>298110.0</v>
      </c>
      <c r="L24" s="3">
        <v>292280.0</v>
      </c>
      <c r="M24" s="3">
        <v>289990.0</v>
      </c>
      <c r="N24" s="3">
        <v>295510.0</v>
      </c>
      <c r="O24" s="3">
        <v>271250.0</v>
      </c>
      <c r="P24" s="3">
        <v>272500.0</v>
      </c>
      <c r="Q24" s="3">
        <v>276840.0</v>
      </c>
      <c r="R24" s="3">
        <v>255800.0</v>
      </c>
      <c r="S24" s="3">
        <v>244860.0</v>
      </c>
      <c r="T24" s="3">
        <v>227170.0</v>
      </c>
      <c r="U24" s="3">
        <v>214670.0</v>
      </c>
      <c r="V24" s="3">
        <v>197660.0</v>
      </c>
      <c r="W24" s="3">
        <v>180980.0</v>
      </c>
      <c r="X24" s="3">
        <v>167330.0</v>
      </c>
      <c r="Y24" s="3">
        <v>163340.0</v>
      </c>
      <c r="Z24" s="3">
        <v>160340.0</v>
      </c>
      <c r="AA24" s="3">
        <v>163610.0</v>
      </c>
      <c r="AB24" s="3">
        <v>156780.0</v>
      </c>
      <c r="AC24" s="3">
        <v>159950.0</v>
      </c>
      <c r="AD24" s="3">
        <v>154030.0</v>
      </c>
      <c r="AE24" s="3">
        <v>147550.0</v>
      </c>
    </row>
    <row r="25" ht="14.25" customHeight="1">
      <c r="A25" s="7" t="s">
        <v>28</v>
      </c>
      <c r="B25" s="3">
        <v>428800.0</v>
      </c>
      <c r="C25" s="3">
        <v>365440.0</v>
      </c>
      <c r="D25" s="3">
        <v>386380.0</v>
      </c>
      <c r="E25" s="3">
        <v>348390.0</v>
      </c>
      <c r="F25" s="3">
        <v>348190.0</v>
      </c>
      <c r="G25" s="3">
        <v>353870.0</v>
      </c>
      <c r="H25" s="3">
        <v>392430.0</v>
      </c>
      <c r="I25" s="3">
        <v>375590.0</v>
      </c>
      <c r="J25" s="3">
        <v>327470.0</v>
      </c>
      <c r="K25" s="3">
        <v>284340.0</v>
      </c>
      <c r="L25" s="3">
        <v>293740.0</v>
      </c>
      <c r="M25" s="3">
        <v>301600.0</v>
      </c>
      <c r="N25" s="3">
        <v>309010.0</v>
      </c>
      <c r="O25" s="3">
        <v>314430.0</v>
      </c>
      <c r="P25" s="3">
        <v>314830.0</v>
      </c>
      <c r="Q25" s="3">
        <v>330930.0</v>
      </c>
      <c r="R25" s="3">
        <v>328530.0</v>
      </c>
      <c r="S25" s="3">
        <v>309070.0</v>
      </c>
      <c r="T25" s="3">
        <v>303000.0</v>
      </c>
      <c r="U25" s="3">
        <v>255800.0</v>
      </c>
      <c r="V25" s="3">
        <v>241680.0</v>
      </c>
      <c r="W25" s="3">
        <v>250500.0</v>
      </c>
      <c r="X25" s="3">
        <v>246300.0</v>
      </c>
      <c r="Y25" s="3">
        <v>226530.0</v>
      </c>
      <c r="Z25" s="3">
        <v>222080.0</v>
      </c>
      <c r="AA25" s="3">
        <v>220360.0</v>
      </c>
      <c r="AB25" s="3">
        <v>211480.0</v>
      </c>
      <c r="AC25" s="3">
        <v>219930.0</v>
      </c>
      <c r="AD25" s="3">
        <v>222120.0</v>
      </c>
      <c r="AE25" s="3">
        <v>217490.0</v>
      </c>
    </row>
    <row r="26" ht="14.25" customHeight="1">
      <c r="A26" s="7" t="s">
        <v>30</v>
      </c>
      <c r="B26" s="3">
        <v>73290.0</v>
      </c>
      <c r="C26" s="3">
        <v>67890.0</v>
      </c>
      <c r="D26" s="3">
        <v>67240.0</v>
      </c>
      <c r="E26" s="3">
        <v>72040.0</v>
      </c>
      <c r="F26" s="3">
        <v>74660.0</v>
      </c>
      <c r="G26" s="3">
        <v>73690.0</v>
      </c>
      <c r="H26" s="3">
        <v>75490.0</v>
      </c>
      <c r="I26" s="3">
        <v>75990.0</v>
      </c>
      <c r="J26" s="3">
        <v>67520.0</v>
      </c>
      <c r="K26" s="3">
        <v>60690.0</v>
      </c>
      <c r="L26" s="3">
        <v>58720.0</v>
      </c>
      <c r="M26" s="3">
        <v>59080.0</v>
      </c>
      <c r="N26" s="3">
        <v>58650.0</v>
      </c>
      <c r="O26" s="3">
        <v>55190.0</v>
      </c>
      <c r="P26" s="3">
        <v>53800.0</v>
      </c>
      <c r="Q26" s="3">
        <v>54410.0</v>
      </c>
      <c r="R26" s="3">
        <v>54940.0</v>
      </c>
      <c r="S26" s="3">
        <v>53530.0</v>
      </c>
      <c r="T26" s="3">
        <v>57180.0</v>
      </c>
      <c r="U26" s="3">
        <v>48550.0</v>
      </c>
      <c r="V26" s="3">
        <v>48000.0</v>
      </c>
      <c r="W26" s="3">
        <v>47150.0</v>
      </c>
      <c r="X26" s="3">
        <v>45610.0</v>
      </c>
      <c r="Y26" s="3">
        <v>42890.0</v>
      </c>
      <c r="Z26" s="3">
        <v>38720.0</v>
      </c>
      <c r="AA26" s="3">
        <v>34920.0</v>
      </c>
      <c r="AB26" s="3">
        <v>34340.0</v>
      </c>
      <c r="AC26" s="3">
        <v>33770.0</v>
      </c>
      <c r="AD26" s="3">
        <v>32160.0</v>
      </c>
      <c r="AE26" s="3">
        <v>29190.0</v>
      </c>
    </row>
    <row r="27" ht="14.25" customHeight="1">
      <c r="A27" s="7" t="s">
        <v>29</v>
      </c>
      <c r="B27" s="3">
        <v>127900.0</v>
      </c>
      <c r="C27" s="3">
        <v>114500.0</v>
      </c>
      <c r="D27" s="3">
        <v>107660.0</v>
      </c>
      <c r="E27" s="3">
        <v>104270.0</v>
      </c>
      <c r="F27" s="3">
        <v>106270.0</v>
      </c>
      <c r="G27" s="3">
        <v>108540.0</v>
      </c>
      <c r="H27" s="3">
        <v>108570.0</v>
      </c>
      <c r="I27" s="3">
        <v>108870.0</v>
      </c>
      <c r="J27" s="3">
        <v>109170.0</v>
      </c>
      <c r="K27" s="3">
        <v>105260.0</v>
      </c>
      <c r="L27" s="3">
        <v>108360.0</v>
      </c>
      <c r="M27" s="3">
        <v>109340.0</v>
      </c>
      <c r="N27" s="3">
        <v>103180.0</v>
      </c>
      <c r="O27" s="3">
        <v>101150.0</v>
      </c>
      <c r="P27" s="3">
        <v>100940.0</v>
      </c>
      <c r="Q27" s="3">
        <v>104490.0</v>
      </c>
      <c r="R27" s="3">
        <v>97700.0</v>
      </c>
      <c r="S27" s="3">
        <v>96910.0</v>
      </c>
      <c r="T27" s="3">
        <v>97800.0</v>
      </c>
      <c r="U27" s="3">
        <v>88070.0</v>
      </c>
      <c r="V27" s="3">
        <v>86160.0</v>
      </c>
      <c r="W27" s="3">
        <v>78510.0</v>
      </c>
      <c r="X27" s="3">
        <v>76360.0</v>
      </c>
      <c r="Y27" s="3">
        <v>74230.0</v>
      </c>
      <c r="Z27" s="3">
        <v>74740.0</v>
      </c>
      <c r="AA27" s="3">
        <v>73190.0</v>
      </c>
      <c r="AB27" s="3">
        <v>69010.0</v>
      </c>
      <c r="AC27" s="3">
        <v>68010.0</v>
      </c>
      <c r="AD27" s="3">
        <v>67380.0</v>
      </c>
      <c r="AE27" s="3">
        <v>60900.0</v>
      </c>
    </row>
    <row r="28" ht="14.25" customHeight="1">
      <c r="A28" s="7" t="s">
        <v>13</v>
      </c>
      <c r="B28" s="3">
        <v>306350.0</v>
      </c>
      <c r="C28" s="3">
        <v>303480.0</v>
      </c>
      <c r="D28" s="3">
        <v>287910.0</v>
      </c>
      <c r="E28" s="3">
        <v>293130.0</v>
      </c>
      <c r="F28" s="3">
        <v>293850.0</v>
      </c>
      <c r="G28" s="3">
        <v>273110.0</v>
      </c>
      <c r="H28" s="3">
        <v>277450.0</v>
      </c>
      <c r="I28" s="3">
        <v>271580.0</v>
      </c>
      <c r="J28" s="3">
        <v>257430.0</v>
      </c>
      <c r="K28" s="3">
        <v>252740.0</v>
      </c>
      <c r="L28" s="3">
        <v>241060.0</v>
      </c>
      <c r="M28" s="3">
        <v>244340.0</v>
      </c>
      <c r="N28" s="3">
        <v>242180.0</v>
      </c>
      <c r="O28" s="3">
        <v>248630.0</v>
      </c>
      <c r="P28" s="3">
        <v>237070.0</v>
      </c>
      <c r="Q28" s="3">
        <v>208100.0</v>
      </c>
      <c r="R28" s="3">
        <v>223720.0</v>
      </c>
      <c r="S28" s="3">
        <v>210840.0</v>
      </c>
      <c r="T28" s="3">
        <v>193520.0</v>
      </c>
      <c r="U28" s="3">
        <v>176430.0</v>
      </c>
      <c r="V28" s="3">
        <v>187290.0</v>
      </c>
      <c r="W28" s="3">
        <v>171300.0</v>
      </c>
      <c r="X28" s="3">
        <v>161520.0</v>
      </c>
      <c r="Y28" s="3">
        <v>158390.0</v>
      </c>
      <c r="Z28" s="3">
        <v>150710.0</v>
      </c>
      <c r="AA28" s="3">
        <v>138780.0</v>
      </c>
      <c r="AB28" s="3">
        <v>134600.0</v>
      </c>
      <c r="AC28" s="3">
        <v>130220.0</v>
      </c>
      <c r="AD28" s="3">
        <v>126720.0</v>
      </c>
      <c r="AE28" s="3">
        <v>119810.0</v>
      </c>
    </row>
    <row r="29" ht="14.25" customHeight="1">
      <c r="A29" s="7" t="s">
        <v>32</v>
      </c>
      <c r="B29" s="3">
        <v>278640.0</v>
      </c>
      <c r="C29" s="3">
        <v>282800.0</v>
      </c>
      <c r="D29" s="3">
        <v>269920.0</v>
      </c>
      <c r="E29" s="3">
        <v>257650.0</v>
      </c>
      <c r="F29" s="3">
        <v>261030.0</v>
      </c>
      <c r="G29" s="3">
        <v>249640.0</v>
      </c>
      <c r="H29" s="3">
        <v>244940.0</v>
      </c>
      <c r="I29" s="3">
        <v>234160.0</v>
      </c>
      <c r="J29" s="3">
        <v>225310.0</v>
      </c>
      <c r="K29" s="3">
        <v>218590.0</v>
      </c>
      <c r="L29" s="3">
        <v>215370.0</v>
      </c>
      <c r="M29" s="3">
        <v>206270.0</v>
      </c>
      <c r="N29" s="3">
        <v>199290.0</v>
      </c>
      <c r="O29" s="3">
        <v>195770.0</v>
      </c>
      <c r="P29" s="3">
        <v>192340.0</v>
      </c>
      <c r="Q29" s="3">
        <v>189450.0</v>
      </c>
      <c r="R29" s="3">
        <v>187820.0</v>
      </c>
      <c r="S29" s="3">
        <v>183410.0</v>
      </c>
      <c r="T29" s="3">
        <v>176070.0</v>
      </c>
      <c r="U29" s="3">
        <v>164020.0</v>
      </c>
      <c r="V29" s="3">
        <v>168790.0</v>
      </c>
      <c r="W29" s="3">
        <v>161920.0</v>
      </c>
      <c r="X29" s="3">
        <v>155730.0</v>
      </c>
      <c r="Y29" s="3">
        <v>152820.0</v>
      </c>
      <c r="Z29" s="3">
        <v>151050.0</v>
      </c>
      <c r="AA29" s="3">
        <v>147330.0</v>
      </c>
      <c r="AB29" s="3">
        <v>145050.0</v>
      </c>
      <c r="AC29" s="3">
        <v>140020.0</v>
      </c>
      <c r="AD29" s="3">
        <v>136630.0</v>
      </c>
      <c r="AE29" s="3">
        <v>127030.0</v>
      </c>
    </row>
    <row r="30" ht="14.25" customHeight="1">
      <c r="A30" s="7" t="s">
        <v>25</v>
      </c>
      <c r="B30" s="3">
        <v>201660.0</v>
      </c>
      <c r="C30" s="3">
        <v>195910.0</v>
      </c>
      <c r="D30" s="3">
        <v>199840.0</v>
      </c>
      <c r="E30" s="3">
        <v>204370.0</v>
      </c>
      <c r="F30" s="3">
        <v>208650.0</v>
      </c>
      <c r="G30" s="3">
        <v>219900.0</v>
      </c>
      <c r="H30" s="3">
        <v>230440.0</v>
      </c>
      <c r="I30" s="3">
        <v>239030.0</v>
      </c>
      <c r="J30" s="3">
        <v>241840.0</v>
      </c>
      <c r="K30" s="3">
        <v>234060.0</v>
      </c>
      <c r="L30" s="3">
        <v>222000.0</v>
      </c>
      <c r="M30" s="3">
        <v>219680.0</v>
      </c>
      <c r="N30" s="3">
        <v>214730.0</v>
      </c>
      <c r="O30" s="3">
        <v>215300.0</v>
      </c>
      <c r="P30" s="3">
        <v>213770.0</v>
      </c>
      <c r="Q30" s="3">
        <v>217510.0</v>
      </c>
      <c r="R30" s="3">
        <v>217480.0</v>
      </c>
      <c r="S30" s="3">
        <v>220300.0</v>
      </c>
      <c r="T30" s="3">
        <v>214080.0</v>
      </c>
      <c r="U30" s="3">
        <v>204450.0</v>
      </c>
      <c r="V30" s="3">
        <v>208960.0</v>
      </c>
      <c r="W30" s="3">
        <v>209990.0</v>
      </c>
      <c r="X30" s="3">
        <v>205850.0</v>
      </c>
      <c r="Y30" s="3">
        <v>198830.0</v>
      </c>
      <c r="Z30" s="3">
        <v>191130.0</v>
      </c>
      <c r="AA30" s="3">
        <v>180300.0</v>
      </c>
      <c r="AB30" s="3">
        <v>170150.0</v>
      </c>
      <c r="AC30" s="3">
        <v>161520.0</v>
      </c>
      <c r="AD30" s="3">
        <v>160410.0</v>
      </c>
      <c r="AE30" s="3">
        <v>150560.0</v>
      </c>
    </row>
    <row r="31" ht="14.25" customHeight="1">
      <c r="A31" s="7" t="s">
        <v>33</v>
      </c>
      <c r="B31" s="3">
        <v>144540.0</v>
      </c>
      <c r="C31" s="3">
        <v>141350.0</v>
      </c>
      <c r="D31" s="3">
        <v>134610.0</v>
      </c>
      <c r="E31" s="3">
        <v>122650.0</v>
      </c>
      <c r="F31" s="3">
        <v>120130.0</v>
      </c>
      <c r="G31" s="3">
        <v>115870.0</v>
      </c>
      <c r="H31" s="3">
        <v>110100.0</v>
      </c>
      <c r="I31" s="3">
        <v>105770.0</v>
      </c>
      <c r="J31" s="3">
        <v>105180.0</v>
      </c>
      <c r="K31" s="3">
        <v>104700.0</v>
      </c>
      <c r="L31" s="3">
        <v>102270.0</v>
      </c>
      <c r="M31" s="3">
        <v>98880.0</v>
      </c>
      <c r="N31" s="3">
        <v>94150.0</v>
      </c>
      <c r="O31" s="3">
        <v>93020.0</v>
      </c>
      <c r="P31" s="3">
        <v>92440.0</v>
      </c>
      <c r="Q31" s="3">
        <v>93350.0</v>
      </c>
      <c r="R31" s="3">
        <v>92060.0</v>
      </c>
      <c r="S31" s="3">
        <v>90750.0</v>
      </c>
      <c r="T31" s="3">
        <v>90560.0</v>
      </c>
      <c r="U31" s="3">
        <v>85590.0</v>
      </c>
      <c r="V31" s="3">
        <v>84880.0</v>
      </c>
      <c r="W31" s="3">
        <v>80780.0</v>
      </c>
      <c r="X31" s="3">
        <v>81090.0</v>
      </c>
      <c r="Y31" s="3">
        <v>80890.0</v>
      </c>
      <c r="Z31" s="3">
        <v>76940.0</v>
      </c>
      <c r="AA31" s="3">
        <v>72840.0</v>
      </c>
      <c r="AB31" s="3">
        <v>71000.0</v>
      </c>
      <c r="AC31" s="3">
        <v>67700.0</v>
      </c>
      <c r="AD31" s="3">
        <v>64720.0</v>
      </c>
      <c r="AE31" s="3">
        <v>61330.0</v>
      </c>
    </row>
    <row r="32" ht="14.25" customHeight="1">
      <c r="A32" s="7" t="s">
        <v>35</v>
      </c>
      <c r="B32" s="3">
        <v>3183980.0</v>
      </c>
      <c r="C32" s="3">
        <v>3097190.0</v>
      </c>
      <c r="D32" s="3">
        <v>3041740.0</v>
      </c>
      <c r="E32" s="3">
        <v>2883420.0</v>
      </c>
      <c r="F32" s="3">
        <v>2813890.0</v>
      </c>
      <c r="G32" s="3">
        <v>2663020.0</v>
      </c>
      <c r="H32" s="3">
        <v>2570560.0</v>
      </c>
      <c r="I32" s="3">
        <v>2363140.0</v>
      </c>
      <c r="J32" s="3">
        <v>2278770.0</v>
      </c>
      <c r="K32" s="3">
        <v>2145630.0</v>
      </c>
      <c r="L32" s="3">
        <v>2048830.0</v>
      </c>
      <c r="M32" s="3">
        <v>2002100.0</v>
      </c>
      <c r="N32" s="3">
        <v>1903040.0</v>
      </c>
      <c r="O32" s="3">
        <v>1860270.0</v>
      </c>
      <c r="P32" s="3">
        <v>1797230.0</v>
      </c>
      <c r="Q32" s="3">
        <v>1777310.0</v>
      </c>
      <c r="R32" s="3">
        <v>1709180.0</v>
      </c>
      <c r="S32" s="3">
        <v>1637550.0</v>
      </c>
      <c r="T32" s="3">
        <v>1469150.0</v>
      </c>
      <c r="U32" s="3">
        <v>1271800.0</v>
      </c>
      <c r="V32" s="3">
        <v>1245370.0</v>
      </c>
      <c r="W32" s="3">
        <v>1165840.0</v>
      </c>
      <c r="X32" s="3">
        <v>1192240.0</v>
      </c>
      <c r="Y32" s="3">
        <v>1130030.0</v>
      </c>
      <c r="Z32" s="3">
        <v>1057360.0</v>
      </c>
      <c r="AA32" s="3">
        <v>1025750.0</v>
      </c>
      <c r="AB32" s="3">
        <v>935820.0</v>
      </c>
      <c r="AC32" s="3">
        <v>902460.0</v>
      </c>
      <c r="AD32" s="3">
        <v>876260.0</v>
      </c>
      <c r="AE32" s="3">
        <v>842730.0</v>
      </c>
    </row>
    <row r="33" ht="14.25" customHeight="1">
      <c r="A33" s="7" t="s">
        <v>34</v>
      </c>
      <c r="B33" s="3">
        <v>254070.0</v>
      </c>
      <c r="C33" s="3">
        <v>271090.0</v>
      </c>
      <c r="D33" s="3">
        <v>296320.0</v>
      </c>
      <c r="E33" s="3">
        <v>292740.0</v>
      </c>
      <c r="F33" s="3">
        <v>1084150.0</v>
      </c>
      <c r="G33" s="3">
        <v>1036560.0</v>
      </c>
      <c r="H33" s="3">
        <v>1186500.0</v>
      </c>
      <c r="I33" s="3">
        <v>1399740.0</v>
      </c>
      <c r="J33" s="3">
        <v>1546520.0</v>
      </c>
      <c r="K33" s="3">
        <v>545280.0</v>
      </c>
      <c r="L33" s="3">
        <v>1492140.0</v>
      </c>
      <c r="M33" s="3">
        <v>1389090.0</v>
      </c>
      <c r="N33" s="3">
        <v>1070750.0</v>
      </c>
      <c r="O33" s="3">
        <v>967670.0</v>
      </c>
      <c r="P33" s="3">
        <v>1370560.0</v>
      </c>
      <c r="Q33" s="3">
        <v>1302820.0</v>
      </c>
      <c r="R33" s="3">
        <v>1271800.0</v>
      </c>
      <c r="S33" s="3">
        <v>1218600.0</v>
      </c>
      <c r="T33" s="3">
        <v>1133920.0</v>
      </c>
      <c r="U33" s="3">
        <v>1019420.0</v>
      </c>
      <c r="V33" s="3">
        <v>958740.0</v>
      </c>
      <c r="W33" s="3">
        <v>958720.0</v>
      </c>
      <c r="X33" s="3">
        <v>836630.0</v>
      </c>
      <c r="Y33" s="3">
        <v>815850.0</v>
      </c>
      <c r="Z33" s="3">
        <v>803870.0</v>
      </c>
      <c r="AA33" s="3">
        <v>787990.0</v>
      </c>
      <c r="AB33" s="3">
        <v>795830.0</v>
      </c>
      <c r="AC33" s="3">
        <v>770400.0</v>
      </c>
      <c r="AD33" s="3">
        <v>785080.0</v>
      </c>
      <c r="AE33" s="3">
        <v>779350.0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32" width="8.71"/>
  </cols>
  <sheetData>
    <row r="1" ht="14.25" customHeight="1">
      <c r="A1" s="6" t="s">
        <v>88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49270.0</v>
      </c>
      <c r="C3" s="3">
        <v>48310.0</v>
      </c>
      <c r="D3" s="3">
        <v>47320.0</v>
      </c>
      <c r="E3" s="3">
        <v>46380.0</v>
      </c>
      <c r="F3" s="3">
        <v>45480.0</v>
      </c>
      <c r="G3" s="3">
        <v>44400.0</v>
      </c>
      <c r="H3" s="3">
        <v>43470.0</v>
      </c>
      <c r="I3" s="3">
        <v>42650.0</v>
      </c>
      <c r="J3" s="3">
        <v>41580.0</v>
      </c>
      <c r="K3" s="3">
        <v>40410.0</v>
      </c>
      <c r="L3" s="3">
        <v>40030.0</v>
      </c>
      <c r="M3" s="3">
        <v>39150.0</v>
      </c>
      <c r="N3" s="3">
        <v>36660.0</v>
      </c>
      <c r="O3" s="3">
        <v>37130.0</v>
      </c>
      <c r="P3" s="3">
        <v>36950.0</v>
      </c>
      <c r="Q3" s="3">
        <v>34430.0</v>
      </c>
      <c r="R3" s="3">
        <v>34910.0</v>
      </c>
      <c r="S3" s="3">
        <v>32890.0</v>
      </c>
      <c r="T3" s="3">
        <v>32580.0</v>
      </c>
      <c r="U3" s="3">
        <v>29230.0</v>
      </c>
      <c r="V3" s="3">
        <v>30690.0</v>
      </c>
      <c r="W3" s="3">
        <v>24820.0</v>
      </c>
      <c r="X3" s="3">
        <v>25050.0</v>
      </c>
      <c r="Y3" s="3">
        <v>25720.0</v>
      </c>
      <c r="Z3" s="3">
        <v>20880.0</v>
      </c>
      <c r="AA3" s="3">
        <v>22190.0</v>
      </c>
      <c r="AB3" s="3">
        <v>22230.0</v>
      </c>
      <c r="AC3" s="3">
        <v>20470.0</v>
      </c>
      <c r="AD3" s="3">
        <v>19200.0</v>
      </c>
      <c r="AE3" s="3">
        <v>18410.0</v>
      </c>
    </row>
    <row r="4" ht="14.25" customHeight="1">
      <c r="A4" s="7" t="s">
        <v>7</v>
      </c>
      <c r="B4" s="3">
        <v>22860.0</v>
      </c>
      <c r="C4" s="3">
        <v>19170.0</v>
      </c>
      <c r="D4" s="3">
        <v>22240.0</v>
      </c>
      <c r="E4" s="3">
        <v>22540.0</v>
      </c>
      <c r="F4" s="3">
        <v>20020.0</v>
      </c>
      <c r="G4" s="3">
        <v>19780.0</v>
      </c>
      <c r="H4" s="3">
        <v>22340.0</v>
      </c>
      <c r="I4" s="3">
        <v>20540.0</v>
      </c>
      <c r="J4" s="3">
        <v>25940.0</v>
      </c>
      <c r="K4" s="3">
        <v>23400.0</v>
      </c>
      <c r="L4" s="3">
        <v>25310.0</v>
      </c>
      <c r="M4" s="3">
        <v>23760.0</v>
      </c>
      <c r="N4" s="3">
        <v>28010.0</v>
      </c>
      <c r="O4" s="3">
        <v>30650.0</v>
      </c>
      <c r="P4" s="3">
        <v>30400.0</v>
      </c>
      <c r="Q4" s="3">
        <v>30420.0</v>
      </c>
      <c r="R4" s="3">
        <v>31830.0</v>
      </c>
      <c r="S4" s="3">
        <v>30710.0</v>
      </c>
      <c r="T4" s="3">
        <v>30560.0</v>
      </c>
      <c r="U4" s="3">
        <v>29030.0</v>
      </c>
      <c r="V4" s="3">
        <v>30890.0</v>
      </c>
      <c r="W4" s="3">
        <v>32850.0</v>
      </c>
      <c r="X4" s="3">
        <v>33080.0</v>
      </c>
      <c r="Y4" s="3">
        <v>31780.0</v>
      </c>
      <c r="Z4" s="3">
        <v>30880.0</v>
      </c>
      <c r="AA4" s="3">
        <v>31500.0</v>
      </c>
      <c r="AB4" s="3">
        <v>31630.0</v>
      </c>
      <c r="AC4" s="3">
        <v>31480.0</v>
      </c>
      <c r="AD4" s="3">
        <v>30210.0</v>
      </c>
      <c r="AE4" s="3">
        <v>30070.0</v>
      </c>
    </row>
    <row r="5" ht="14.25" customHeight="1">
      <c r="A5" s="7" t="s">
        <v>10</v>
      </c>
      <c r="B5" s="3">
        <v>298500.0</v>
      </c>
      <c r="C5" s="3">
        <v>233820.0</v>
      </c>
      <c r="D5" s="3">
        <v>191920.0</v>
      </c>
      <c r="E5" s="3">
        <v>174470.0</v>
      </c>
      <c r="F5" s="3">
        <v>136290.0</v>
      </c>
      <c r="G5" s="3">
        <v>120370.0</v>
      </c>
      <c r="H5" s="3">
        <v>120990.0</v>
      </c>
      <c r="I5" s="3">
        <v>95400.0</v>
      </c>
      <c r="J5" s="3">
        <v>69880.0</v>
      </c>
      <c r="K5" s="3">
        <v>51540.0</v>
      </c>
      <c r="L5" s="3">
        <v>49480.0</v>
      </c>
      <c r="M5" s="3">
        <v>50410.0</v>
      </c>
      <c r="N5" s="3">
        <v>47030.0</v>
      </c>
      <c r="O5" s="3">
        <v>47070.0</v>
      </c>
      <c r="P5" s="3">
        <v>46770.0</v>
      </c>
      <c r="Q5" s="3">
        <v>43240.0</v>
      </c>
      <c r="R5" s="3">
        <v>43860.0</v>
      </c>
      <c r="S5" s="3">
        <v>42290.0</v>
      </c>
      <c r="T5" s="3">
        <v>40950.0</v>
      </c>
      <c r="U5" s="3">
        <v>41940.0</v>
      </c>
      <c r="V5" s="3">
        <v>45020.0</v>
      </c>
      <c r="W5" s="3">
        <v>43300.0</v>
      </c>
      <c r="X5" s="3">
        <v>43610.0</v>
      </c>
      <c r="Y5" s="3">
        <v>44090.0</v>
      </c>
      <c r="Z5" s="3">
        <v>41560.0</v>
      </c>
      <c r="AA5" s="3">
        <v>41050.0</v>
      </c>
      <c r="AB5" s="3">
        <v>39870.0</v>
      </c>
      <c r="AC5" s="3">
        <v>40810.0</v>
      </c>
      <c r="AD5" s="3">
        <v>39660.0</v>
      </c>
      <c r="AE5" s="3">
        <v>35600.0</v>
      </c>
    </row>
    <row r="6" ht="14.25" customHeight="1">
      <c r="A6" s="7" t="s">
        <v>11</v>
      </c>
      <c r="B6" s="3">
        <v>24600.0</v>
      </c>
      <c r="C6" s="3">
        <v>26000.0</v>
      </c>
      <c r="D6" s="3">
        <v>25280.0</v>
      </c>
      <c r="E6" s="3">
        <v>25550.0</v>
      </c>
      <c r="F6" s="3">
        <v>24770.0</v>
      </c>
      <c r="G6" s="3">
        <v>24500.0</v>
      </c>
      <c r="H6" s="3">
        <v>24200.0</v>
      </c>
      <c r="I6" s="3">
        <v>23250.0</v>
      </c>
      <c r="J6" s="3">
        <v>21190.0</v>
      </c>
      <c r="K6" s="3">
        <v>20630.0</v>
      </c>
      <c r="L6" s="3">
        <v>21150.0</v>
      </c>
      <c r="M6" s="3">
        <v>21160.0</v>
      </c>
      <c r="N6" s="3">
        <v>20570.0</v>
      </c>
      <c r="O6" s="3">
        <v>21490.0</v>
      </c>
      <c r="P6" s="3">
        <v>21280.0</v>
      </c>
      <c r="Q6" s="3">
        <v>21720.0</v>
      </c>
      <c r="R6" s="3">
        <v>22140.0</v>
      </c>
      <c r="S6" s="3">
        <v>24200.0</v>
      </c>
      <c r="T6" s="3">
        <v>23390.0</v>
      </c>
      <c r="U6" s="3">
        <v>21210.0</v>
      </c>
      <c r="V6" s="3">
        <v>21270.0</v>
      </c>
      <c r="W6" s="3">
        <v>19260.0</v>
      </c>
      <c r="X6" s="3">
        <v>18190.0</v>
      </c>
      <c r="Y6" s="3">
        <v>17960.0</v>
      </c>
      <c r="Z6" s="3">
        <v>16510.0</v>
      </c>
      <c r="AA6" s="3">
        <v>17130.0</v>
      </c>
      <c r="AB6" s="3">
        <v>16990.0</v>
      </c>
      <c r="AC6" s="3">
        <v>15790.0</v>
      </c>
      <c r="AD6" s="3">
        <v>14510.0</v>
      </c>
      <c r="AE6" s="3">
        <v>13010.0</v>
      </c>
    </row>
    <row r="7" ht="14.25" customHeight="1">
      <c r="A7" s="7" t="s">
        <v>15</v>
      </c>
      <c r="B7" s="3">
        <v>235770.0</v>
      </c>
      <c r="C7" s="3">
        <v>230170.0</v>
      </c>
      <c r="D7" s="3">
        <v>223070.0</v>
      </c>
      <c r="E7" s="3">
        <v>216640.0</v>
      </c>
      <c r="F7" s="3">
        <v>209530.0</v>
      </c>
      <c r="G7" s="3">
        <v>205640.0</v>
      </c>
      <c r="H7" s="3">
        <v>193760.0</v>
      </c>
      <c r="I7" s="3">
        <v>192800.0</v>
      </c>
      <c r="J7" s="3">
        <v>182990.0</v>
      </c>
      <c r="K7" s="3">
        <v>177840.0</v>
      </c>
      <c r="L7" s="3">
        <v>168880.0</v>
      </c>
      <c r="M7" s="3">
        <v>162560.0</v>
      </c>
      <c r="N7" s="3">
        <v>156000.0</v>
      </c>
      <c r="O7" s="3">
        <v>149610.0</v>
      </c>
      <c r="P7" s="3">
        <v>143970.0</v>
      </c>
      <c r="Q7" s="3">
        <v>137500.0</v>
      </c>
      <c r="R7" s="3">
        <v>135460.0</v>
      </c>
      <c r="S7" s="3">
        <v>129960.0</v>
      </c>
      <c r="T7" s="3">
        <v>126100.0</v>
      </c>
      <c r="U7" s="3">
        <v>114410.0</v>
      </c>
      <c r="V7" s="3">
        <v>119740.0</v>
      </c>
      <c r="W7" s="3">
        <v>114940.0</v>
      </c>
      <c r="X7" s="3">
        <v>113520.0</v>
      </c>
      <c r="Y7" s="3">
        <v>111730.0</v>
      </c>
      <c r="Z7" s="3">
        <v>103950.0</v>
      </c>
      <c r="AA7" s="3">
        <v>102510.0</v>
      </c>
      <c r="AB7" s="3">
        <v>96940.0</v>
      </c>
      <c r="AC7" s="3">
        <v>95730.0</v>
      </c>
      <c r="AD7" s="3">
        <v>94660.0</v>
      </c>
      <c r="AE7" s="3">
        <v>91940.0</v>
      </c>
    </row>
    <row r="8" ht="14.25" customHeight="1">
      <c r="A8" s="7" t="s">
        <v>12</v>
      </c>
      <c r="B8" s="3">
        <v>25440.0</v>
      </c>
      <c r="C8" s="3">
        <v>24420.0</v>
      </c>
      <c r="D8" s="3">
        <v>23390.0</v>
      </c>
      <c r="E8" s="3">
        <v>22270.0</v>
      </c>
      <c r="F8" s="3">
        <v>21310.0</v>
      </c>
      <c r="G8" s="3">
        <v>20280.0</v>
      </c>
      <c r="H8" s="3">
        <v>19180.0</v>
      </c>
      <c r="I8" s="3">
        <v>18110.0</v>
      </c>
      <c r="J8" s="3">
        <v>17420.0</v>
      </c>
      <c r="K8" s="3">
        <v>16070.0</v>
      </c>
      <c r="L8" s="3">
        <v>15380.0</v>
      </c>
      <c r="M8" s="3">
        <v>16290.0</v>
      </c>
      <c r="N8" s="3">
        <v>16530.0</v>
      </c>
      <c r="O8" s="3">
        <v>14340.0</v>
      </c>
      <c r="P8" s="3">
        <v>15410.0</v>
      </c>
      <c r="Q8" s="3">
        <v>12970.0</v>
      </c>
      <c r="R8" s="3">
        <v>9770.0</v>
      </c>
      <c r="S8" s="3">
        <v>12640.0</v>
      </c>
      <c r="T8" s="3">
        <v>11830.0</v>
      </c>
      <c r="U8" s="3">
        <v>9570.0</v>
      </c>
      <c r="V8" s="3">
        <v>13840.0</v>
      </c>
      <c r="W8" s="3">
        <v>18180.0</v>
      </c>
      <c r="X8" s="3">
        <v>8630.0</v>
      </c>
      <c r="Y8" s="3">
        <v>12000.0</v>
      </c>
      <c r="Z8" s="3">
        <v>8740.0</v>
      </c>
      <c r="AA8" s="3">
        <v>9550.0</v>
      </c>
      <c r="AB8" s="3">
        <v>7760.0</v>
      </c>
      <c r="AC8" s="3">
        <v>9190.0</v>
      </c>
      <c r="AD8" s="3">
        <v>6640.0</v>
      </c>
      <c r="AE8" s="3">
        <v>5870.0</v>
      </c>
    </row>
    <row r="9" ht="14.25" customHeight="1">
      <c r="A9" s="7" t="s">
        <v>18</v>
      </c>
      <c r="B9" s="3">
        <v>32000.0</v>
      </c>
      <c r="C9" s="3">
        <v>31700.0</v>
      </c>
      <c r="D9" s="3">
        <v>27760.0</v>
      </c>
      <c r="E9" s="3">
        <v>27240.0</v>
      </c>
      <c r="F9" s="3">
        <v>24890.0</v>
      </c>
      <c r="G9" s="3">
        <v>23270.0</v>
      </c>
      <c r="H9" s="3">
        <v>23690.0</v>
      </c>
      <c r="I9" s="3">
        <v>21750.0</v>
      </c>
      <c r="J9" s="3">
        <v>23160.0</v>
      </c>
      <c r="K9" s="3">
        <v>19910.0</v>
      </c>
      <c r="L9" s="3">
        <v>20140.0</v>
      </c>
      <c r="M9" s="3">
        <v>19820.0</v>
      </c>
      <c r="N9" s="3">
        <v>19030.0</v>
      </c>
      <c r="O9" s="3">
        <v>18670.0</v>
      </c>
      <c r="P9" s="3">
        <v>18750.0</v>
      </c>
      <c r="Q9" s="3">
        <v>19340.0</v>
      </c>
      <c r="R9" s="3">
        <v>18740.0</v>
      </c>
      <c r="S9" s="3">
        <v>18130.0</v>
      </c>
      <c r="T9" s="3">
        <v>17840.0</v>
      </c>
      <c r="U9" s="3">
        <v>17130.0</v>
      </c>
      <c r="V9" s="3">
        <v>16240.0</v>
      </c>
      <c r="W9" s="3">
        <v>14510.0</v>
      </c>
      <c r="X9" s="3">
        <v>14250.0</v>
      </c>
      <c r="Y9" s="3">
        <v>14790.0</v>
      </c>
      <c r="Z9" s="3">
        <v>14000.0</v>
      </c>
      <c r="AA9" s="3">
        <v>14080.0</v>
      </c>
      <c r="AB9" s="3">
        <v>13250.0</v>
      </c>
      <c r="AC9" s="3">
        <v>13070.0</v>
      </c>
      <c r="AD9" s="3">
        <v>13630.0</v>
      </c>
      <c r="AE9" s="3">
        <v>11890.0</v>
      </c>
    </row>
    <row r="10" ht="14.25" customHeight="1">
      <c r="A10" s="7" t="s">
        <v>16</v>
      </c>
      <c r="B10" s="3">
        <v>60900.0</v>
      </c>
      <c r="C10" s="3">
        <v>61980.0</v>
      </c>
      <c r="D10" s="3">
        <v>62270.0</v>
      </c>
      <c r="E10" s="3">
        <v>62060.0</v>
      </c>
      <c r="F10" s="3">
        <v>63570.0</v>
      </c>
      <c r="G10" s="3">
        <v>62350.0</v>
      </c>
      <c r="H10" s="3">
        <v>65530.0</v>
      </c>
      <c r="I10" s="3">
        <v>67490.0</v>
      </c>
      <c r="J10" s="3">
        <v>68960.0</v>
      </c>
      <c r="K10" s="3">
        <v>71240.0</v>
      </c>
      <c r="L10" s="3">
        <v>66520.0</v>
      </c>
      <c r="M10" s="3">
        <v>70660.0</v>
      </c>
      <c r="N10" s="3">
        <v>69090.0</v>
      </c>
      <c r="O10" s="3">
        <v>68310.0</v>
      </c>
      <c r="P10" s="3">
        <v>69270.0</v>
      </c>
      <c r="Q10" s="3">
        <v>68510.0</v>
      </c>
      <c r="R10" s="3">
        <v>67770.0</v>
      </c>
      <c r="S10" s="3">
        <v>67540.0</v>
      </c>
      <c r="T10" s="3">
        <v>64330.0</v>
      </c>
      <c r="U10" s="3">
        <v>61670.0</v>
      </c>
      <c r="V10" s="3">
        <v>47670.0</v>
      </c>
      <c r="W10" s="3">
        <v>47450.0</v>
      </c>
      <c r="X10" s="3">
        <v>48940.0</v>
      </c>
      <c r="Y10" s="3">
        <v>44290.0</v>
      </c>
      <c r="Z10" s="3">
        <v>44960.0</v>
      </c>
      <c r="AA10" s="3">
        <v>42540.0</v>
      </c>
      <c r="AB10" s="3">
        <v>39540.0</v>
      </c>
      <c r="AC10" s="3">
        <v>40050.0</v>
      </c>
      <c r="AD10" s="3">
        <v>37530.0</v>
      </c>
      <c r="AE10" s="3">
        <v>36880.0</v>
      </c>
    </row>
    <row r="11" ht="14.25" customHeight="1">
      <c r="A11" s="7" t="s">
        <v>31</v>
      </c>
      <c r="B11" s="3">
        <v>194820.0</v>
      </c>
      <c r="C11" s="3">
        <v>190290.0</v>
      </c>
      <c r="D11" s="3">
        <v>186730.0</v>
      </c>
      <c r="E11" s="3">
        <v>183610.0</v>
      </c>
      <c r="F11" s="3">
        <v>180110.0</v>
      </c>
      <c r="G11" s="3">
        <v>175590.0</v>
      </c>
      <c r="H11" s="3">
        <v>173820.0</v>
      </c>
      <c r="I11" s="3">
        <v>169860.0</v>
      </c>
      <c r="J11" s="3">
        <v>165150.0</v>
      </c>
      <c r="K11" s="3">
        <v>161830.0</v>
      </c>
      <c r="L11" s="3">
        <v>163830.0</v>
      </c>
      <c r="M11" s="3">
        <v>156180.0</v>
      </c>
      <c r="N11" s="3">
        <v>151990.0</v>
      </c>
      <c r="O11" s="3">
        <v>163700.0</v>
      </c>
      <c r="P11" s="3">
        <v>151580.0</v>
      </c>
      <c r="Q11" s="3">
        <v>147000.0</v>
      </c>
      <c r="R11" s="3">
        <v>148850.0</v>
      </c>
      <c r="S11" s="3">
        <v>149240.0</v>
      </c>
      <c r="T11" s="3">
        <v>135570.0</v>
      </c>
      <c r="U11" s="3">
        <v>140600.0</v>
      </c>
      <c r="V11" s="3">
        <v>137200.0</v>
      </c>
      <c r="W11" s="3">
        <v>138810.0</v>
      </c>
      <c r="X11" s="3">
        <v>122290.0</v>
      </c>
      <c r="Y11" s="3">
        <v>135360.0</v>
      </c>
      <c r="Z11" s="3">
        <v>120110.0</v>
      </c>
      <c r="AA11" s="3">
        <v>127780.0</v>
      </c>
      <c r="AB11" s="3">
        <v>124680.0</v>
      </c>
      <c r="AC11" s="3">
        <v>124410.0</v>
      </c>
      <c r="AD11" s="3">
        <v>136120.0</v>
      </c>
      <c r="AE11" s="3">
        <v>134830.0</v>
      </c>
    </row>
    <row r="12" ht="14.25" customHeight="1">
      <c r="A12" s="7" t="s">
        <v>14</v>
      </c>
      <c r="B12" s="3">
        <v>418330.0</v>
      </c>
      <c r="C12" s="3">
        <v>461470.0</v>
      </c>
      <c r="D12" s="3">
        <v>445350.0</v>
      </c>
      <c r="E12" s="3">
        <v>430610.0</v>
      </c>
      <c r="F12" s="3">
        <v>394970.0</v>
      </c>
      <c r="G12" s="3">
        <v>396790.0</v>
      </c>
      <c r="H12" s="3">
        <v>409360.0</v>
      </c>
      <c r="I12" s="3">
        <v>372260.0</v>
      </c>
      <c r="J12" s="3">
        <v>365180.0</v>
      </c>
      <c r="K12" s="3">
        <v>344250.0</v>
      </c>
      <c r="L12" s="3">
        <v>316510.0</v>
      </c>
      <c r="M12" s="3">
        <v>304440.0</v>
      </c>
      <c r="N12" s="3">
        <v>283390.0</v>
      </c>
      <c r="O12" s="3">
        <v>282710.0</v>
      </c>
      <c r="P12" s="3">
        <v>268540.0</v>
      </c>
      <c r="Q12" s="3">
        <v>247130.0</v>
      </c>
      <c r="R12" s="3">
        <v>221600.0</v>
      </c>
      <c r="S12" s="3">
        <v>204770.0</v>
      </c>
      <c r="T12" s="3">
        <v>197340.0</v>
      </c>
      <c r="U12" s="3">
        <v>184860.0</v>
      </c>
      <c r="V12" s="3">
        <v>189410.0</v>
      </c>
      <c r="W12" s="3">
        <v>160810.0</v>
      </c>
      <c r="X12" s="3">
        <v>164140.0</v>
      </c>
      <c r="Y12" s="3">
        <v>163660.0</v>
      </c>
      <c r="Z12" s="3">
        <v>140430.0</v>
      </c>
      <c r="AA12" s="3">
        <v>141460.0</v>
      </c>
      <c r="AB12" s="3">
        <v>140480.0</v>
      </c>
      <c r="AC12" s="3">
        <v>134000.0</v>
      </c>
      <c r="AD12" s="3">
        <v>125790.0</v>
      </c>
      <c r="AE12" s="3">
        <v>121290.0</v>
      </c>
    </row>
    <row r="13" ht="14.25" customHeight="1">
      <c r="A13" s="7" t="s">
        <v>8</v>
      </c>
      <c r="B13" s="3">
        <v>38760.0</v>
      </c>
      <c r="C13" s="3">
        <v>41000.0</v>
      </c>
      <c r="D13" s="3">
        <v>35410.0</v>
      </c>
      <c r="E13" s="3">
        <v>36810.0</v>
      </c>
      <c r="F13" s="3">
        <v>34380.0</v>
      </c>
      <c r="G13" s="3">
        <v>36440.0</v>
      </c>
      <c r="H13" s="3">
        <v>40310.0</v>
      </c>
      <c r="I13" s="3">
        <v>39110.0</v>
      </c>
      <c r="J13" s="3">
        <v>39440.0</v>
      </c>
      <c r="K13" s="3">
        <v>38530.0</v>
      </c>
      <c r="L13" s="3">
        <v>35300.0</v>
      </c>
      <c r="M13" s="3">
        <v>37900.0</v>
      </c>
      <c r="N13" s="3">
        <v>37840.0</v>
      </c>
      <c r="O13" s="3">
        <v>43760.0</v>
      </c>
      <c r="P13" s="3">
        <v>42750.0</v>
      </c>
      <c r="Q13" s="3">
        <v>44100.0</v>
      </c>
      <c r="R13" s="3">
        <v>40440.0</v>
      </c>
      <c r="S13" s="3">
        <v>38770.0</v>
      </c>
      <c r="T13" s="3">
        <v>38410.0</v>
      </c>
      <c r="U13" s="3">
        <v>37830.0</v>
      </c>
      <c r="V13" s="3">
        <v>38210.0</v>
      </c>
      <c r="W13" s="3">
        <v>36510.0</v>
      </c>
      <c r="X13" s="3">
        <v>35430.0</v>
      </c>
      <c r="Y13" s="3">
        <v>34560.0</v>
      </c>
      <c r="Z13" s="3">
        <v>30000.0</v>
      </c>
      <c r="AA13" s="3">
        <v>32900.0</v>
      </c>
      <c r="AB13" s="3">
        <v>31600.0</v>
      </c>
      <c r="AC13" s="3">
        <v>30430.0</v>
      </c>
      <c r="AD13" s="3">
        <v>29270.0</v>
      </c>
      <c r="AE13" s="3">
        <v>28600.0</v>
      </c>
    </row>
    <row r="14" ht="14.25" customHeight="1">
      <c r="A14" s="7" t="s">
        <v>19</v>
      </c>
      <c r="B14" s="3">
        <v>227480.0</v>
      </c>
      <c r="C14" s="3">
        <v>235940.0</v>
      </c>
      <c r="D14" s="3">
        <v>228420.0</v>
      </c>
      <c r="E14" s="3">
        <v>229910.0</v>
      </c>
      <c r="F14" s="3">
        <v>225340.0</v>
      </c>
      <c r="G14" s="3">
        <v>225410.0</v>
      </c>
      <c r="H14" s="3">
        <v>214970.0</v>
      </c>
      <c r="I14" s="3">
        <v>212390.0</v>
      </c>
      <c r="J14" s="3">
        <v>211800.0</v>
      </c>
      <c r="K14" s="3">
        <v>208680.0</v>
      </c>
      <c r="L14" s="3">
        <v>194560.0</v>
      </c>
      <c r="M14" s="3">
        <v>186220.0</v>
      </c>
      <c r="N14" s="3">
        <v>156100.0</v>
      </c>
      <c r="O14" s="3">
        <v>174610.0</v>
      </c>
      <c r="P14" s="3">
        <v>151700.0</v>
      </c>
      <c r="Q14" s="3">
        <v>173350.0</v>
      </c>
      <c r="R14" s="3">
        <v>179530.0</v>
      </c>
      <c r="S14" s="3">
        <v>204310.0</v>
      </c>
      <c r="T14" s="3">
        <v>216980.0</v>
      </c>
      <c r="U14" s="3">
        <v>200910.0</v>
      </c>
      <c r="V14" s="3">
        <v>196200.0</v>
      </c>
      <c r="W14" s="3">
        <v>149170.0</v>
      </c>
      <c r="X14" s="3">
        <v>176250.0</v>
      </c>
      <c r="Y14" s="3">
        <v>170000.0</v>
      </c>
      <c r="Z14" s="3">
        <v>152390.0</v>
      </c>
      <c r="AA14" s="3">
        <v>157760.0</v>
      </c>
      <c r="AB14" s="3">
        <v>153060.0</v>
      </c>
      <c r="AC14" s="3">
        <v>160120.0</v>
      </c>
      <c r="AD14" s="3">
        <v>141510.0</v>
      </c>
      <c r="AE14" s="3">
        <v>139320.0</v>
      </c>
    </row>
    <row r="15" ht="14.25" customHeight="1">
      <c r="A15" s="7" t="s">
        <v>9</v>
      </c>
      <c r="B15" s="3">
        <v>2760.0</v>
      </c>
      <c r="C15" s="3">
        <v>2740.0</v>
      </c>
      <c r="D15" s="3">
        <v>2710.0</v>
      </c>
      <c r="E15" s="3">
        <v>2690.0</v>
      </c>
      <c r="F15" s="3">
        <v>2660.0</v>
      </c>
      <c r="G15" s="3">
        <v>2630.0</v>
      </c>
      <c r="H15" s="3">
        <v>2610.0</v>
      </c>
      <c r="I15" s="3">
        <v>2600.0</v>
      </c>
      <c r="J15" s="3">
        <v>2560.0</v>
      </c>
      <c r="K15" s="3">
        <v>2530.0</v>
      </c>
      <c r="L15" s="3">
        <v>2540.0</v>
      </c>
      <c r="M15" s="3">
        <v>2280.0</v>
      </c>
      <c r="N15" s="3">
        <v>2220.0</v>
      </c>
      <c r="O15" s="3">
        <v>2230.0</v>
      </c>
      <c r="P15" s="3">
        <v>2240.0</v>
      </c>
      <c r="Q15" s="3">
        <v>2190.0</v>
      </c>
      <c r="R15" s="3">
        <v>2080.0</v>
      </c>
      <c r="S15" s="3">
        <v>1920.0</v>
      </c>
      <c r="T15" s="3">
        <v>1880.0</v>
      </c>
      <c r="U15" s="3">
        <v>1660.0</v>
      </c>
      <c r="V15" s="3">
        <v>1580.0</v>
      </c>
      <c r="W15" s="3">
        <v>1420.0</v>
      </c>
      <c r="X15" s="3">
        <v>1110.0</v>
      </c>
      <c r="Y15" s="3">
        <v>960.0</v>
      </c>
      <c r="Z15" s="3">
        <v>910.0</v>
      </c>
      <c r="AA15" s="3">
        <v>940.0</v>
      </c>
      <c r="AB15" s="3">
        <v>1030.0</v>
      </c>
      <c r="AC15" s="3">
        <v>1020.0</v>
      </c>
      <c r="AD15" s="3">
        <v>1020.0</v>
      </c>
      <c r="AE15" s="3">
        <v>1060.0</v>
      </c>
    </row>
    <row r="16" ht="14.25" customHeight="1">
      <c r="A16" s="7" t="s">
        <v>20</v>
      </c>
      <c r="B16" s="3">
        <v>25620.0</v>
      </c>
      <c r="C16" s="3">
        <v>28490.0</v>
      </c>
      <c r="D16" s="3">
        <v>26110.0</v>
      </c>
      <c r="E16" s="3">
        <v>27400.0</v>
      </c>
      <c r="F16" s="3">
        <v>26700.0</v>
      </c>
      <c r="G16" s="3">
        <v>28390.0</v>
      </c>
      <c r="H16" s="3">
        <v>29570.0</v>
      </c>
      <c r="I16" s="3">
        <v>28920.0</v>
      </c>
      <c r="J16" s="3">
        <v>28950.0</v>
      </c>
      <c r="K16" s="3">
        <v>29030.0</v>
      </c>
      <c r="L16" s="3">
        <v>27130.0</v>
      </c>
      <c r="M16" s="3">
        <v>28130.0</v>
      </c>
      <c r="N16" s="3">
        <v>27750.0</v>
      </c>
      <c r="O16" s="3">
        <v>29040.0</v>
      </c>
      <c r="P16" s="3">
        <v>30280.0</v>
      </c>
      <c r="Q16" s="3">
        <v>28220.0</v>
      </c>
      <c r="R16" s="3">
        <v>27740.0</v>
      </c>
      <c r="S16" s="3">
        <v>26970.0</v>
      </c>
      <c r="T16" s="3">
        <v>25960.0</v>
      </c>
      <c r="U16" s="3">
        <v>27830.0</v>
      </c>
      <c r="V16" s="3">
        <v>22080.0</v>
      </c>
      <c r="W16" s="3">
        <v>22420.0</v>
      </c>
      <c r="X16" s="3">
        <v>22980.0</v>
      </c>
      <c r="Y16" s="3">
        <v>21070.0</v>
      </c>
      <c r="Z16" s="3">
        <v>20590.0</v>
      </c>
      <c r="AA16" s="3">
        <v>17940.0</v>
      </c>
      <c r="AB16" s="3">
        <v>17870.0</v>
      </c>
      <c r="AC16" s="3">
        <v>19610.0</v>
      </c>
      <c r="AD16" s="3">
        <v>20430.0</v>
      </c>
      <c r="AE16" s="3">
        <v>19960.0</v>
      </c>
    </row>
    <row r="17" ht="14.25" customHeight="1">
      <c r="A17" s="7" t="s">
        <v>21</v>
      </c>
      <c r="B17" s="3">
        <v>16100.0</v>
      </c>
      <c r="C17" s="3">
        <v>17150.0</v>
      </c>
      <c r="D17" s="3">
        <v>9750.0</v>
      </c>
      <c r="E17" s="3">
        <v>9630.0</v>
      </c>
      <c r="F17" s="3">
        <v>8900.0</v>
      </c>
      <c r="G17" s="3">
        <v>8040.0</v>
      </c>
      <c r="H17" s="3">
        <v>8370.0</v>
      </c>
      <c r="I17" s="3">
        <v>8320.0</v>
      </c>
      <c r="J17" s="3">
        <v>8900.0</v>
      </c>
      <c r="K17" s="3">
        <v>8170.0</v>
      </c>
      <c r="L17" s="3">
        <v>7310.0</v>
      </c>
      <c r="M17" s="3">
        <v>7590.0</v>
      </c>
      <c r="N17" s="3">
        <v>7790.0</v>
      </c>
      <c r="O17" s="3">
        <v>7550.0</v>
      </c>
      <c r="P17" s="3">
        <v>7590.0</v>
      </c>
      <c r="Q17" s="3">
        <v>8470.0</v>
      </c>
      <c r="R17" s="3">
        <v>8820.0</v>
      </c>
      <c r="S17" s="3">
        <v>8790.0</v>
      </c>
      <c r="T17" s="3">
        <v>9460.0</v>
      </c>
      <c r="U17" s="3">
        <v>8330.0</v>
      </c>
      <c r="V17" s="3">
        <v>7980.0</v>
      </c>
      <c r="W17" s="3">
        <v>9130.0</v>
      </c>
      <c r="X17" s="3">
        <v>8120.0</v>
      </c>
      <c r="Y17" s="3">
        <v>6550.0</v>
      </c>
      <c r="Z17" s="3">
        <v>6210.0</v>
      </c>
      <c r="AA17" s="3">
        <v>5700.0</v>
      </c>
      <c r="AB17" s="3">
        <v>5570.0</v>
      </c>
      <c r="AC17" s="3">
        <v>5610.0</v>
      </c>
      <c r="AD17" s="3">
        <v>5640.0</v>
      </c>
      <c r="AE17" s="3">
        <v>5330.0</v>
      </c>
    </row>
    <row r="18" ht="14.25" customHeight="1">
      <c r="A18" s="7" t="s">
        <v>22</v>
      </c>
      <c r="B18" s="3">
        <v>16040.0</v>
      </c>
      <c r="C18" s="3">
        <v>15570.0</v>
      </c>
      <c r="D18" s="3">
        <v>14410.0</v>
      </c>
      <c r="E18" s="3">
        <v>15470.0</v>
      </c>
      <c r="F18" s="3">
        <v>13260.0</v>
      </c>
      <c r="G18" s="3">
        <v>7970.0</v>
      </c>
      <c r="H18" s="3">
        <v>7570.0</v>
      </c>
      <c r="I18" s="3">
        <v>5180.0</v>
      </c>
      <c r="J18" s="3">
        <v>2340.0</v>
      </c>
      <c r="K18" s="3">
        <v>2400.0</v>
      </c>
      <c r="L18" s="3">
        <v>2420.0</v>
      </c>
      <c r="M18" s="3">
        <v>2580.0</v>
      </c>
      <c r="N18" s="3">
        <v>2390.0</v>
      </c>
      <c r="O18" s="3">
        <v>2580.0</v>
      </c>
      <c r="P18" s="3">
        <v>2580.0</v>
      </c>
      <c r="Q18" s="3">
        <v>2510.0</v>
      </c>
      <c r="R18" s="3">
        <v>2400.0</v>
      </c>
      <c r="S18" s="3">
        <v>2100.0</v>
      </c>
      <c r="T18" s="3">
        <v>2020.0</v>
      </c>
      <c r="U18" s="3">
        <v>1890.0</v>
      </c>
      <c r="V18" s="3">
        <v>1850.0</v>
      </c>
      <c r="W18" s="3">
        <v>1650.0</v>
      </c>
      <c r="X18" s="3">
        <v>1630.0</v>
      </c>
      <c r="Y18" s="3">
        <v>1580.0</v>
      </c>
      <c r="Z18" s="3">
        <v>1560.0</v>
      </c>
      <c r="AA18" s="3">
        <v>1340.0</v>
      </c>
      <c r="AB18" s="3">
        <v>1480.0</v>
      </c>
      <c r="AC18" s="3">
        <v>1310.0</v>
      </c>
      <c r="AD18" s="3">
        <v>1390.0</v>
      </c>
      <c r="AE18" s="3">
        <v>1180.0</v>
      </c>
    </row>
    <row r="19" ht="14.25" customHeight="1">
      <c r="A19" s="7" t="s">
        <v>17</v>
      </c>
      <c r="B19" s="3">
        <v>58640.0</v>
      </c>
      <c r="C19" s="3">
        <v>57760.0</v>
      </c>
      <c r="D19" s="3">
        <v>56840.0</v>
      </c>
      <c r="E19" s="3">
        <v>55940.0</v>
      </c>
      <c r="F19" s="3">
        <v>55060.0</v>
      </c>
      <c r="G19" s="3">
        <v>54170.0</v>
      </c>
      <c r="H19" s="3">
        <v>53200.0</v>
      </c>
      <c r="I19" s="3">
        <v>52400.0</v>
      </c>
      <c r="J19" s="3">
        <v>51590.0</v>
      </c>
      <c r="K19" s="3">
        <v>50680.0</v>
      </c>
      <c r="L19" s="3">
        <v>50110.0</v>
      </c>
      <c r="M19" s="3">
        <v>53850.0</v>
      </c>
      <c r="N19" s="3">
        <v>38970.0</v>
      </c>
      <c r="O19" s="3">
        <v>48160.0</v>
      </c>
      <c r="P19" s="3">
        <v>44560.0</v>
      </c>
      <c r="Q19" s="3">
        <v>41870.0</v>
      </c>
      <c r="R19" s="3">
        <v>42120.0</v>
      </c>
      <c r="S19" s="3">
        <v>42040.0</v>
      </c>
      <c r="T19" s="3">
        <v>37810.0</v>
      </c>
      <c r="U19" s="3">
        <v>48540.0</v>
      </c>
      <c r="V19" s="3">
        <v>51440.0</v>
      </c>
      <c r="W19" s="3">
        <v>57240.0</v>
      </c>
      <c r="X19" s="3">
        <v>59860.0</v>
      </c>
      <c r="Y19" s="3">
        <v>59560.0</v>
      </c>
      <c r="Z19" s="3">
        <v>50290.0</v>
      </c>
      <c r="AA19" s="3">
        <v>52660.0</v>
      </c>
      <c r="AB19" s="3">
        <v>50700.0</v>
      </c>
      <c r="AC19" s="3">
        <v>48540.0</v>
      </c>
      <c r="AD19" s="3">
        <v>42160.0</v>
      </c>
      <c r="AE19" s="3">
        <v>39740.0</v>
      </c>
    </row>
    <row r="20" ht="14.25" customHeight="1">
      <c r="A20" s="7" t="s">
        <v>23</v>
      </c>
      <c r="B20" s="3">
        <v>540.0</v>
      </c>
      <c r="C20" s="3">
        <v>560.0</v>
      </c>
      <c r="D20" s="3">
        <v>620.0</v>
      </c>
      <c r="E20" s="3">
        <v>820.0</v>
      </c>
      <c r="F20" s="3">
        <v>820.0</v>
      </c>
      <c r="G20" s="3">
        <v>850.0</v>
      </c>
      <c r="H20" s="3">
        <v>890.0</v>
      </c>
      <c r="I20" s="3">
        <v>980.0</v>
      </c>
      <c r="J20" s="3">
        <v>900.0</v>
      </c>
      <c r="K20" s="3">
        <v>790.0</v>
      </c>
      <c r="L20" s="3">
        <v>740.0</v>
      </c>
      <c r="M20" s="3">
        <v>760.0</v>
      </c>
      <c r="N20" s="3">
        <v>770.0</v>
      </c>
      <c r="O20" s="3">
        <v>720.0</v>
      </c>
      <c r="P20" s="3">
        <v>770.0</v>
      </c>
      <c r="Q20" s="3">
        <v>720.0</v>
      </c>
      <c r="R20" s="3">
        <v>730.0</v>
      </c>
      <c r="S20" s="3">
        <v>740.0</v>
      </c>
      <c r="T20" s="3">
        <v>680.0</v>
      </c>
      <c r="U20" s="3">
        <v>460.0</v>
      </c>
      <c r="V20" s="3">
        <v>600.0</v>
      </c>
      <c r="W20" s="3">
        <v>580.0</v>
      </c>
      <c r="X20" s="3">
        <v>590.0</v>
      </c>
      <c r="Y20" s="3">
        <v>500.0</v>
      </c>
      <c r="Z20" s="3">
        <v>590.0</v>
      </c>
      <c r="AA20" s="3">
        <v>440.0</v>
      </c>
      <c r="AB20" s="3">
        <v>400.0</v>
      </c>
      <c r="AC20" s="3">
        <v>390.0</v>
      </c>
      <c r="AD20" s="3">
        <v>380.0</v>
      </c>
      <c r="AE20" s="3">
        <v>380.0</v>
      </c>
    </row>
    <row r="21" ht="14.25" customHeight="1">
      <c r="A21" s="7" t="s">
        <v>24</v>
      </c>
      <c r="B21" s="3">
        <v>57520.0</v>
      </c>
      <c r="C21" s="3">
        <v>55360.0</v>
      </c>
      <c r="D21" s="3">
        <v>53520.0</v>
      </c>
      <c r="E21" s="3">
        <v>50790.0</v>
      </c>
      <c r="F21" s="3">
        <v>47330.0</v>
      </c>
      <c r="G21" s="3">
        <v>44700.0</v>
      </c>
      <c r="H21" s="3">
        <v>42170.0</v>
      </c>
      <c r="I21" s="3">
        <v>39290.0</v>
      </c>
      <c r="J21" s="3">
        <v>36600.0</v>
      </c>
      <c r="K21" s="3">
        <v>35420.0</v>
      </c>
      <c r="L21" s="3">
        <v>34840.0</v>
      </c>
      <c r="M21" s="3">
        <v>33130.0</v>
      </c>
      <c r="N21" s="3">
        <v>31630.0</v>
      </c>
      <c r="O21" s="3">
        <v>30760.0</v>
      </c>
      <c r="P21" s="3">
        <v>29620.0</v>
      </c>
      <c r="Q21" s="3">
        <v>28760.0</v>
      </c>
      <c r="R21" s="3">
        <v>28700.0</v>
      </c>
      <c r="S21" s="3">
        <v>27340.0</v>
      </c>
      <c r="T21" s="3">
        <v>25920.0</v>
      </c>
      <c r="U21" s="3">
        <v>23750.0</v>
      </c>
      <c r="V21" s="3">
        <v>22700.0</v>
      </c>
      <c r="W21" s="3">
        <v>21440.0</v>
      </c>
      <c r="X21" s="3">
        <v>19780.0</v>
      </c>
      <c r="Y21" s="3">
        <v>19220.0</v>
      </c>
      <c r="Z21" s="3">
        <v>18440.0</v>
      </c>
      <c r="AA21" s="3">
        <v>17840.0</v>
      </c>
      <c r="AB21" s="3">
        <v>17140.0</v>
      </c>
      <c r="AC21" s="3">
        <v>16750.0</v>
      </c>
      <c r="AD21" s="3">
        <v>16110.0</v>
      </c>
      <c r="AE21" s="3">
        <v>15400.0</v>
      </c>
    </row>
    <row r="22" ht="14.25" customHeight="1">
      <c r="A22" s="7" t="s">
        <v>5</v>
      </c>
      <c r="B22" s="3">
        <v>27070.0</v>
      </c>
      <c r="C22" s="3">
        <v>26770.0</v>
      </c>
      <c r="D22" s="3">
        <v>26480.0</v>
      </c>
      <c r="E22" s="3">
        <v>26180.0</v>
      </c>
      <c r="F22" s="3">
        <v>25890.0</v>
      </c>
      <c r="G22" s="3">
        <v>25590.0</v>
      </c>
      <c r="H22" s="3">
        <v>25280.0</v>
      </c>
      <c r="I22" s="3">
        <v>24960.0</v>
      </c>
      <c r="J22" s="3">
        <v>24650.0</v>
      </c>
      <c r="K22" s="3">
        <v>24330.0</v>
      </c>
      <c r="L22" s="3">
        <v>24020.0</v>
      </c>
      <c r="M22" s="3">
        <v>24280.0</v>
      </c>
      <c r="N22" s="3">
        <v>23450.0</v>
      </c>
      <c r="O22" s="3">
        <v>23290.0</v>
      </c>
      <c r="P22" s="3">
        <v>22710.0</v>
      </c>
      <c r="Q22" s="3">
        <v>22550.0</v>
      </c>
      <c r="R22" s="3">
        <v>22040.0</v>
      </c>
      <c r="S22" s="3">
        <v>21210.0</v>
      </c>
      <c r="T22" s="3">
        <v>20360.0</v>
      </c>
      <c r="U22" s="3">
        <v>19220.0</v>
      </c>
      <c r="V22" s="3">
        <v>19810.0</v>
      </c>
      <c r="W22" s="3">
        <v>18670.0</v>
      </c>
      <c r="X22" s="3">
        <v>18200.0</v>
      </c>
      <c r="Y22" s="3">
        <v>17610.0</v>
      </c>
      <c r="Z22" s="3">
        <v>16050.0</v>
      </c>
      <c r="AA22" s="3">
        <v>15830.0</v>
      </c>
      <c r="AB22" s="3">
        <v>15460.0</v>
      </c>
      <c r="AC22" s="3">
        <v>15240.0</v>
      </c>
      <c r="AD22" s="3">
        <v>14220.0</v>
      </c>
      <c r="AE22" s="3">
        <v>14060.0</v>
      </c>
    </row>
    <row r="23" ht="14.25" customHeight="1">
      <c r="A23" s="7" t="s">
        <v>26</v>
      </c>
      <c r="B23" s="3">
        <v>366040.0</v>
      </c>
      <c r="C23" s="3">
        <v>335850.0</v>
      </c>
      <c r="D23" s="3">
        <v>287090.0</v>
      </c>
      <c r="E23" s="3">
        <v>307880.0</v>
      </c>
      <c r="F23" s="3">
        <v>278950.0</v>
      </c>
      <c r="G23" s="3">
        <v>258930.0</v>
      </c>
      <c r="H23" s="3">
        <v>256070.0</v>
      </c>
      <c r="I23" s="3">
        <v>225580.0</v>
      </c>
      <c r="J23" s="3">
        <v>196300.0</v>
      </c>
      <c r="K23" s="3">
        <v>182720.0</v>
      </c>
      <c r="L23" s="3">
        <v>164040.0</v>
      </c>
      <c r="M23" s="3">
        <v>161500.0</v>
      </c>
      <c r="N23" s="3">
        <v>159280.0</v>
      </c>
      <c r="O23" s="3">
        <v>155560.0</v>
      </c>
      <c r="P23" s="3">
        <v>155730.0</v>
      </c>
      <c r="Q23" s="3">
        <v>154540.0</v>
      </c>
      <c r="R23" s="3">
        <v>159460.0</v>
      </c>
      <c r="S23" s="3">
        <v>152670.0</v>
      </c>
      <c r="T23" s="3">
        <v>149580.0</v>
      </c>
      <c r="U23" s="3">
        <v>143060.0</v>
      </c>
      <c r="V23" s="3">
        <v>151500.0</v>
      </c>
      <c r="W23" s="3">
        <v>144540.0</v>
      </c>
      <c r="X23" s="3">
        <v>140290.0</v>
      </c>
      <c r="Y23" s="3">
        <v>133690.0</v>
      </c>
      <c r="Z23" s="3">
        <v>126150.0</v>
      </c>
      <c r="AA23" s="3">
        <v>125890.0</v>
      </c>
      <c r="AB23" s="3">
        <v>129920.0</v>
      </c>
      <c r="AC23" s="3">
        <v>133200.0</v>
      </c>
      <c r="AD23" s="3">
        <v>130190.0</v>
      </c>
      <c r="AE23" s="3">
        <v>121700.0</v>
      </c>
    </row>
    <row r="24" ht="14.25" customHeight="1">
      <c r="A24" s="7" t="s">
        <v>27</v>
      </c>
      <c r="B24" s="3">
        <v>70680.0</v>
      </c>
      <c r="C24" s="3">
        <v>72300.0</v>
      </c>
      <c r="D24" s="3">
        <v>74180.0</v>
      </c>
      <c r="E24" s="3">
        <v>70100.0</v>
      </c>
      <c r="F24" s="3">
        <v>69630.0</v>
      </c>
      <c r="G24" s="3">
        <v>70580.0</v>
      </c>
      <c r="H24" s="3">
        <v>71030.0</v>
      </c>
      <c r="I24" s="3">
        <v>73460.0</v>
      </c>
      <c r="J24" s="3">
        <v>81340.0</v>
      </c>
      <c r="K24" s="3">
        <v>75300.0</v>
      </c>
      <c r="L24" s="3">
        <v>74080.0</v>
      </c>
      <c r="M24" s="3">
        <v>71370.0</v>
      </c>
      <c r="N24" s="3">
        <v>71100.0</v>
      </c>
      <c r="O24" s="3">
        <v>67330.0</v>
      </c>
      <c r="P24" s="3">
        <v>68490.0</v>
      </c>
      <c r="Q24" s="3">
        <v>66640.0</v>
      </c>
      <c r="R24" s="3">
        <v>62660.0</v>
      </c>
      <c r="S24" s="3">
        <v>61330.0</v>
      </c>
      <c r="T24" s="3">
        <v>58770.0</v>
      </c>
      <c r="U24" s="3">
        <v>55490.0</v>
      </c>
      <c r="V24" s="3">
        <v>55510.0</v>
      </c>
      <c r="W24" s="3">
        <v>56990.0</v>
      </c>
      <c r="X24" s="3">
        <v>54000.0</v>
      </c>
      <c r="Y24" s="3">
        <v>51700.0</v>
      </c>
      <c r="Z24" s="3">
        <v>50890.0</v>
      </c>
      <c r="AA24" s="3">
        <v>50980.0</v>
      </c>
      <c r="AB24" s="3">
        <v>50710.0</v>
      </c>
      <c r="AC24" s="3">
        <v>51110.0</v>
      </c>
      <c r="AD24" s="3">
        <v>50230.0</v>
      </c>
      <c r="AE24" s="3">
        <v>50210.0</v>
      </c>
    </row>
    <row r="25" ht="14.25" customHeight="1">
      <c r="A25" s="7" t="s">
        <v>28</v>
      </c>
      <c r="B25" s="3">
        <v>76720.0</v>
      </c>
      <c r="C25" s="3">
        <v>63900.0</v>
      </c>
      <c r="D25" s="3">
        <v>61530.0</v>
      </c>
      <c r="E25" s="3">
        <v>64040.0</v>
      </c>
      <c r="F25" s="3">
        <v>67070.0</v>
      </c>
      <c r="G25" s="3">
        <v>72300.0</v>
      </c>
      <c r="H25" s="3">
        <v>109660.0</v>
      </c>
      <c r="I25" s="3">
        <v>129750.0</v>
      </c>
      <c r="J25" s="3">
        <v>116370.0</v>
      </c>
      <c r="K25" s="3">
        <v>107910.0</v>
      </c>
      <c r="L25" s="3">
        <v>105540.0</v>
      </c>
      <c r="M25" s="3">
        <v>86180.0</v>
      </c>
      <c r="N25" s="3">
        <v>89120.0</v>
      </c>
      <c r="O25" s="3">
        <v>105010.0</v>
      </c>
      <c r="P25" s="3">
        <v>118180.0</v>
      </c>
      <c r="Q25" s="3">
        <v>120840.0</v>
      </c>
      <c r="R25" s="3">
        <v>116100.0</v>
      </c>
      <c r="S25" s="3">
        <v>114570.0</v>
      </c>
      <c r="T25" s="3">
        <v>133670.0</v>
      </c>
      <c r="U25" s="3">
        <v>126400.0</v>
      </c>
      <c r="V25" s="3">
        <v>129770.0</v>
      </c>
      <c r="W25" s="3">
        <v>119550.0</v>
      </c>
      <c r="X25" s="3">
        <v>122510.0</v>
      </c>
      <c r="Y25" s="3">
        <v>114980.0</v>
      </c>
      <c r="Z25" s="3">
        <v>115050.0</v>
      </c>
      <c r="AA25" s="3">
        <v>110090.0</v>
      </c>
      <c r="AB25" s="3">
        <v>110160.0</v>
      </c>
      <c r="AC25" s="3">
        <v>111170.0</v>
      </c>
      <c r="AD25" s="3">
        <v>110700.0</v>
      </c>
      <c r="AE25" s="3">
        <v>112030.0</v>
      </c>
    </row>
    <row r="26" ht="14.25" customHeight="1">
      <c r="A26" s="7" t="s">
        <v>30</v>
      </c>
      <c r="B26" s="3">
        <v>13530.0</v>
      </c>
      <c r="C26" s="3">
        <v>13550.0</v>
      </c>
      <c r="D26" s="3">
        <v>13570.0</v>
      </c>
      <c r="E26" s="3">
        <v>13590.0</v>
      </c>
      <c r="F26" s="3">
        <v>13610.0</v>
      </c>
      <c r="G26" s="3">
        <v>13650.0</v>
      </c>
      <c r="H26" s="3">
        <v>13700.0</v>
      </c>
      <c r="I26" s="3">
        <v>13750.0</v>
      </c>
      <c r="J26" s="3">
        <v>13820.0</v>
      </c>
      <c r="K26" s="3">
        <v>13910.0</v>
      </c>
      <c r="L26" s="3">
        <v>14050.0</v>
      </c>
      <c r="M26" s="3">
        <v>16240.0</v>
      </c>
      <c r="N26" s="3">
        <v>13940.0</v>
      </c>
      <c r="O26" s="3">
        <v>14510.0</v>
      </c>
      <c r="P26" s="3">
        <v>14250.0</v>
      </c>
      <c r="Q26" s="3">
        <v>16350.0</v>
      </c>
      <c r="R26" s="3">
        <v>14650.0</v>
      </c>
      <c r="S26" s="3">
        <v>16070.0</v>
      </c>
      <c r="T26" s="3">
        <v>15850.0</v>
      </c>
      <c r="U26" s="3">
        <v>14480.0</v>
      </c>
      <c r="V26" s="3">
        <v>14540.0</v>
      </c>
      <c r="W26" s="3">
        <v>14390.0</v>
      </c>
      <c r="X26" s="3">
        <v>13840.0</v>
      </c>
      <c r="Y26" s="3">
        <v>13940.0</v>
      </c>
      <c r="Z26" s="3">
        <v>12060.0</v>
      </c>
      <c r="AA26" s="3">
        <v>12950.0</v>
      </c>
      <c r="AB26" s="3">
        <v>12870.0</v>
      </c>
      <c r="AC26" s="3">
        <v>12370.0</v>
      </c>
      <c r="AD26" s="3">
        <v>11320.0</v>
      </c>
      <c r="AE26" s="3">
        <v>10550.0</v>
      </c>
    </row>
    <row r="27" ht="14.25" customHeight="1">
      <c r="A27" s="7" t="s">
        <v>29</v>
      </c>
      <c r="B27" s="3">
        <v>95820.0</v>
      </c>
      <c r="C27" s="3">
        <v>87030.0</v>
      </c>
      <c r="D27" s="3">
        <v>81100.0</v>
      </c>
      <c r="E27" s="3">
        <v>65980.0</v>
      </c>
      <c r="F27" s="3">
        <v>57410.0</v>
      </c>
      <c r="G27" s="3">
        <v>50770.0</v>
      </c>
      <c r="H27" s="3">
        <v>47030.0</v>
      </c>
      <c r="I27" s="3">
        <v>40530.0</v>
      </c>
      <c r="J27" s="3">
        <v>41710.0</v>
      </c>
      <c r="K27" s="3">
        <v>39380.0</v>
      </c>
      <c r="L27" s="3">
        <v>43370.0</v>
      </c>
      <c r="M27" s="3">
        <v>42560.0</v>
      </c>
      <c r="N27" s="3">
        <v>32220.0</v>
      </c>
      <c r="O27" s="3">
        <v>31840.0</v>
      </c>
      <c r="P27" s="3">
        <v>29470.0</v>
      </c>
      <c r="Q27" s="3">
        <v>36110.0</v>
      </c>
      <c r="R27" s="3">
        <v>32320.0</v>
      </c>
      <c r="S27" s="3">
        <v>28360.0</v>
      </c>
      <c r="T27" s="3">
        <v>25440.0</v>
      </c>
      <c r="U27" s="3">
        <v>23250.0</v>
      </c>
      <c r="V27" s="3">
        <v>26090.0</v>
      </c>
      <c r="W27" s="3">
        <v>24110.0</v>
      </c>
      <c r="X27" s="3">
        <v>25710.0</v>
      </c>
      <c r="Y27" s="3">
        <v>24040.0</v>
      </c>
      <c r="Z27" s="3">
        <v>16360.0</v>
      </c>
      <c r="AA27" s="3">
        <v>20700.0</v>
      </c>
      <c r="AB27" s="3">
        <v>20950.0</v>
      </c>
      <c r="AC27" s="3">
        <v>21390.0</v>
      </c>
      <c r="AD27" s="3">
        <v>17390.0</v>
      </c>
      <c r="AE27" s="3">
        <v>17820.0</v>
      </c>
    </row>
    <row r="28" ht="14.25" customHeight="1">
      <c r="A28" s="7" t="s">
        <v>13</v>
      </c>
      <c r="B28" s="3">
        <v>47390.0</v>
      </c>
      <c r="C28" s="3">
        <v>42770.0</v>
      </c>
      <c r="D28" s="3">
        <v>38960.0</v>
      </c>
      <c r="E28" s="3">
        <v>35590.0</v>
      </c>
      <c r="F28" s="3">
        <v>35020.0</v>
      </c>
      <c r="G28" s="3">
        <v>32500.0</v>
      </c>
      <c r="H28" s="3">
        <v>31640.0</v>
      </c>
      <c r="I28" s="3">
        <v>30950.0</v>
      </c>
      <c r="J28" s="3">
        <v>28640.0</v>
      </c>
      <c r="K28" s="3">
        <v>28760.0</v>
      </c>
      <c r="L28" s="3">
        <v>26320.0</v>
      </c>
      <c r="M28" s="3">
        <v>26990.0</v>
      </c>
      <c r="N28" s="3">
        <v>27130.0</v>
      </c>
      <c r="O28" s="3">
        <v>27430.0</v>
      </c>
      <c r="P28" s="3">
        <v>26850.0</v>
      </c>
      <c r="Q28" s="3">
        <v>26020.0</v>
      </c>
      <c r="R28" s="3">
        <v>25700.0</v>
      </c>
      <c r="S28" s="3">
        <v>24540.0</v>
      </c>
      <c r="T28" s="3">
        <v>22810.0</v>
      </c>
      <c r="U28" s="3">
        <v>22210.0</v>
      </c>
      <c r="V28" s="3">
        <v>23790.0</v>
      </c>
      <c r="W28" s="3">
        <v>20870.0</v>
      </c>
      <c r="X28" s="3">
        <v>20800.0</v>
      </c>
      <c r="Y28" s="3">
        <v>19690.0</v>
      </c>
      <c r="Z28" s="3">
        <v>19380.0</v>
      </c>
      <c r="AA28" s="3">
        <v>17690.0</v>
      </c>
      <c r="AB28" s="3">
        <v>18600.0</v>
      </c>
      <c r="AC28" s="3">
        <v>17850.0</v>
      </c>
      <c r="AD28" s="3">
        <v>17800.0</v>
      </c>
      <c r="AE28" s="3">
        <v>16620.0</v>
      </c>
    </row>
    <row r="29" ht="14.25" customHeight="1">
      <c r="A29" s="7" t="s">
        <v>32</v>
      </c>
      <c r="B29" s="3">
        <v>44110.0</v>
      </c>
      <c r="C29" s="3">
        <v>44290.0</v>
      </c>
      <c r="D29" s="3">
        <v>43330.0</v>
      </c>
      <c r="E29" s="3">
        <v>43590.0</v>
      </c>
      <c r="F29" s="3">
        <v>42620.0</v>
      </c>
      <c r="G29" s="3">
        <v>41890.0</v>
      </c>
      <c r="H29" s="3">
        <v>41320.0</v>
      </c>
      <c r="I29" s="3">
        <v>38290.0</v>
      </c>
      <c r="J29" s="3">
        <v>36010.0</v>
      </c>
      <c r="K29" s="3">
        <v>33870.0</v>
      </c>
      <c r="L29" s="3">
        <v>33270.0</v>
      </c>
      <c r="M29" s="3">
        <v>32150.0</v>
      </c>
      <c r="N29" s="3">
        <v>31360.0</v>
      </c>
      <c r="O29" s="3">
        <v>32260.0</v>
      </c>
      <c r="P29" s="3">
        <v>30890.0</v>
      </c>
      <c r="Q29" s="3">
        <v>31120.0</v>
      </c>
      <c r="R29" s="3">
        <v>29350.0</v>
      </c>
      <c r="S29" s="3">
        <v>29010.0</v>
      </c>
      <c r="T29" s="3">
        <v>27550.0</v>
      </c>
      <c r="U29" s="3">
        <v>26010.0</v>
      </c>
      <c r="V29" s="3">
        <v>26220.0</v>
      </c>
      <c r="W29" s="3">
        <v>25600.0</v>
      </c>
      <c r="X29" s="3">
        <v>23980.0</v>
      </c>
      <c r="Y29" s="3">
        <v>23290.0</v>
      </c>
      <c r="Z29" s="3">
        <v>20240.0</v>
      </c>
      <c r="AA29" s="3">
        <v>19190.0</v>
      </c>
      <c r="AB29" s="3">
        <v>19330.0</v>
      </c>
      <c r="AC29" s="3">
        <v>19610.0</v>
      </c>
      <c r="AD29" s="3">
        <v>18520.0</v>
      </c>
      <c r="AE29" s="3">
        <v>17570.0</v>
      </c>
    </row>
    <row r="30" ht="14.25" customHeight="1">
      <c r="A30" s="7" t="s">
        <v>25</v>
      </c>
      <c r="B30" s="3">
        <v>41500.0</v>
      </c>
      <c r="C30" s="3">
        <v>38380.0</v>
      </c>
      <c r="D30" s="3">
        <v>36650.0</v>
      </c>
      <c r="E30" s="3">
        <v>40490.0</v>
      </c>
      <c r="F30" s="3">
        <v>42620.0</v>
      </c>
      <c r="G30" s="3">
        <v>43100.0</v>
      </c>
      <c r="H30" s="3">
        <v>43940.0</v>
      </c>
      <c r="I30" s="3">
        <v>47810.0</v>
      </c>
      <c r="J30" s="3">
        <v>43510.0</v>
      </c>
      <c r="K30" s="3">
        <v>41560.0</v>
      </c>
      <c r="L30" s="3">
        <v>42210.0</v>
      </c>
      <c r="M30" s="3">
        <v>41410.0</v>
      </c>
      <c r="N30" s="3">
        <v>41960.0</v>
      </c>
      <c r="O30" s="3">
        <v>38680.0</v>
      </c>
      <c r="P30" s="3">
        <v>36630.0</v>
      </c>
      <c r="Q30" s="3">
        <v>37330.0</v>
      </c>
      <c r="R30" s="3">
        <v>35320.0</v>
      </c>
      <c r="S30" s="3">
        <v>35490.0</v>
      </c>
      <c r="T30" s="3">
        <v>34110.0</v>
      </c>
      <c r="U30" s="3">
        <v>31980.0</v>
      </c>
      <c r="V30" s="3">
        <v>34580.0</v>
      </c>
      <c r="W30" s="3">
        <v>32270.0</v>
      </c>
      <c r="X30" s="3">
        <v>32600.0</v>
      </c>
      <c r="Y30" s="3">
        <v>28490.0</v>
      </c>
      <c r="Z30" s="3">
        <v>25830.0</v>
      </c>
      <c r="AA30" s="3">
        <v>25690.0</v>
      </c>
      <c r="AB30" s="3">
        <v>24820.0</v>
      </c>
      <c r="AC30" s="3">
        <v>24840.0</v>
      </c>
      <c r="AD30" s="3">
        <v>24610.0</v>
      </c>
      <c r="AE30" s="3">
        <v>23530.0</v>
      </c>
    </row>
    <row r="31" ht="14.25" customHeight="1">
      <c r="A31" s="7" t="s">
        <v>33</v>
      </c>
      <c r="B31" s="3">
        <v>16400.0</v>
      </c>
      <c r="C31" s="3">
        <v>16620.0</v>
      </c>
      <c r="D31" s="3">
        <v>15990.0</v>
      </c>
      <c r="E31" s="3">
        <v>15210.0</v>
      </c>
      <c r="F31" s="3">
        <v>14450.0</v>
      </c>
      <c r="G31" s="3">
        <v>14020.0</v>
      </c>
      <c r="H31" s="3">
        <v>13860.0</v>
      </c>
      <c r="I31" s="3">
        <v>12920.0</v>
      </c>
      <c r="J31" s="3">
        <v>12460.0</v>
      </c>
      <c r="K31" s="3">
        <v>12130.0</v>
      </c>
      <c r="L31" s="3">
        <v>11610.0</v>
      </c>
      <c r="M31" s="3">
        <v>11370.0</v>
      </c>
      <c r="N31" s="3">
        <v>10800.0</v>
      </c>
      <c r="O31" s="3">
        <v>10750.0</v>
      </c>
      <c r="P31" s="3">
        <v>10580.0</v>
      </c>
      <c r="Q31" s="3">
        <v>10530.0</v>
      </c>
      <c r="R31" s="3">
        <v>10340.0</v>
      </c>
      <c r="S31" s="3">
        <v>9960.0</v>
      </c>
      <c r="T31" s="3">
        <v>10000.0</v>
      </c>
      <c r="U31" s="3">
        <v>9380.0</v>
      </c>
      <c r="V31" s="3">
        <v>9200.0</v>
      </c>
      <c r="W31" s="3">
        <v>8250.0</v>
      </c>
      <c r="X31" s="3">
        <v>8070.0</v>
      </c>
      <c r="Y31" s="3">
        <v>7830.0</v>
      </c>
      <c r="Z31" s="3">
        <v>7020.0</v>
      </c>
      <c r="AA31" s="3">
        <v>6780.0</v>
      </c>
      <c r="AB31" s="3">
        <v>6690.0</v>
      </c>
      <c r="AC31" s="3">
        <v>6580.0</v>
      </c>
      <c r="AD31" s="3">
        <v>6350.0</v>
      </c>
      <c r="AE31" s="3">
        <v>6150.0</v>
      </c>
    </row>
    <row r="32" ht="14.25" customHeight="1">
      <c r="A32" s="7" t="s">
        <v>35</v>
      </c>
      <c r="B32" s="3">
        <v>246660.0</v>
      </c>
      <c r="C32" s="3">
        <v>246070.0</v>
      </c>
      <c r="D32" s="3">
        <v>237450.0</v>
      </c>
      <c r="E32" s="3">
        <v>220020.0</v>
      </c>
      <c r="F32" s="3">
        <v>210700.0</v>
      </c>
      <c r="G32" s="3">
        <v>192970.0</v>
      </c>
      <c r="H32" s="3">
        <v>190460.0</v>
      </c>
      <c r="I32" s="3">
        <v>180840.0</v>
      </c>
      <c r="J32" s="3">
        <v>171140.0</v>
      </c>
      <c r="K32" s="3">
        <v>168660.0</v>
      </c>
      <c r="L32" s="3">
        <v>153240.0</v>
      </c>
      <c r="M32" s="3">
        <v>152300.0</v>
      </c>
      <c r="N32" s="3">
        <v>135400.0</v>
      </c>
      <c r="O32" s="3">
        <v>136240.0</v>
      </c>
      <c r="P32" s="3">
        <v>132480.0</v>
      </c>
      <c r="Q32" s="3">
        <v>130980.0</v>
      </c>
      <c r="R32" s="3">
        <v>128280.0</v>
      </c>
      <c r="S32" s="3">
        <v>121680.0</v>
      </c>
      <c r="T32" s="3">
        <v>120160.0</v>
      </c>
      <c r="U32" s="3">
        <v>114400.0</v>
      </c>
      <c r="V32" s="3">
        <v>123060.0</v>
      </c>
      <c r="W32" s="3">
        <v>110800.0</v>
      </c>
      <c r="X32" s="3">
        <v>116170.0</v>
      </c>
      <c r="Y32" s="3">
        <v>118710.0</v>
      </c>
      <c r="Z32" s="3">
        <v>112170.0</v>
      </c>
      <c r="AA32" s="3">
        <v>111810.0</v>
      </c>
      <c r="AB32" s="3">
        <v>109810.0</v>
      </c>
      <c r="AC32" s="3">
        <v>110090.0</v>
      </c>
      <c r="AD32" s="3">
        <v>112120.0</v>
      </c>
      <c r="AE32" s="3">
        <v>108970.0</v>
      </c>
    </row>
    <row r="33" ht="14.25" customHeight="1">
      <c r="A33" s="7" t="s">
        <v>34</v>
      </c>
      <c r="B33" s="3">
        <v>43570.0</v>
      </c>
      <c r="C33" s="3">
        <v>45330.0</v>
      </c>
      <c r="D33" s="3">
        <v>44010.0</v>
      </c>
      <c r="E33" s="3">
        <v>45150.0</v>
      </c>
      <c r="F33" s="3">
        <v>75310.0</v>
      </c>
      <c r="G33" s="3">
        <v>73470.0</v>
      </c>
      <c r="H33" s="3">
        <v>91550.0</v>
      </c>
      <c r="I33" s="3">
        <v>105530.0</v>
      </c>
      <c r="J33" s="3">
        <v>109760.0</v>
      </c>
      <c r="K33" s="3">
        <v>67670.0</v>
      </c>
      <c r="L33" s="3">
        <v>212150.0</v>
      </c>
      <c r="M33" s="3">
        <v>193670.0</v>
      </c>
      <c r="N33" s="3">
        <v>192920.0</v>
      </c>
      <c r="O33" s="3">
        <v>196040.0</v>
      </c>
      <c r="P33" s="3">
        <v>217610.0</v>
      </c>
      <c r="Q33" s="3">
        <v>211170.0</v>
      </c>
      <c r="R33" s="3">
        <v>220450.0</v>
      </c>
      <c r="S33" s="3">
        <v>223560.0</v>
      </c>
      <c r="T33" s="3">
        <v>195940.0</v>
      </c>
      <c r="U33" s="3">
        <v>194680.0</v>
      </c>
      <c r="V33" s="3">
        <v>199160.0</v>
      </c>
      <c r="W33" s="3">
        <v>185800.0</v>
      </c>
      <c r="X33" s="3">
        <v>192320.0</v>
      </c>
      <c r="Y33" s="3">
        <v>197560.0</v>
      </c>
      <c r="Z33" s="3">
        <v>194430.0</v>
      </c>
      <c r="AA33" s="3">
        <v>193770.0</v>
      </c>
      <c r="AB33" s="3">
        <v>192070.0</v>
      </c>
      <c r="AC33" s="3">
        <v>194690.0</v>
      </c>
      <c r="AD33" s="3">
        <v>199320.0</v>
      </c>
      <c r="AE33" s="3">
        <v>202210.0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32" width="8.71"/>
  </cols>
  <sheetData>
    <row r="1" ht="14.25" customHeight="1">
      <c r="A1" s="6" t="s">
        <v>89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67570.0</v>
      </c>
      <c r="C3" s="3">
        <v>66260.0</v>
      </c>
      <c r="D3" s="3">
        <v>64900.0</v>
      </c>
      <c r="E3" s="3">
        <v>63640.0</v>
      </c>
      <c r="F3" s="3">
        <v>62420.0</v>
      </c>
      <c r="G3" s="3">
        <v>60940.0</v>
      </c>
      <c r="H3" s="3">
        <v>59680.0</v>
      </c>
      <c r="I3" s="3">
        <v>58590.0</v>
      </c>
      <c r="J3" s="3">
        <v>57120.0</v>
      </c>
      <c r="K3" s="3">
        <v>55490.0</v>
      </c>
      <c r="L3" s="3">
        <v>54960.0</v>
      </c>
      <c r="M3" s="3">
        <v>53180.0</v>
      </c>
      <c r="N3" s="3">
        <v>49970.0</v>
      </c>
      <c r="O3" s="3">
        <v>50740.0</v>
      </c>
      <c r="P3" s="3">
        <v>50170.0</v>
      </c>
      <c r="Q3" s="3">
        <v>45980.0</v>
      </c>
      <c r="R3" s="3">
        <v>46250.0</v>
      </c>
      <c r="S3" s="3">
        <v>43240.0</v>
      </c>
      <c r="T3" s="3">
        <v>42640.0</v>
      </c>
      <c r="U3" s="3">
        <v>37940.0</v>
      </c>
      <c r="V3" s="3">
        <v>39660.0</v>
      </c>
      <c r="W3" s="3">
        <v>33310.0</v>
      </c>
      <c r="X3" s="3">
        <v>33590.0</v>
      </c>
      <c r="Y3" s="3">
        <v>34580.0</v>
      </c>
      <c r="Z3" s="3">
        <v>29490.0</v>
      </c>
      <c r="AA3" s="3">
        <v>30960.0</v>
      </c>
      <c r="AB3" s="3">
        <v>31380.0</v>
      </c>
      <c r="AC3" s="3">
        <v>29600.0</v>
      </c>
      <c r="AD3" s="3">
        <v>28460.0</v>
      </c>
      <c r="AE3" s="3">
        <v>27380.0</v>
      </c>
    </row>
    <row r="4" ht="14.25" customHeight="1">
      <c r="A4" s="7" t="s">
        <v>7</v>
      </c>
      <c r="B4" s="3">
        <v>42800.0</v>
      </c>
      <c r="C4" s="3">
        <v>37620.0</v>
      </c>
      <c r="D4" s="3">
        <v>43510.0</v>
      </c>
      <c r="E4" s="3">
        <v>43850.0</v>
      </c>
      <c r="F4" s="3">
        <v>42700.0</v>
      </c>
      <c r="G4" s="3">
        <v>43710.0</v>
      </c>
      <c r="H4" s="3">
        <v>45910.0</v>
      </c>
      <c r="I4" s="3">
        <v>45210.0</v>
      </c>
      <c r="J4" s="3">
        <v>52370.0</v>
      </c>
      <c r="K4" s="3">
        <v>49430.0</v>
      </c>
      <c r="L4" s="3">
        <v>46360.0</v>
      </c>
      <c r="M4" s="3">
        <v>44450.0</v>
      </c>
      <c r="N4" s="3">
        <v>47290.0</v>
      </c>
      <c r="O4" s="3">
        <v>53060.0</v>
      </c>
      <c r="P4" s="3">
        <v>53550.0</v>
      </c>
      <c r="Q4" s="3">
        <v>56370.0</v>
      </c>
      <c r="R4" s="3">
        <v>58730.0</v>
      </c>
      <c r="S4" s="3">
        <v>61470.0</v>
      </c>
      <c r="T4" s="3">
        <v>58020.0</v>
      </c>
      <c r="U4" s="3">
        <v>51200.0</v>
      </c>
      <c r="V4" s="3">
        <v>52880.0</v>
      </c>
      <c r="W4" s="3">
        <v>56510.0</v>
      </c>
      <c r="X4" s="3">
        <v>55490.0</v>
      </c>
      <c r="Y4" s="3">
        <v>52160.0</v>
      </c>
      <c r="Z4" s="3">
        <v>51710.0</v>
      </c>
      <c r="AA4" s="3">
        <v>55330.0</v>
      </c>
      <c r="AB4" s="3">
        <v>47860.0</v>
      </c>
      <c r="AC4" s="3">
        <v>46640.0</v>
      </c>
      <c r="AD4" s="3">
        <v>47150.0</v>
      </c>
      <c r="AE4" s="3">
        <v>44170.0</v>
      </c>
    </row>
    <row r="5" ht="14.25" customHeight="1">
      <c r="A5" s="7" t="s">
        <v>10</v>
      </c>
      <c r="B5" s="3">
        <v>429020.0</v>
      </c>
      <c r="C5" s="3">
        <v>343970.0</v>
      </c>
      <c r="D5" s="3">
        <v>280140.0</v>
      </c>
      <c r="E5" s="3">
        <v>253580.0</v>
      </c>
      <c r="F5" s="3">
        <v>194790.0</v>
      </c>
      <c r="G5" s="3">
        <v>163110.0</v>
      </c>
      <c r="H5" s="3">
        <v>162760.0</v>
      </c>
      <c r="I5" s="3">
        <v>126650.0</v>
      </c>
      <c r="J5" s="3">
        <v>93250.0</v>
      </c>
      <c r="K5" s="3">
        <v>68740.0</v>
      </c>
      <c r="L5" s="3">
        <v>66090.0</v>
      </c>
      <c r="M5" s="3">
        <v>66100.0</v>
      </c>
      <c r="N5" s="3">
        <v>61570.0</v>
      </c>
      <c r="O5" s="3">
        <v>61290.0</v>
      </c>
      <c r="P5" s="3">
        <v>61020.0</v>
      </c>
      <c r="Q5" s="3">
        <v>57810.0</v>
      </c>
      <c r="R5" s="3">
        <v>59020.0</v>
      </c>
      <c r="S5" s="3">
        <v>57330.0</v>
      </c>
      <c r="T5" s="3">
        <v>55200.0</v>
      </c>
      <c r="U5" s="3">
        <v>54850.0</v>
      </c>
      <c r="V5" s="3">
        <v>57510.0</v>
      </c>
      <c r="W5" s="3">
        <v>55450.0</v>
      </c>
      <c r="X5" s="3">
        <v>55550.0</v>
      </c>
      <c r="Y5" s="3">
        <v>55810.0</v>
      </c>
      <c r="Z5" s="3">
        <v>53080.0</v>
      </c>
      <c r="AA5" s="3">
        <v>52490.0</v>
      </c>
      <c r="AB5" s="3">
        <v>51050.0</v>
      </c>
      <c r="AC5" s="3">
        <v>52070.0</v>
      </c>
      <c r="AD5" s="3">
        <v>50920.0</v>
      </c>
      <c r="AE5" s="3">
        <v>46550.0</v>
      </c>
    </row>
    <row r="6" ht="14.25" customHeight="1">
      <c r="A6" s="7" t="s">
        <v>11</v>
      </c>
      <c r="B6" s="3">
        <v>36300.0</v>
      </c>
      <c r="C6" s="3">
        <v>37810.0</v>
      </c>
      <c r="D6" s="3">
        <v>36540.0</v>
      </c>
      <c r="E6" s="3">
        <v>36580.0</v>
      </c>
      <c r="F6" s="3">
        <v>35970.0</v>
      </c>
      <c r="G6" s="3">
        <v>36200.0</v>
      </c>
      <c r="H6" s="3">
        <v>35570.0</v>
      </c>
      <c r="I6" s="3">
        <v>34600.0</v>
      </c>
      <c r="J6" s="3">
        <v>32490.0</v>
      </c>
      <c r="K6" s="3">
        <v>31810.0</v>
      </c>
      <c r="L6" s="3">
        <v>33070.0</v>
      </c>
      <c r="M6" s="3">
        <v>32630.0</v>
      </c>
      <c r="N6" s="3">
        <v>32170.0</v>
      </c>
      <c r="O6" s="3">
        <v>32040.0</v>
      </c>
      <c r="P6" s="3">
        <v>32400.0</v>
      </c>
      <c r="Q6" s="3">
        <v>33320.0</v>
      </c>
      <c r="R6" s="3">
        <v>33350.0</v>
      </c>
      <c r="S6" s="3">
        <v>35100.0</v>
      </c>
      <c r="T6" s="3">
        <v>39070.0</v>
      </c>
      <c r="U6" s="3">
        <v>32250.0</v>
      </c>
      <c r="V6" s="3">
        <v>32690.0</v>
      </c>
      <c r="W6" s="3">
        <v>30290.0</v>
      </c>
      <c r="X6" s="3">
        <v>28960.0</v>
      </c>
      <c r="Y6" s="3">
        <v>28720.0</v>
      </c>
      <c r="Z6" s="3">
        <v>28020.0</v>
      </c>
      <c r="AA6" s="3">
        <v>26940.0</v>
      </c>
      <c r="AB6" s="3">
        <v>26590.0</v>
      </c>
      <c r="AC6" s="3">
        <v>26220.0</v>
      </c>
      <c r="AD6" s="3">
        <v>25480.0</v>
      </c>
      <c r="AE6" s="3">
        <v>23190.0</v>
      </c>
    </row>
    <row r="7" ht="14.25" customHeight="1">
      <c r="A7" s="7" t="s">
        <v>15</v>
      </c>
      <c r="B7" s="3">
        <v>375360.0</v>
      </c>
      <c r="C7" s="3">
        <v>370550.0</v>
      </c>
      <c r="D7" s="3">
        <v>362270.0</v>
      </c>
      <c r="E7" s="3">
        <v>355990.0</v>
      </c>
      <c r="F7" s="3">
        <v>349220.0</v>
      </c>
      <c r="G7" s="3">
        <v>346170.0</v>
      </c>
      <c r="H7" s="3">
        <v>330150.0</v>
      </c>
      <c r="I7" s="3">
        <v>335130.0</v>
      </c>
      <c r="J7" s="3">
        <v>323540.0</v>
      </c>
      <c r="K7" s="3">
        <v>317570.0</v>
      </c>
      <c r="L7" s="3">
        <v>302670.0</v>
      </c>
      <c r="M7" s="3">
        <v>287620.0</v>
      </c>
      <c r="N7" s="3">
        <v>280330.0</v>
      </c>
      <c r="O7" s="3">
        <v>266500.0</v>
      </c>
      <c r="P7" s="3">
        <v>258340.0</v>
      </c>
      <c r="Q7" s="3">
        <v>247940.0</v>
      </c>
      <c r="R7" s="3">
        <v>245930.0</v>
      </c>
      <c r="S7" s="3">
        <v>236990.0</v>
      </c>
      <c r="T7" s="3">
        <v>234050.0</v>
      </c>
      <c r="U7" s="3">
        <v>216860.0</v>
      </c>
      <c r="V7" s="3">
        <v>227770.0</v>
      </c>
      <c r="W7" s="3">
        <v>226590.0</v>
      </c>
      <c r="X7" s="3">
        <v>224280.0</v>
      </c>
      <c r="Y7" s="3">
        <v>225590.0</v>
      </c>
      <c r="Z7" s="3">
        <v>217540.0</v>
      </c>
      <c r="AA7" s="3">
        <v>214200.0</v>
      </c>
      <c r="AB7" s="3">
        <v>199610.0</v>
      </c>
      <c r="AC7" s="3">
        <v>202440.0</v>
      </c>
      <c r="AD7" s="3">
        <v>207010.0</v>
      </c>
      <c r="AE7" s="3">
        <v>203600.0</v>
      </c>
    </row>
    <row r="8" ht="14.25" customHeight="1">
      <c r="A8" s="7" t="s">
        <v>12</v>
      </c>
      <c r="B8" s="3">
        <v>63830.0</v>
      </c>
      <c r="C8" s="3">
        <v>60610.0</v>
      </c>
      <c r="D8" s="3">
        <v>57200.0</v>
      </c>
      <c r="E8" s="3">
        <v>53830.0</v>
      </c>
      <c r="F8" s="3">
        <v>50670.0</v>
      </c>
      <c r="G8" s="3">
        <v>47420.0</v>
      </c>
      <c r="H8" s="3">
        <v>43680.0</v>
      </c>
      <c r="I8" s="3">
        <v>40850.0</v>
      </c>
      <c r="J8" s="3">
        <v>37810.0</v>
      </c>
      <c r="K8" s="3">
        <v>35060.0</v>
      </c>
      <c r="L8" s="3">
        <v>32130.0</v>
      </c>
      <c r="M8" s="3">
        <v>32020.0</v>
      </c>
      <c r="N8" s="3">
        <v>27960.0</v>
      </c>
      <c r="O8" s="3">
        <v>24400.0</v>
      </c>
      <c r="P8" s="3">
        <v>24880.0</v>
      </c>
      <c r="Q8" s="3">
        <v>21190.0</v>
      </c>
      <c r="R8" s="3">
        <v>16320.0</v>
      </c>
      <c r="S8" s="3">
        <v>22750.0</v>
      </c>
      <c r="T8" s="3">
        <v>18930.0</v>
      </c>
      <c r="U8" s="3">
        <v>15450.0</v>
      </c>
      <c r="V8" s="3">
        <v>23300.0</v>
      </c>
      <c r="W8" s="3">
        <v>34400.0</v>
      </c>
      <c r="X8" s="3">
        <v>14060.0</v>
      </c>
      <c r="Y8" s="3">
        <v>20290.0</v>
      </c>
      <c r="Z8" s="3">
        <v>15220.0</v>
      </c>
      <c r="AA8" s="3">
        <v>14490.0</v>
      </c>
      <c r="AB8" s="3">
        <v>12080.0</v>
      </c>
      <c r="AC8" s="3">
        <v>14070.0</v>
      </c>
      <c r="AD8" s="3">
        <v>11100.0</v>
      </c>
      <c r="AE8" s="3">
        <v>9230.0</v>
      </c>
    </row>
    <row r="9" ht="14.25" customHeight="1">
      <c r="A9" s="7" t="s">
        <v>18</v>
      </c>
      <c r="B9" s="3">
        <v>47190.0</v>
      </c>
      <c r="C9" s="3">
        <v>46810.0</v>
      </c>
      <c r="D9" s="3">
        <v>42980.0</v>
      </c>
      <c r="E9" s="3">
        <v>42180.0</v>
      </c>
      <c r="F9" s="3">
        <v>39640.0</v>
      </c>
      <c r="G9" s="3">
        <v>37450.0</v>
      </c>
      <c r="H9" s="3">
        <v>38950.0</v>
      </c>
      <c r="I9" s="3">
        <v>37980.0</v>
      </c>
      <c r="J9" s="3">
        <v>40000.0</v>
      </c>
      <c r="K9" s="3">
        <v>37320.0</v>
      </c>
      <c r="L9" s="3">
        <v>38570.0</v>
      </c>
      <c r="M9" s="3">
        <v>39490.0</v>
      </c>
      <c r="N9" s="3">
        <v>38430.0</v>
      </c>
      <c r="O9" s="3">
        <v>39620.0</v>
      </c>
      <c r="P9" s="3">
        <v>40370.0</v>
      </c>
      <c r="Q9" s="3">
        <v>41290.0</v>
      </c>
      <c r="R9" s="3">
        <v>41560.0</v>
      </c>
      <c r="S9" s="3">
        <v>41010.0</v>
      </c>
      <c r="T9" s="3">
        <v>38960.0</v>
      </c>
      <c r="U9" s="3">
        <v>37630.0</v>
      </c>
      <c r="V9" s="3">
        <v>35050.0</v>
      </c>
      <c r="W9" s="3">
        <v>28510.0</v>
      </c>
      <c r="X9" s="3">
        <v>28700.0</v>
      </c>
      <c r="Y9" s="3">
        <v>29200.0</v>
      </c>
      <c r="Z9" s="3">
        <v>28280.0</v>
      </c>
      <c r="AA9" s="3">
        <v>28800.0</v>
      </c>
      <c r="AB9" s="3">
        <v>28340.0</v>
      </c>
      <c r="AC9" s="3">
        <v>29250.0</v>
      </c>
      <c r="AD9" s="3">
        <v>29110.0</v>
      </c>
      <c r="AE9" s="3">
        <v>27840.0</v>
      </c>
    </row>
    <row r="10" ht="14.25" customHeight="1">
      <c r="A10" s="7" t="s">
        <v>16</v>
      </c>
      <c r="B10" s="3">
        <v>86590.0</v>
      </c>
      <c r="C10" s="3">
        <v>87180.0</v>
      </c>
      <c r="D10" s="3">
        <v>88440.0</v>
      </c>
      <c r="E10" s="3">
        <v>88070.0</v>
      </c>
      <c r="F10" s="3">
        <v>90490.0</v>
      </c>
      <c r="G10" s="3">
        <v>87690.0</v>
      </c>
      <c r="H10" s="3">
        <v>91570.0</v>
      </c>
      <c r="I10" s="3">
        <v>94710.0</v>
      </c>
      <c r="J10" s="3">
        <v>96150.0</v>
      </c>
      <c r="K10" s="3">
        <v>98380.0</v>
      </c>
      <c r="L10" s="3">
        <v>128180.0</v>
      </c>
      <c r="M10" s="3">
        <v>133530.0</v>
      </c>
      <c r="N10" s="3">
        <v>134360.0</v>
      </c>
      <c r="O10" s="3">
        <v>129460.0</v>
      </c>
      <c r="P10" s="3">
        <v>134610.0</v>
      </c>
      <c r="Q10" s="3">
        <v>125710.0</v>
      </c>
      <c r="R10" s="3">
        <v>128730.0</v>
      </c>
      <c r="S10" s="3">
        <v>124090.0</v>
      </c>
      <c r="T10" s="3">
        <v>130940.0</v>
      </c>
      <c r="U10" s="3">
        <v>120710.0</v>
      </c>
      <c r="V10" s="3">
        <v>90830.0</v>
      </c>
      <c r="W10" s="3">
        <v>78170.0</v>
      </c>
      <c r="X10" s="3">
        <v>76040.0</v>
      </c>
      <c r="Y10" s="3">
        <v>72240.0</v>
      </c>
      <c r="Z10" s="3">
        <v>75540.0</v>
      </c>
      <c r="AA10" s="3">
        <v>69590.0</v>
      </c>
      <c r="AB10" s="3">
        <v>69320.0</v>
      </c>
      <c r="AC10" s="3">
        <v>67670.0</v>
      </c>
      <c r="AD10" s="3">
        <v>60970.0</v>
      </c>
      <c r="AE10" s="3">
        <v>60740.0</v>
      </c>
    </row>
    <row r="11" ht="14.25" customHeight="1">
      <c r="A11" s="7" t="s">
        <v>31</v>
      </c>
      <c r="B11" s="3">
        <v>265650.0</v>
      </c>
      <c r="C11" s="3">
        <v>261160.0</v>
      </c>
      <c r="D11" s="3">
        <v>257690.0</v>
      </c>
      <c r="E11" s="3">
        <v>256210.0</v>
      </c>
      <c r="F11" s="3">
        <v>254300.0</v>
      </c>
      <c r="G11" s="3">
        <v>251310.0</v>
      </c>
      <c r="H11" s="3">
        <v>251250.0</v>
      </c>
      <c r="I11" s="3">
        <v>248920.0</v>
      </c>
      <c r="J11" s="3">
        <v>245600.0</v>
      </c>
      <c r="K11" s="3">
        <v>244190.0</v>
      </c>
      <c r="L11" s="3">
        <v>249050.0</v>
      </c>
      <c r="M11" s="3">
        <v>241160.0</v>
      </c>
      <c r="N11" s="3">
        <v>239920.0</v>
      </c>
      <c r="O11" s="3">
        <v>254440.0</v>
      </c>
      <c r="P11" s="3">
        <v>243010.0</v>
      </c>
      <c r="Q11" s="3">
        <v>238330.0</v>
      </c>
      <c r="R11" s="3">
        <v>242320.0</v>
      </c>
      <c r="S11" s="3">
        <v>241780.0</v>
      </c>
      <c r="T11" s="3">
        <v>212560.0</v>
      </c>
      <c r="U11" s="3">
        <v>209190.0</v>
      </c>
      <c r="V11" s="3">
        <v>201710.0</v>
      </c>
      <c r="W11" s="3">
        <v>201110.0</v>
      </c>
      <c r="X11" s="3">
        <v>179250.0</v>
      </c>
      <c r="Y11" s="3">
        <v>190940.0</v>
      </c>
      <c r="Z11" s="3">
        <v>175230.0</v>
      </c>
      <c r="AA11" s="3">
        <v>186400.0</v>
      </c>
      <c r="AB11" s="3">
        <v>187060.0</v>
      </c>
      <c r="AC11" s="3">
        <v>183650.0</v>
      </c>
      <c r="AD11" s="3">
        <v>197670.0</v>
      </c>
      <c r="AE11" s="3">
        <v>194820.0</v>
      </c>
    </row>
    <row r="12" ht="14.25" customHeight="1">
      <c r="A12" s="7" t="s">
        <v>14</v>
      </c>
      <c r="B12" s="3">
        <v>538290.0</v>
      </c>
      <c r="C12" s="3">
        <v>583330.0</v>
      </c>
      <c r="D12" s="3">
        <v>562220.0</v>
      </c>
      <c r="E12" s="3">
        <v>538700.0</v>
      </c>
      <c r="F12" s="3">
        <v>503030.0</v>
      </c>
      <c r="G12" s="3">
        <v>504910.0</v>
      </c>
      <c r="H12" s="3">
        <v>519970.0</v>
      </c>
      <c r="I12" s="3">
        <v>481980.0</v>
      </c>
      <c r="J12" s="3">
        <v>472190.0</v>
      </c>
      <c r="K12" s="3">
        <v>450740.0</v>
      </c>
      <c r="L12" s="3">
        <v>420310.0</v>
      </c>
      <c r="M12" s="3">
        <v>406050.0</v>
      </c>
      <c r="N12" s="3">
        <v>382350.0</v>
      </c>
      <c r="O12" s="3">
        <v>382770.0</v>
      </c>
      <c r="P12" s="3">
        <v>368130.0</v>
      </c>
      <c r="Q12" s="3">
        <v>341450.0</v>
      </c>
      <c r="R12" s="3">
        <v>313650.0</v>
      </c>
      <c r="S12" s="3">
        <v>293930.0</v>
      </c>
      <c r="T12" s="3">
        <v>284240.0</v>
      </c>
      <c r="U12" s="3">
        <v>266700.0</v>
      </c>
      <c r="V12" s="3">
        <v>272800.0</v>
      </c>
      <c r="W12" s="3">
        <v>244100.0</v>
      </c>
      <c r="X12" s="3">
        <v>247330.0</v>
      </c>
      <c r="Y12" s="3">
        <v>245630.0</v>
      </c>
      <c r="Z12" s="3">
        <v>219440.0</v>
      </c>
      <c r="AA12" s="3">
        <v>221690.0</v>
      </c>
      <c r="AB12" s="3">
        <v>220830.0</v>
      </c>
      <c r="AC12" s="3">
        <v>216900.0</v>
      </c>
      <c r="AD12" s="3">
        <v>207290.0</v>
      </c>
      <c r="AE12" s="3">
        <v>202490.0</v>
      </c>
    </row>
    <row r="13" ht="14.25" customHeight="1">
      <c r="A13" s="7" t="s">
        <v>8</v>
      </c>
      <c r="B13" s="3">
        <v>50470.0</v>
      </c>
      <c r="C13" s="3">
        <v>51350.0</v>
      </c>
      <c r="D13" s="3">
        <v>43050.0</v>
      </c>
      <c r="E13" s="3">
        <v>44500.0</v>
      </c>
      <c r="F13" s="3">
        <v>43680.0</v>
      </c>
      <c r="G13" s="3">
        <v>45730.0</v>
      </c>
      <c r="H13" s="3">
        <v>50790.0</v>
      </c>
      <c r="I13" s="3">
        <v>50660.0</v>
      </c>
      <c r="J13" s="3">
        <v>51250.0</v>
      </c>
      <c r="K13" s="3">
        <v>51020.0</v>
      </c>
      <c r="L13" s="3">
        <v>44500.0</v>
      </c>
      <c r="M13" s="3">
        <v>46860.0</v>
      </c>
      <c r="N13" s="3">
        <v>49660.0</v>
      </c>
      <c r="O13" s="3">
        <v>58940.0</v>
      </c>
      <c r="P13" s="3">
        <v>59060.0</v>
      </c>
      <c r="Q13" s="3">
        <v>59390.0</v>
      </c>
      <c r="R13" s="3">
        <v>55250.0</v>
      </c>
      <c r="S13" s="3">
        <v>53790.0</v>
      </c>
      <c r="T13" s="3">
        <v>55650.0</v>
      </c>
      <c r="U13" s="3">
        <v>52370.0</v>
      </c>
      <c r="V13" s="3">
        <v>49520.0</v>
      </c>
      <c r="W13" s="3">
        <v>48350.0</v>
      </c>
      <c r="X13" s="3">
        <v>47070.0</v>
      </c>
      <c r="Y13" s="3">
        <v>46960.0</v>
      </c>
      <c r="Z13" s="3">
        <v>41140.0</v>
      </c>
      <c r="AA13" s="3">
        <v>43990.0</v>
      </c>
      <c r="AB13" s="3">
        <v>42690.0</v>
      </c>
      <c r="AC13" s="3">
        <v>41470.0</v>
      </c>
      <c r="AD13" s="3">
        <v>41160.0</v>
      </c>
      <c r="AE13" s="3">
        <v>40820.0</v>
      </c>
    </row>
    <row r="14" ht="14.25" customHeight="1">
      <c r="A14" s="7" t="s">
        <v>19</v>
      </c>
      <c r="B14" s="3">
        <v>292900.0</v>
      </c>
      <c r="C14" s="3">
        <v>300310.0</v>
      </c>
      <c r="D14" s="3">
        <v>291640.0</v>
      </c>
      <c r="E14" s="3">
        <v>292250.0</v>
      </c>
      <c r="F14" s="3">
        <v>287430.0</v>
      </c>
      <c r="G14" s="3">
        <v>288040.0</v>
      </c>
      <c r="H14" s="3">
        <v>275290.0</v>
      </c>
      <c r="I14" s="3">
        <v>269980.0</v>
      </c>
      <c r="J14" s="3">
        <v>269220.0</v>
      </c>
      <c r="K14" s="3">
        <v>264880.0</v>
      </c>
      <c r="L14" s="3">
        <v>248100.0</v>
      </c>
      <c r="M14" s="3">
        <v>240300.0</v>
      </c>
      <c r="N14" s="3">
        <v>208320.0</v>
      </c>
      <c r="O14" s="3">
        <v>225740.0</v>
      </c>
      <c r="P14" s="3">
        <v>203270.0</v>
      </c>
      <c r="Q14" s="3">
        <v>222570.0</v>
      </c>
      <c r="R14" s="3">
        <v>227410.0</v>
      </c>
      <c r="S14" s="3">
        <v>250890.0</v>
      </c>
      <c r="T14" s="3">
        <v>261240.0</v>
      </c>
      <c r="U14" s="3">
        <v>239750.0</v>
      </c>
      <c r="V14" s="3">
        <v>234400.0</v>
      </c>
      <c r="W14" s="3">
        <v>186150.0</v>
      </c>
      <c r="X14" s="3">
        <v>211250.0</v>
      </c>
      <c r="Y14" s="3">
        <v>203980.0</v>
      </c>
      <c r="Z14" s="3">
        <v>186190.0</v>
      </c>
      <c r="AA14" s="3">
        <v>191180.0</v>
      </c>
      <c r="AB14" s="3">
        <v>186190.0</v>
      </c>
      <c r="AC14" s="3">
        <v>192730.0</v>
      </c>
      <c r="AD14" s="3">
        <v>174300.0</v>
      </c>
      <c r="AE14" s="3">
        <v>172010.0</v>
      </c>
    </row>
    <row r="15" ht="14.25" customHeight="1">
      <c r="A15" s="7" t="s">
        <v>9</v>
      </c>
      <c r="B15" s="3">
        <v>5630.0</v>
      </c>
      <c r="C15" s="3">
        <v>5510.0</v>
      </c>
      <c r="D15" s="3">
        <v>5400.0</v>
      </c>
      <c r="E15" s="3">
        <v>5290.0</v>
      </c>
      <c r="F15" s="3">
        <v>5190.0</v>
      </c>
      <c r="G15" s="3">
        <v>5050.0</v>
      </c>
      <c r="H15" s="3">
        <v>5000.0</v>
      </c>
      <c r="I15" s="3">
        <v>4920.0</v>
      </c>
      <c r="J15" s="3">
        <v>4830.0</v>
      </c>
      <c r="K15" s="3">
        <v>4730.0</v>
      </c>
      <c r="L15" s="3">
        <v>4760.0</v>
      </c>
      <c r="M15" s="3">
        <v>4330.0</v>
      </c>
      <c r="N15" s="3">
        <v>4300.0</v>
      </c>
      <c r="O15" s="3">
        <v>4290.0</v>
      </c>
      <c r="P15" s="3">
        <v>4280.0</v>
      </c>
      <c r="Q15" s="3">
        <v>4130.0</v>
      </c>
      <c r="R15" s="3">
        <v>3950.0</v>
      </c>
      <c r="S15" s="3">
        <v>3780.0</v>
      </c>
      <c r="T15" s="3">
        <v>3730.0</v>
      </c>
      <c r="U15" s="3">
        <v>3260.0</v>
      </c>
      <c r="V15" s="3">
        <v>3140.0</v>
      </c>
      <c r="W15" s="3">
        <v>2830.0</v>
      </c>
      <c r="X15" s="3">
        <v>2180.0</v>
      </c>
      <c r="Y15" s="3">
        <v>1790.0</v>
      </c>
      <c r="Z15" s="3">
        <v>1660.0</v>
      </c>
      <c r="AA15" s="3">
        <v>1710.0</v>
      </c>
      <c r="AB15" s="3">
        <v>1880.0</v>
      </c>
      <c r="AC15" s="3">
        <v>1940.0</v>
      </c>
      <c r="AD15" s="3">
        <v>1990.0</v>
      </c>
      <c r="AE15" s="3">
        <v>2110.0</v>
      </c>
    </row>
    <row r="16" ht="14.25" customHeight="1">
      <c r="A16" s="7" t="s">
        <v>20</v>
      </c>
      <c r="B16" s="3">
        <v>31190.0</v>
      </c>
      <c r="C16" s="3">
        <v>33690.0</v>
      </c>
      <c r="D16" s="3">
        <v>30630.0</v>
      </c>
      <c r="E16" s="3">
        <v>31720.0</v>
      </c>
      <c r="F16" s="3">
        <v>30630.0</v>
      </c>
      <c r="G16" s="3">
        <v>32610.0</v>
      </c>
      <c r="H16" s="3">
        <v>34030.0</v>
      </c>
      <c r="I16" s="3">
        <v>33590.0</v>
      </c>
      <c r="J16" s="3">
        <v>33700.0</v>
      </c>
      <c r="K16" s="3">
        <v>33600.0</v>
      </c>
      <c r="L16" s="3">
        <v>31700.0</v>
      </c>
      <c r="M16" s="3">
        <v>32830.0</v>
      </c>
      <c r="N16" s="3">
        <v>32590.0</v>
      </c>
      <c r="O16" s="3">
        <v>34240.0</v>
      </c>
      <c r="P16" s="3">
        <v>42750.0</v>
      </c>
      <c r="Q16" s="3">
        <v>36670.0</v>
      </c>
      <c r="R16" s="3">
        <v>36500.0</v>
      </c>
      <c r="S16" s="3">
        <v>37400.0</v>
      </c>
      <c r="T16" s="3">
        <v>36200.0</v>
      </c>
      <c r="U16" s="3">
        <v>35600.0</v>
      </c>
      <c r="V16" s="3">
        <v>29980.0</v>
      </c>
      <c r="W16" s="3">
        <v>32420.0</v>
      </c>
      <c r="X16" s="3">
        <v>32660.0</v>
      </c>
      <c r="Y16" s="3">
        <v>30130.0</v>
      </c>
      <c r="Z16" s="3">
        <v>29830.0</v>
      </c>
      <c r="AA16" s="3">
        <v>28630.0</v>
      </c>
      <c r="AB16" s="3">
        <v>27140.0</v>
      </c>
      <c r="AC16" s="3">
        <v>28140.0</v>
      </c>
      <c r="AD16" s="3">
        <v>29100.0</v>
      </c>
      <c r="AE16" s="3">
        <v>29410.0</v>
      </c>
    </row>
    <row r="17" ht="14.25" customHeight="1">
      <c r="A17" s="7" t="s">
        <v>21</v>
      </c>
      <c r="B17" s="3">
        <v>19360.0</v>
      </c>
      <c r="C17" s="3">
        <v>20610.0</v>
      </c>
      <c r="D17" s="3">
        <v>11820.0</v>
      </c>
      <c r="E17" s="3">
        <v>11590.0</v>
      </c>
      <c r="F17" s="3">
        <v>10760.0</v>
      </c>
      <c r="G17" s="3">
        <v>9720.0</v>
      </c>
      <c r="H17" s="3">
        <v>10080.0</v>
      </c>
      <c r="I17" s="3">
        <v>9970.0</v>
      </c>
      <c r="J17" s="3">
        <v>10950.0</v>
      </c>
      <c r="K17" s="3">
        <v>9970.0</v>
      </c>
      <c r="L17" s="3">
        <v>9090.0</v>
      </c>
      <c r="M17" s="3">
        <v>9420.0</v>
      </c>
      <c r="N17" s="3">
        <v>9690.0</v>
      </c>
      <c r="O17" s="3">
        <v>9390.0</v>
      </c>
      <c r="P17" s="3">
        <v>9470.0</v>
      </c>
      <c r="Q17" s="3">
        <v>14040.0</v>
      </c>
      <c r="R17" s="3">
        <v>14410.0</v>
      </c>
      <c r="S17" s="3">
        <v>14300.0</v>
      </c>
      <c r="T17" s="3">
        <v>14390.0</v>
      </c>
      <c r="U17" s="3">
        <v>13380.0</v>
      </c>
      <c r="V17" s="3">
        <v>13740.0</v>
      </c>
      <c r="W17" s="3">
        <v>13580.0</v>
      </c>
      <c r="X17" s="3">
        <v>13900.0</v>
      </c>
      <c r="Y17" s="3">
        <v>12140.0</v>
      </c>
      <c r="Z17" s="3">
        <v>11880.0</v>
      </c>
      <c r="AA17" s="3">
        <v>11670.0</v>
      </c>
      <c r="AB17" s="3">
        <v>11570.0</v>
      </c>
      <c r="AC17" s="3">
        <v>11710.0</v>
      </c>
      <c r="AD17" s="3">
        <v>11740.0</v>
      </c>
      <c r="AE17" s="3">
        <v>11420.0</v>
      </c>
    </row>
    <row r="18" ht="14.25" customHeight="1">
      <c r="A18" s="7" t="s">
        <v>22</v>
      </c>
      <c r="B18" s="3">
        <v>16800.0</v>
      </c>
      <c r="C18" s="3">
        <v>16260.0</v>
      </c>
      <c r="D18" s="3">
        <v>15420.0</v>
      </c>
      <c r="E18" s="3">
        <v>16240.0</v>
      </c>
      <c r="F18" s="3">
        <v>14370.0</v>
      </c>
      <c r="G18" s="3">
        <v>8650.0</v>
      </c>
      <c r="H18" s="3">
        <v>8800.0</v>
      </c>
      <c r="I18" s="3">
        <v>5890.0</v>
      </c>
      <c r="J18" s="3">
        <v>3020.0</v>
      </c>
      <c r="K18" s="3">
        <v>3030.0</v>
      </c>
      <c r="L18" s="3">
        <v>3000.0</v>
      </c>
      <c r="M18" s="3">
        <v>3200.0</v>
      </c>
      <c r="N18" s="3">
        <v>3190.0</v>
      </c>
      <c r="O18" s="3">
        <v>3620.0</v>
      </c>
      <c r="P18" s="3">
        <v>3240.0</v>
      </c>
      <c r="Q18" s="3">
        <v>3180.0</v>
      </c>
      <c r="R18" s="3">
        <v>3050.0</v>
      </c>
      <c r="S18" s="3">
        <v>2750.0</v>
      </c>
      <c r="T18" s="3">
        <v>2670.0</v>
      </c>
      <c r="U18" s="3">
        <v>2610.0</v>
      </c>
      <c r="V18" s="3">
        <v>2500.0</v>
      </c>
      <c r="W18" s="3">
        <v>2300.0</v>
      </c>
      <c r="X18" s="3">
        <v>2280.0</v>
      </c>
      <c r="Y18" s="3">
        <v>2220.0</v>
      </c>
      <c r="Z18" s="3">
        <v>2210.0</v>
      </c>
      <c r="AA18" s="3">
        <v>2110.0</v>
      </c>
      <c r="AB18" s="3">
        <v>2080.0</v>
      </c>
      <c r="AC18" s="3">
        <v>1990.0</v>
      </c>
      <c r="AD18" s="3">
        <v>2040.0</v>
      </c>
      <c r="AE18" s="3">
        <v>1820.0</v>
      </c>
    </row>
    <row r="19" ht="14.25" customHeight="1">
      <c r="A19" s="7" t="s">
        <v>17</v>
      </c>
      <c r="B19" s="3">
        <v>86060.0</v>
      </c>
      <c r="C19" s="3">
        <v>84430.0</v>
      </c>
      <c r="D19" s="3">
        <v>82720.0</v>
      </c>
      <c r="E19" s="3">
        <v>81040.0</v>
      </c>
      <c r="F19" s="3">
        <v>79380.0</v>
      </c>
      <c r="G19" s="3">
        <v>77780.0</v>
      </c>
      <c r="H19" s="3">
        <v>75910.0</v>
      </c>
      <c r="I19" s="3">
        <v>74400.0</v>
      </c>
      <c r="J19" s="3">
        <v>73940.0</v>
      </c>
      <c r="K19" s="3">
        <v>72580.0</v>
      </c>
      <c r="L19" s="3">
        <v>74450.0</v>
      </c>
      <c r="M19" s="3">
        <v>80700.0</v>
      </c>
      <c r="N19" s="3">
        <v>62800.0</v>
      </c>
      <c r="O19" s="3">
        <v>75000.0</v>
      </c>
      <c r="P19" s="3">
        <v>76820.0</v>
      </c>
      <c r="Q19" s="3">
        <v>74290.0</v>
      </c>
      <c r="R19" s="3">
        <v>65820.0</v>
      </c>
      <c r="S19" s="3">
        <v>63910.0</v>
      </c>
      <c r="T19" s="3">
        <v>66470.0</v>
      </c>
      <c r="U19" s="3">
        <v>78150.0</v>
      </c>
      <c r="V19" s="3">
        <v>73870.0</v>
      </c>
      <c r="W19" s="3">
        <v>76680.0</v>
      </c>
      <c r="X19" s="3">
        <v>75430.0</v>
      </c>
      <c r="Y19" s="3">
        <v>78730.0</v>
      </c>
      <c r="Z19" s="3">
        <v>73700.0</v>
      </c>
      <c r="AA19" s="3">
        <v>74780.0</v>
      </c>
      <c r="AB19" s="3">
        <v>71590.0</v>
      </c>
      <c r="AC19" s="3">
        <v>67450.0</v>
      </c>
      <c r="AD19" s="3">
        <v>62990.0</v>
      </c>
      <c r="AE19" s="3">
        <v>61830.0</v>
      </c>
    </row>
    <row r="20" ht="14.25" customHeight="1">
      <c r="A20" s="7" t="s">
        <v>23</v>
      </c>
      <c r="B20" s="3">
        <v>790.0</v>
      </c>
      <c r="C20" s="3">
        <v>790.0</v>
      </c>
      <c r="D20" s="3">
        <v>850.0</v>
      </c>
      <c r="E20" s="3">
        <v>1100.0</v>
      </c>
      <c r="F20" s="3">
        <v>1080.0</v>
      </c>
      <c r="G20" s="3">
        <v>1110.0</v>
      </c>
      <c r="H20" s="3">
        <v>1160.0</v>
      </c>
      <c r="I20" s="3">
        <v>1250.0</v>
      </c>
      <c r="J20" s="3">
        <v>1160.0</v>
      </c>
      <c r="K20" s="3">
        <v>1060.0</v>
      </c>
      <c r="L20" s="3">
        <v>1020.0</v>
      </c>
      <c r="M20" s="3">
        <v>1100.0</v>
      </c>
      <c r="N20" s="3">
        <v>1090.0</v>
      </c>
      <c r="O20" s="3">
        <v>1050.0</v>
      </c>
      <c r="P20" s="3">
        <v>1380.0</v>
      </c>
      <c r="Q20" s="3">
        <v>1360.0</v>
      </c>
      <c r="R20" s="3">
        <v>1410.0</v>
      </c>
      <c r="S20" s="3">
        <v>1460.0</v>
      </c>
      <c r="T20" s="3">
        <v>1200.0</v>
      </c>
      <c r="U20" s="3">
        <v>1000.0</v>
      </c>
      <c r="V20" s="3">
        <v>1160.0</v>
      </c>
      <c r="W20" s="3">
        <v>1170.0</v>
      </c>
      <c r="X20" s="3">
        <v>1170.0</v>
      </c>
      <c r="Y20" s="3">
        <v>1010.0</v>
      </c>
      <c r="Z20" s="3">
        <v>1190.0</v>
      </c>
      <c r="AA20" s="3">
        <v>930.0</v>
      </c>
      <c r="AB20" s="3">
        <v>860.0</v>
      </c>
      <c r="AC20" s="3">
        <v>850.0</v>
      </c>
      <c r="AD20" s="3">
        <v>920.0</v>
      </c>
      <c r="AE20" s="3">
        <v>1010.0</v>
      </c>
    </row>
    <row r="21" ht="14.25" customHeight="1">
      <c r="A21" s="7" t="s">
        <v>24</v>
      </c>
      <c r="B21" s="3">
        <v>80180.0</v>
      </c>
      <c r="C21" s="3">
        <v>76800.0</v>
      </c>
      <c r="D21" s="3">
        <v>74010.0</v>
      </c>
      <c r="E21" s="3">
        <v>70060.0</v>
      </c>
      <c r="F21" s="3">
        <v>65310.0</v>
      </c>
      <c r="G21" s="3">
        <v>61460.0</v>
      </c>
      <c r="H21" s="3">
        <v>57740.0</v>
      </c>
      <c r="I21" s="3">
        <v>53940.0</v>
      </c>
      <c r="J21" s="3">
        <v>50430.0</v>
      </c>
      <c r="K21" s="3">
        <v>48320.0</v>
      </c>
      <c r="L21" s="3">
        <v>49360.0</v>
      </c>
      <c r="M21" s="3">
        <v>47470.0</v>
      </c>
      <c r="N21" s="3">
        <v>46320.0</v>
      </c>
      <c r="O21" s="3">
        <v>43950.0</v>
      </c>
      <c r="P21" s="3">
        <v>42850.0</v>
      </c>
      <c r="Q21" s="3">
        <v>41970.0</v>
      </c>
      <c r="R21" s="3">
        <v>41530.0</v>
      </c>
      <c r="S21" s="3">
        <v>40830.0</v>
      </c>
      <c r="T21" s="3">
        <v>39400.0</v>
      </c>
      <c r="U21" s="3">
        <v>36850.0</v>
      </c>
      <c r="V21" s="3">
        <v>35780.0</v>
      </c>
      <c r="W21" s="3">
        <v>34800.0</v>
      </c>
      <c r="X21" s="3">
        <v>32880.0</v>
      </c>
      <c r="Y21" s="3">
        <v>32210.0</v>
      </c>
      <c r="Z21" s="3">
        <v>31520.0</v>
      </c>
      <c r="AA21" s="3">
        <v>31060.0</v>
      </c>
      <c r="AB21" s="3">
        <v>30390.0</v>
      </c>
      <c r="AC21" s="3">
        <v>29840.0</v>
      </c>
      <c r="AD21" s="3">
        <v>28900.0</v>
      </c>
      <c r="AE21" s="3">
        <v>27630.0</v>
      </c>
    </row>
    <row r="22" ht="14.25" customHeight="1">
      <c r="A22" s="7" t="s">
        <v>5</v>
      </c>
      <c r="B22" s="3">
        <v>40810.0</v>
      </c>
      <c r="C22" s="3">
        <v>40490.0</v>
      </c>
      <c r="D22" s="3">
        <v>40170.0</v>
      </c>
      <c r="E22" s="3">
        <v>39860.0</v>
      </c>
      <c r="F22" s="3">
        <v>39540.0</v>
      </c>
      <c r="G22" s="3">
        <v>39230.0</v>
      </c>
      <c r="H22" s="3">
        <v>38930.0</v>
      </c>
      <c r="I22" s="3">
        <v>38630.0</v>
      </c>
      <c r="J22" s="3">
        <v>38330.0</v>
      </c>
      <c r="K22" s="3">
        <v>38040.0</v>
      </c>
      <c r="L22" s="3">
        <v>37740.0</v>
      </c>
      <c r="M22" s="3">
        <v>37720.0</v>
      </c>
      <c r="N22" s="3">
        <v>36650.0</v>
      </c>
      <c r="O22" s="3">
        <v>36420.0</v>
      </c>
      <c r="P22" s="3">
        <v>36040.0</v>
      </c>
      <c r="Q22" s="3">
        <v>35630.0</v>
      </c>
      <c r="R22" s="3">
        <v>34660.0</v>
      </c>
      <c r="S22" s="3">
        <v>33670.0</v>
      </c>
      <c r="T22" s="3">
        <v>33190.0</v>
      </c>
      <c r="U22" s="3">
        <v>31460.0</v>
      </c>
      <c r="V22" s="3">
        <v>32030.0</v>
      </c>
      <c r="W22" s="3">
        <v>31070.0</v>
      </c>
      <c r="X22" s="3">
        <v>30450.0</v>
      </c>
      <c r="Y22" s="3">
        <v>29810.0</v>
      </c>
      <c r="Z22" s="3">
        <v>28310.0</v>
      </c>
      <c r="AA22" s="3">
        <v>27900.0</v>
      </c>
      <c r="AB22" s="3">
        <v>27540.0</v>
      </c>
      <c r="AC22" s="3">
        <v>27530.0</v>
      </c>
      <c r="AD22" s="3">
        <v>26370.0</v>
      </c>
      <c r="AE22" s="3">
        <v>26330.0</v>
      </c>
    </row>
    <row r="23" ht="14.25" customHeight="1">
      <c r="A23" s="7" t="s">
        <v>26</v>
      </c>
      <c r="B23" s="3">
        <v>733810.0</v>
      </c>
      <c r="C23" s="3">
        <v>675100.0</v>
      </c>
      <c r="D23" s="3">
        <v>578770.0</v>
      </c>
      <c r="E23" s="3">
        <v>586130.0</v>
      </c>
      <c r="F23" s="3">
        <v>528960.0</v>
      </c>
      <c r="G23" s="3">
        <v>462360.0</v>
      </c>
      <c r="H23" s="3">
        <v>451630.0</v>
      </c>
      <c r="I23" s="3">
        <v>395310.0</v>
      </c>
      <c r="J23" s="3">
        <v>341890.0</v>
      </c>
      <c r="K23" s="3">
        <v>322200.0</v>
      </c>
      <c r="L23" s="3">
        <v>287990.0</v>
      </c>
      <c r="M23" s="3">
        <v>285630.0</v>
      </c>
      <c r="N23" s="3">
        <v>284580.0</v>
      </c>
      <c r="O23" s="3">
        <v>278770.0</v>
      </c>
      <c r="P23" s="3">
        <v>276330.0</v>
      </c>
      <c r="Q23" s="3">
        <v>278620.0</v>
      </c>
      <c r="R23" s="3">
        <v>290100.0</v>
      </c>
      <c r="S23" s="3">
        <v>276700.0</v>
      </c>
      <c r="T23" s="3">
        <v>271160.0</v>
      </c>
      <c r="U23" s="3">
        <v>259460.0</v>
      </c>
      <c r="V23" s="3">
        <v>271260.0</v>
      </c>
      <c r="W23" s="3">
        <v>258260.0</v>
      </c>
      <c r="X23" s="3">
        <v>249930.0</v>
      </c>
      <c r="Y23" s="3">
        <v>237390.0</v>
      </c>
      <c r="Z23" s="3">
        <v>225430.0</v>
      </c>
      <c r="AA23" s="3">
        <v>226000.0</v>
      </c>
      <c r="AB23" s="3">
        <v>231730.0</v>
      </c>
      <c r="AC23" s="3">
        <v>236610.0</v>
      </c>
      <c r="AD23" s="3">
        <v>232680.0</v>
      </c>
      <c r="AE23" s="3">
        <v>218400.0</v>
      </c>
    </row>
    <row r="24" ht="14.25" customHeight="1">
      <c r="A24" s="7" t="s">
        <v>27</v>
      </c>
      <c r="B24" s="3">
        <v>96370.0</v>
      </c>
      <c r="C24" s="3">
        <v>101870.0</v>
      </c>
      <c r="D24" s="3">
        <v>107510.0</v>
      </c>
      <c r="E24" s="3">
        <v>101420.0</v>
      </c>
      <c r="F24" s="3">
        <v>101320.0</v>
      </c>
      <c r="G24" s="3">
        <v>105290.0</v>
      </c>
      <c r="H24" s="3">
        <v>101030.0</v>
      </c>
      <c r="I24" s="3">
        <v>110730.0</v>
      </c>
      <c r="J24" s="3">
        <v>181470.0</v>
      </c>
      <c r="K24" s="3">
        <v>132640.0</v>
      </c>
      <c r="L24" s="3">
        <v>110450.0</v>
      </c>
      <c r="M24" s="3">
        <v>121750.0</v>
      </c>
      <c r="N24" s="3">
        <v>125500.0</v>
      </c>
      <c r="O24" s="3">
        <v>109190.0</v>
      </c>
      <c r="P24" s="3">
        <v>110180.0</v>
      </c>
      <c r="Q24" s="3">
        <v>108630.0</v>
      </c>
      <c r="R24" s="3">
        <v>108500.0</v>
      </c>
      <c r="S24" s="3">
        <v>97220.0</v>
      </c>
      <c r="T24" s="3">
        <v>97390.0</v>
      </c>
      <c r="U24" s="3">
        <v>95160.0</v>
      </c>
      <c r="V24" s="3">
        <v>88610.0</v>
      </c>
      <c r="W24" s="3">
        <v>95380.0</v>
      </c>
      <c r="X24" s="3">
        <v>86020.0</v>
      </c>
      <c r="Y24" s="3">
        <v>74890.0</v>
      </c>
      <c r="Z24" s="3">
        <v>68670.0</v>
      </c>
      <c r="AA24" s="3">
        <v>70280.0</v>
      </c>
      <c r="AB24" s="3">
        <v>72050.0</v>
      </c>
      <c r="AC24" s="3">
        <v>73300.0</v>
      </c>
      <c r="AD24" s="3">
        <v>70060.0</v>
      </c>
      <c r="AE24" s="3">
        <v>70650.0</v>
      </c>
    </row>
    <row r="25" ht="14.25" customHeight="1">
      <c r="A25" s="7" t="s">
        <v>28</v>
      </c>
      <c r="B25" s="3">
        <v>132360.0</v>
      </c>
      <c r="C25" s="3">
        <v>108440.0</v>
      </c>
      <c r="D25" s="3">
        <v>100310.0</v>
      </c>
      <c r="E25" s="3">
        <v>105140.0</v>
      </c>
      <c r="F25" s="3">
        <v>107120.0</v>
      </c>
      <c r="G25" s="3">
        <v>113800.0</v>
      </c>
      <c r="H25" s="3">
        <v>151910.0</v>
      </c>
      <c r="I25" s="3">
        <v>168280.0</v>
      </c>
      <c r="J25" s="3">
        <v>152040.0</v>
      </c>
      <c r="K25" s="3">
        <v>140240.0</v>
      </c>
      <c r="L25" s="3">
        <v>138530.0</v>
      </c>
      <c r="M25" s="3">
        <v>120670.0</v>
      </c>
      <c r="N25" s="3">
        <v>122990.0</v>
      </c>
      <c r="O25" s="3">
        <v>143270.0</v>
      </c>
      <c r="P25" s="3">
        <v>161140.0</v>
      </c>
      <c r="Q25" s="3">
        <v>159050.0</v>
      </c>
      <c r="R25" s="3">
        <v>155360.0</v>
      </c>
      <c r="S25" s="3">
        <v>157600.0</v>
      </c>
      <c r="T25" s="3">
        <v>172410.0</v>
      </c>
      <c r="U25" s="3">
        <v>162550.0</v>
      </c>
      <c r="V25" s="3">
        <v>166830.0</v>
      </c>
      <c r="W25" s="3">
        <v>158140.0</v>
      </c>
      <c r="X25" s="3">
        <v>163240.0</v>
      </c>
      <c r="Y25" s="3">
        <v>153210.0</v>
      </c>
      <c r="Z25" s="3">
        <v>153460.0</v>
      </c>
      <c r="AA25" s="3">
        <v>147500.0</v>
      </c>
      <c r="AB25" s="3">
        <v>144830.0</v>
      </c>
      <c r="AC25" s="3">
        <v>143650.0</v>
      </c>
      <c r="AD25" s="3">
        <v>147140.0</v>
      </c>
      <c r="AE25" s="3">
        <v>153070.0</v>
      </c>
    </row>
    <row r="26" ht="14.25" customHeight="1">
      <c r="A26" s="7" t="s">
        <v>30</v>
      </c>
      <c r="B26" s="3">
        <v>15830.0</v>
      </c>
      <c r="C26" s="3">
        <v>15950.0</v>
      </c>
      <c r="D26" s="3">
        <v>16080.0</v>
      </c>
      <c r="E26" s="3">
        <v>16210.0</v>
      </c>
      <c r="F26" s="3">
        <v>16340.0</v>
      </c>
      <c r="G26" s="3">
        <v>16460.0</v>
      </c>
      <c r="H26" s="3">
        <v>16630.0</v>
      </c>
      <c r="I26" s="3">
        <v>16790.0</v>
      </c>
      <c r="J26" s="3">
        <v>16970.0</v>
      </c>
      <c r="K26" s="3">
        <v>17180.0</v>
      </c>
      <c r="L26" s="3">
        <v>17420.0</v>
      </c>
      <c r="M26" s="3">
        <v>19750.0</v>
      </c>
      <c r="N26" s="3">
        <v>17530.0</v>
      </c>
      <c r="O26" s="3">
        <v>18200.0</v>
      </c>
      <c r="P26" s="3">
        <v>18010.0</v>
      </c>
      <c r="Q26" s="3">
        <v>20390.0</v>
      </c>
      <c r="R26" s="3">
        <v>18740.0</v>
      </c>
      <c r="S26" s="3">
        <v>20470.0</v>
      </c>
      <c r="T26" s="3">
        <v>19990.0</v>
      </c>
      <c r="U26" s="3">
        <v>17290.0</v>
      </c>
      <c r="V26" s="3">
        <v>16870.0</v>
      </c>
      <c r="W26" s="3">
        <v>16300.0</v>
      </c>
      <c r="X26" s="3">
        <v>15660.0</v>
      </c>
      <c r="Y26" s="3">
        <v>15650.0</v>
      </c>
      <c r="Z26" s="3">
        <v>13750.0</v>
      </c>
      <c r="AA26" s="3">
        <v>14850.0</v>
      </c>
      <c r="AB26" s="3">
        <v>14940.0</v>
      </c>
      <c r="AC26" s="3">
        <v>14680.0</v>
      </c>
      <c r="AD26" s="3">
        <v>13820.0</v>
      </c>
      <c r="AE26" s="3">
        <v>13090.0</v>
      </c>
    </row>
    <row r="27" ht="14.25" customHeight="1">
      <c r="A27" s="7" t="s">
        <v>29</v>
      </c>
      <c r="B27" s="3">
        <v>106430.0</v>
      </c>
      <c r="C27" s="3">
        <v>97110.0</v>
      </c>
      <c r="D27" s="3">
        <v>90590.0</v>
      </c>
      <c r="E27" s="3">
        <v>75110.0</v>
      </c>
      <c r="F27" s="3">
        <v>66620.0</v>
      </c>
      <c r="G27" s="3">
        <v>59960.0</v>
      </c>
      <c r="H27" s="3">
        <v>57210.0</v>
      </c>
      <c r="I27" s="3">
        <v>49420.0</v>
      </c>
      <c r="J27" s="3">
        <v>52260.0</v>
      </c>
      <c r="K27" s="3">
        <v>48410.0</v>
      </c>
      <c r="L27" s="3">
        <v>52780.0</v>
      </c>
      <c r="M27" s="3">
        <v>51810.0</v>
      </c>
      <c r="N27" s="3">
        <v>41440.0</v>
      </c>
      <c r="O27" s="3">
        <v>40610.0</v>
      </c>
      <c r="P27" s="3">
        <v>37770.0</v>
      </c>
      <c r="Q27" s="3">
        <v>44050.0</v>
      </c>
      <c r="R27" s="3">
        <v>39980.0</v>
      </c>
      <c r="S27" s="3">
        <v>35270.0</v>
      </c>
      <c r="T27" s="3">
        <v>32230.0</v>
      </c>
      <c r="U27" s="3">
        <v>29780.0</v>
      </c>
      <c r="V27" s="3">
        <v>32000.0</v>
      </c>
      <c r="W27" s="3">
        <v>29820.0</v>
      </c>
      <c r="X27" s="3">
        <v>31260.0</v>
      </c>
      <c r="Y27" s="3">
        <v>29690.0</v>
      </c>
      <c r="Z27" s="3">
        <v>21730.0</v>
      </c>
      <c r="AA27" s="3">
        <v>27640.0</v>
      </c>
      <c r="AB27" s="3">
        <v>26390.0</v>
      </c>
      <c r="AC27" s="3">
        <v>27150.0</v>
      </c>
      <c r="AD27" s="3">
        <v>22580.0</v>
      </c>
      <c r="AE27" s="3">
        <v>23210.0</v>
      </c>
    </row>
    <row r="28" ht="14.25" customHeight="1">
      <c r="A28" s="7" t="s">
        <v>13</v>
      </c>
      <c r="B28" s="3">
        <v>74170.0</v>
      </c>
      <c r="C28" s="3">
        <v>66890.0</v>
      </c>
      <c r="D28" s="3">
        <v>60770.0</v>
      </c>
      <c r="E28" s="3">
        <v>56540.0</v>
      </c>
      <c r="F28" s="3">
        <v>55830.0</v>
      </c>
      <c r="G28" s="3">
        <v>51660.0</v>
      </c>
      <c r="H28" s="3">
        <v>50230.0</v>
      </c>
      <c r="I28" s="3">
        <v>49680.0</v>
      </c>
      <c r="J28" s="3">
        <v>45790.0</v>
      </c>
      <c r="K28" s="3">
        <v>46080.0</v>
      </c>
      <c r="L28" s="3">
        <v>42930.0</v>
      </c>
      <c r="M28" s="3">
        <v>43910.0</v>
      </c>
      <c r="N28" s="3">
        <v>44340.0</v>
      </c>
      <c r="O28" s="3">
        <v>45320.0</v>
      </c>
      <c r="P28" s="3">
        <v>44130.0</v>
      </c>
      <c r="Q28" s="3">
        <v>42320.0</v>
      </c>
      <c r="R28" s="3">
        <v>43140.0</v>
      </c>
      <c r="S28" s="3">
        <v>40980.0</v>
      </c>
      <c r="T28" s="3">
        <v>38560.0</v>
      </c>
      <c r="U28" s="3">
        <v>37470.0</v>
      </c>
      <c r="V28" s="3">
        <v>39050.0</v>
      </c>
      <c r="W28" s="3">
        <v>36020.0</v>
      </c>
      <c r="X28" s="3">
        <v>34890.0</v>
      </c>
      <c r="Y28" s="3">
        <v>34330.0</v>
      </c>
      <c r="Z28" s="3">
        <v>33810.0</v>
      </c>
      <c r="AA28" s="3">
        <v>31370.0</v>
      </c>
      <c r="AB28" s="3">
        <v>32570.0</v>
      </c>
      <c r="AC28" s="3">
        <v>30980.0</v>
      </c>
      <c r="AD28" s="3">
        <v>31100.0</v>
      </c>
      <c r="AE28" s="3">
        <v>30030.0</v>
      </c>
    </row>
    <row r="29" ht="14.25" customHeight="1">
      <c r="A29" s="7" t="s">
        <v>32</v>
      </c>
      <c r="B29" s="3">
        <v>65120.0</v>
      </c>
      <c r="C29" s="3">
        <v>65000.0</v>
      </c>
      <c r="D29" s="3">
        <v>63990.0</v>
      </c>
      <c r="E29" s="3">
        <v>63900.0</v>
      </c>
      <c r="F29" s="3">
        <v>63090.0</v>
      </c>
      <c r="G29" s="3">
        <v>62100.0</v>
      </c>
      <c r="H29" s="3">
        <v>61190.0</v>
      </c>
      <c r="I29" s="3">
        <v>57710.0</v>
      </c>
      <c r="J29" s="3">
        <v>55490.0</v>
      </c>
      <c r="K29" s="3">
        <v>52990.0</v>
      </c>
      <c r="L29" s="3">
        <v>52240.0</v>
      </c>
      <c r="M29" s="3">
        <v>51080.0</v>
      </c>
      <c r="N29" s="3">
        <v>50220.0</v>
      </c>
      <c r="O29" s="3">
        <v>51380.0</v>
      </c>
      <c r="P29" s="3">
        <v>50130.0</v>
      </c>
      <c r="Q29" s="3">
        <v>50390.0</v>
      </c>
      <c r="R29" s="3">
        <v>48770.0</v>
      </c>
      <c r="S29" s="3">
        <v>48660.0</v>
      </c>
      <c r="T29" s="3">
        <v>46480.0</v>
      </c>
      <c r="U29" s="3">
        <v>44010.0</v>
      </c>
      <c r="V29" s="3">
        <v>44290.0</v>
      </c>
      <c r="W29" s="3">
        <v>45230.0</v>
      </c>
      <c r="X29" s="3">
        <v>41570.0</v>
      </c>
      <c r="Y29" s="3">
        <v>42800.0</v>
      </c>
      <c r="Z29" s="3">
        <v>38510.0</v>
      </c>
      <c r="AA29" s="3">
        <v>37670.0</v>
      </c>
      <c r="AB29" s="3">
        <v>38320.0</v>
      </c>
      <c r="AC29" s="3">
        <v>38990.0</v>
      </c>
      <c r="AD29" s="3">
        <v>37970.0</v>
      </c>
      <c r="AE29" s="3">
        <v>36720.0</v>
      </c>
    </row>
    <row r="30" ht="14.25" customHeight="1">
      <c r="A30" s="7" t="s">
        <v>25</v>
      </c>
      <c r="B30" s="3">
        <v>52170.0</v>
      </c>
      <c r="C30" s="3">
        <v>48650.0</v>
      </c>
      <c r="D30" s="3">
        <v>46710.0</v>
      </c>
      <c r="E30" s="3">
        <v>50580.0</v>
      </c>
      <c r="F30" s="3">
        <v>51860.0</v>
      </c>
      <c r="G30" s="3">
        <v>52080.0</v>
      </c>
      <c r="H30" s="3">
        <v>53070.0</v>
      </c>
      <c r="I30" s="3">
        <v>57500.0</v>
      </c>
      <c r="J30" s="3">
        <v>52400.0</v>
      </c>
      <c r="K30" s="3">
        <v>50320.0</v>
      </c>
      <c r="L30" s="3">
        <v>51200.0</v>
      </c>
      <c r="M30" s="3">
        <v>50480.0</v>
      </c>
      <c r="N30" s="3">
        <v>50940.0</v>
      </c>
      <c r="O30" s="3">
        <v>47540.0</v>
      </c>
      <c r="P30" s="3">
        <v>45050.0</v>
      </c>
      <c r="Q30" s="3">
        <v>46240.0</v>
      </c>
      <c r="R30" s="3">
        <v>44320.0</v>
      </c>
      <c r="S30" s="3">
        <v>45110.0</v>
      </c>
      <c r="T30" s="3">
        <v>42810.0</v>
      </c>
      <c r="U30" s="3">
        <v>40660.0</v>
      </c>
      <c r="V30" s="3">
        <v>43370.0</v>
      </c>
      <c r="W30" s="3">
        <v>40930.0</v>
      </c>
      <c r="X30" s="3">
        <v>42600.0</v>
      </c>
      <c r="Y30" s="3">
        <v>37140.0</v>
      </c>
      <c r="Z30" s="3">
        <v>34390.0</v>
      </c>
      <c r="AA30" s="3">
        <v>34070.0</v>
      </c>
      <c r="AB30" s="3">
        <v>33390.0</v>
      </c>
      <c r="AC30" s="3">
        <v>34000.0</v>
      </c>
      <c r="AD30" s="3">
        <v>33240.0</v>
      </c>
      <c r="AE30" s="3">
        <v>32090.0</v>
      </c>
    </row>
    <row r="31" ht="14.25" customHeight="1">
      <c r="A31" s="7" t="s">
        <v>33</v>
      </c>
      <c r="B31" s="3">
        <v>25220.0</v>
      </c>
      <c r="C31" s="3">
        <v>25350.0</v>
      </c>
      <c r="D31" s="3">
        <v>24630.0</v>
      </c>
      <c r="E31" s="3">
        <v>23610.0</v>
      </c>
      <c r="F31" s="3">
        <v>22750.0</v>
      </c>
      <c r="G31" s="3">
        <v>21930.0</v>
      </c>
      <c r="H31" s="3">
        <v>21640.0</v>
      </c>
      <c r="I31" s="3">
        <v>20640.0</v>
      </c>
      <c r="J31" s="3">
        <v>20120.0</v>
      </c>
      <c r="K31" s="3">
        <v>19530.0</v>
      </c>
      <c r="L31" s="3">
        <v>19030.0</v>
      </c>
      <c r="M31" s="3">
        <v>18650.0</v>
      </c>
      <c r="N31" s="3">
        <v>18040.0</v>
      </c>
      <c r="O31" s="3">
        <v>17990.0</v>
      </c>
      <c r="P31" s="3">
        <v>17920.0</v>
      </c>
      <c r="Q31" s="3">
        <v>18060.0</v>
      </c>
      <c r="R31" s="3">
        <v>17940.0</v>
      </c>
      <c r="S31" s="3">
        <v>17690.0</v>
      </c>
      <c r="T31" s="3">
        <v>17840.0</v>
      </c>
      <c r="U31" s="3">
        <v>17170.0</v>
      </c>
      <c r="V31" s="3">
        <v>17050.0</v>
      </c>
      <c r="W31" s="3">
        <v>16100.0</v>
      </c>
      <c r="X31" s="3">
        <v>15920.0</v>
      </c>
      <c r="Y31" s="3">
        <v>15760.0</v>
      </c>
      <c r="Z31" s="3">
        <v>14920.0</v>
      </c>
      <c r="AA31" s="3">
        <v>14630.0</v>
      </c>
      <c r="AB31" s="3">
        <v>14570.0</v>
      </c>
      <c r="AC31" s="3">
        <v>14510.0</v>
      </c>
      <c r="AD31" s="3">
        <v>14340.0</v>
      </c>
      <c r="AE31" s="3">
        <v>14130.0</v>
      </c>
    </row>
    <row r="32" ht="14.25" customHeight="1">
      <c r="A32" s="7" t="s">
        <v>35</v>
      </c>
      <c r="B32" s="3">
        <v>387740.0</v>
      </c>
      <c r="C32" s="3">
        <v>385190.0</v>
      </c>
      <c r="D32" s="3">
        <v>364560.0</v>
      </c>
      <c r="E32" s="3">
        <v>335890.0</v>
      </c>
      <c r="F32" s="3">
        <v>318290.0</v>
      </c>
      <c r="G32" s="3">
        <v>294630.0</v>
      </c>
      <c r="H32" s="3">
        <v>294230.0</v>
      </c>
      <c r="I32" s="3">
        <v>276840.0</v>
      </c>
      <c r="J32" s="3">
        <v>261420.0</v>
      </c>
      <c r="K32" s="3">
        <v>256170.0</v>
      </c>
      <c r="L32" s="3">
        <v>241960.0</v>
      </c>
      <c r="M32" s="3">
        <v>248020.0</v>
      </c>
      <c r="N32" s="3">
        <v>218310.0</v>
      </c>
      <c r="O32" s="3">
        <v>232140.0</v>
      </c>
      <c r="P32" s="3">
        <v>215240.0</v>
      </c>
      <c r="Q32" s="3">
        <v>210190.0</v>
      </c>
      <c r="R32" s="3">
        <v>203550.0</v>
      </c>
      <c r="S32" s="3">
        <v>192030.0</v>
      </c>
      <c r="T32" s="3">
        <v>183270.0</v>
      </c>
      <c r="U32" s="3">
        <v>173560.0</v>
      </c>
      <c r="V32" s="3">
        <v>190330.0</v>
      </c>
      <c r="W32" s="3">
        <v>172630.0</v>
      </c>
      <c r="X32" s="3">
        <v>172670.0</v>
      </c>
      <c r="Y32" s="3">
        <v>181640.0</v>
      </c>
      <c r="Z32" s="3">
        <v>173040.0</v>
      </c>
      <c r="AA32" s="3">
        <v>171700.0</v>
      </c>
      <c r="AB32" s="3">
        <v>173050.0</v>
      </c>
      <c r="AC32" s="3">
        <v>178850.0</v>
      </c>
      <c r="AD32" s="3">
        <v>176330.0</v>
      </c>
      <c r="AE32" s="3">
        <v>170640.0</v>
      </c>
    </row>
    <row r="33" ht="14.25" customHeight="1">
      <c r="A33" s="7" t="s">
        <v>34</v>
      </c>
      <c r="B33" s="3">
        <v>270900.0</v>
      </c>
      <c r="C33" s="3">
        <v>270440.0</v>
      </c>
      <c r="D33" s="3">
        <v>275010.0</v>
      </c>
      <c r="E33" s="3">
        <v>275240.0</v>
      </c>
      <c r="F33" s="3">
        <v>288250.0</v>
      </c>
      <c r="G33" s="3">
        <v>302090.0</v>
      </c>
      <c r="H33" s="3">
        <v>318580.0</v>
      </c>
      <c r="I33" s="3">
        <v>335070.0</v>
      </c>
      <c r="J33" s="3">
        <v>332550.0</v>
      </c>
      <c r="K33" s="3">
        <v>278670.0</v>
      </c>
      <c r="L33" s="3">
        <v>320730.0</v>
      </c>
      <c r="M33" s="3">
        <v>284580.0</v>
      </c>
      <c r="N33" s="3">
        <v>282900.0</v>
      </c>
      <c r="O33" s="3">
        <v>306380.0</v>
      </c>
      <c r="P33" s="3">
        <v>308500.0</v>
      </c>
      <c r="Q33" s="3">
        <v>301320.0</v>
      </c>
      <c r="R33" s="3">
        <v>310370.0</v>
      </c>
      <c r="S33" s="3">
        <v>313060.0</v>
      </c>
      <c r="T33" s="3">
        <v>334680.0</v>
      </c>
      <c r="U33" s="3">
        <v>342840.0</v>
      </c>
      <c r="V33" s="3">
        <v>346300.0</v>
      </c>
      <c r="W33" s="3">
        <v>309730.0</v>
      </c>
      <c r="X33" s="3">
        <v>344520.0</v>
      </c>
      <c r="Y33" s="3">
        <v>281440.0</v>
      </c>
      <c r="Z33" s="3">
        <v>270380.0</v>
      </c>
      <c r="AA33" s="3">
        <v>307010.0</v>
      </c>
      <c r="AB33" s="3">
        <v>273480.0</v>
      </c>
      <c r="AC33" s="3">
        <v>276910.0</v>
      </c>
      <c r="AD33" s="3">
        <v>238540.0</v>
      </c>
      <c r="AE33" s="3">
        <v>248990.0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2" width="8.71"/>
  </cols>
  <sheetData>
    <row r="1" ht="14.25" customHeight="1">
      <c r="A1" s="6" t="s">
        <v>90</v>
      </c>
    </row>
    <row r="2" ht="14.25" customHeight="1">
      <c r="B2" s="7">
        <v>1990.0</v>
      </c>
      <c r="C2" s="7">
        <v>1991.0</v>
      </c>
      <c r="D2" s="7">
        <v>1992.0</v>
      </c>
      <c r="E2" s="7">
        <v>1993.0</v>
      </c>
      <c r="F2" s="7">
        <v>1994.0</v>
      </c>
      <c r="G2" s="7">
        <v>1995.0</v>
      </c>
      <c r="H2" s="7">
        <v>1996.0</v>
      </c>
      <c r="I2" s="7">
        <v>1997.0</v>
      </c>
      <c r="J2" s="7">
        <v>1998.0</v>
      </c>
      <c r="K2" s="7">
        <v>1999.0</v>
      </c>
      <c r="L2" s="7">
        <v>2000.0</v>
      </c>
      <c r="M2" s="7">
        <v>2001.0</v>
      </c>
      <c r="N2" s="7">
        <v>2002.0</v>
      </c>
      <c r="O2" s="7">
        <v>2003.0</v>
      </c>
      <c r="P2" s="7">
        <v>2004.0</v>
      </c>
      <c r="Q2" s="7">
        <v>2005.0</v>
      </c>
      <c r="R2" s="7">
        <v>2006.0</v>
      </c>
      <c r="S2" s="7">
        <v>2007.0</v>
      </c>
      <c r="T2" s="7">
        <v>2008.0</v>
      </c>
      <c r="U2" s="7">
        <v>2009.0</v>
      </c>
      <c r="V2" s="7">
        <v>2010.0</v>
      </c>
      <c r="W2" s="7">
        <v>2011.0</v>
      </c>
      <c r="X2" s="7">
        <v>2012.0</v>
      </c>
      <c r="Y2" s="7">
        <v>2013.0</v>
      </c>
      <c r="Z2" s="7">
        <v>2014.0</v>
      </c>
      <c r="AA2" s="7">
        <v>2015.0</v>
      </c>
      <c r="AB2" s="7">
        <v>2016.0</v>
      </c>
      <c r="AC2" s="7">
        <v>2017.0</v>
      </c>
      <c r="AD2" s="7">
        <v>2018.0</v>
      </c>
      <c r="AE2" s="7">
        <v>2019.0</v>
      </c>
      <c r="AF2" s="7">
        <v>2020.0</v>
      </c>
    </row>
    <row r="3" ht="14.25" customHeight="1">
      <c r="A3" s="7" t="s">
        <v>6</v>
      </c>
      <c r="B3" s="3">
        <v>364540.0</v>
      </c>
      <c r="C3" s="3">
        <v>365680.0</v>
      </c>
      <c r="D3" s="3">
        <v>356880.0</v>
      </c>
      <c r="E3" s="3">
        <v>331860.0</v>
      </c>
      <c r="F3" s="3">
        <v>290220.0</v>
      </c>
      <c r="G3" s="3">
        <v>257720.0</v>
      </c>
      <c r="H3" s="3">
        <v>247610.0</v>
      </c>
      <c r="I3" s="3">
        <v>225550.0</v>
      </c>
      <c r="J3" s="3">
        <v>211850.0</v>
      </c>
      <c r="K3" s="3">
        <v>173280.0</v>
      </c>
      <c r="L3" s="3">
        <v>170550.0</v>
      </c>
      <c r="M3" s="3">
        <v>164860.0</v>
      </c>
      <c r="N3" s="3">
        <v>156990.0</v>
      </c>
      <c r="O3" s="3">
        <v>151960.0</v>
      </c>
      <c r="P3" s="3">
        <v>154660.0</v>
      </c>
      <c r="Q3" s="3">
        <v>142970.0</v>
      </c>
      <c r="R3" s="3">
        <v>134090.0</v>
      </c>
      <c r="S3" s="3">
        <v>123440.0</v>
      </c>
      <c r="T3" s="3">
        <v>95460.0</v>
      </c>
      <c r="U3" s="3">
        <v>74390.0</v>
      </c>
      <c r="V3" s="3">
        <v>60620.0</v>
      </c>
      <c r="W3" s="3">
        <v>53250.0</v>
      </c>
      <c r="X3" s="3">
        <v>47400.0</v>
      </c>
      <c r="Y3" s="3">
        <v>43000.0</v>
      </c>
      <c r="Z3" s="3">
        <v>40600.0</v>
      </c>
      <c r="AA3" s="3">
        <v>40980.0</v>
      </c>
      <c r="AB3" s="3">
        <v>34060.0</v>
      </c>
      <c r="AC3" s="3">
        <v>32460.0</v>
      </c>
      <c r="AD3" s="3">
        <v>31850.0</v>
      </c>
      <c r="AE3" s="3">
        <v>29500.0</v>
      </c>
    </row>
    <row r="4" ht="14.25" customHeight="1">
      <c r="A4" s="7" t="s">
        <v>7</v>
      </c>
      <c r="B4" s="3">
        <v>1105720.0</v>
      </c>
      <c r="C4" s="3">
        <v>959350.0</v>
      </c>
      <c r="D4" s="3">
        <v>887120.0</v>
      </c>
      <c r="E4" s="3">
        <v>1211740.0</v>
      </c>
      <c r="F4" s="3">
        <v>1331970.0</v>
      </c>
      <c r="G4" s="3">
        <v>1302010.0</v>
      </c>
      <c r="H4" s="3">
        <v>1271170.0</v>
      </c>
      <c r="I4" s="3">
        <v>1224410.0</v>
      </c>
      <c r="J4" s="3">
        <v>1111630.0</v>
      </c>
      <c r="K4" s="3">
        <v>840010.0</v>
      </c>
      <c r="L4" s="3">
        <v>863180.0</v>
      </c>
      <c r="M4" s="3">
        <v>828500.0</v>
      </c>
      <c r="N4" s="3">
        <v>758480.0</v>
      </c>
      <c r="O4" s="3">
        <v>826250.0</v>
      </c>
      <c r="P4" s="3">
        <v>791210.0</v>
      </c>
      <c r="Q4" s="3">
        <v>778990.0</v>
      </c>
      <c r="R4" s="3">
        <v>765270.0</v>
      </c>
      <c r="S4" s="3">
        <v>824390.0</v>
      </c>
      <c r="T4" s="3">
        <v>575480.0</v>
      </c>
      <c r="U4" s="3">
        <v>442240.0</v>
      </c>
      <c r="V4" s="3">
        <v>386870.0</v>
      </c>
      <c r="W4" s="3">
        <v>513990.0</v>
      </c>
      <c r="X4" s="3">
        <v>327840.0</v>
      </c>
      <c r="Y4" s="3">
        <v>193740.0</v>
      </c>
      <c r="Z4" s="3">
        <v>186700.0</v>
      </c>
      <c r="AA4" s="3">
        <v>142370.0</v>
      </c>
      <c r="AB4" s="3">
        <v>104950.0</v>
      </c>
      <c r="AC4" s="3">
        <v>102830.0</v>
      </c>
      <c r="AD4" s="3">
        <v>88770.0</v>
      </c>
      <c r="AE4" s="3">
        <v>74190.0</v>
      </c>
    </row>
    <row r="5" ht="14.25" customHeight="1">
      <c r="A5" s="7" t="s">
        <v>10</v>
      </c>
      <c r="B5" s="3">
        <v>1754560.0</v>
      </c>
      <c r="C5" s="3">
        <v>1650360.0</v>
      </c>
      <c r="D5" s="3">
        <v>1381970.0</v>
      </c>
      <c r="E5" s="3">
        <v>1302890.0</v>
      </c>
      <c r="F5" s="3">
        <v>1159420.0</v>
      </c>
      <c r="G5" s="3">
        <v>1058970.0</v>
      </c>
      <c r="H5" s="3">
        <v>914440.0</v>
      </c>
      <c r="I5" s="3">
        <v>694460.0</v>
      </c>
      <c r="J5" s="3">
        <v>425350.0</v>
      </c>
      <c r="K5" s="3">
        <v>231930.0</v>
      </c>
      <c r="L5" s="3">
        <v>233010.0</v>
      </c>
      <c r="M5" s="3">
        <v>228720.0</v>
      </c>
      <c r="N5" s="3">
        <v>223410.0</v>
      </c>
      <c r="O5" s="3">
        <v>218390.0</v>
      </c>
      <c r="P5" s="3">
        <v>215100.0</v>
      </c>
      <c r="Q5" s="3">
        <v>208440.0</v>
      </c>
      <c r="R5" s="3">
        <v>206730.0</v>
      </c>
      <c r="S5" s="3">
        <v>212030.0</v>
      </c>
      <c r="T5" s="3">
        <v>170070.0</v>
      </c>
      <c r="U5" s="3">
        <v>168740.0</v>
      </c>
      <c r="V5" s="3">
        <v>163850.0</v>
      </c>
      <c r="W5" s="3">
        <v>167470.0</v>
      </c>
      <c r="X5" s="3">
        <v>160170.0</v>
      </c>
      <c r="Y5" s="3">
        <v>145220.0</v>
      </c>
      <c r="Z5" s="3">
        <v>134460.0</v>
      </c>
      <c r="AA5" s="3">
        <v>129340.0</v>
      </c>
      <c r="AB5" s="3">
        <v>115110.0</v>
      </c>
      <c r="AC5" s="3">
        <v>109930.0</v>
      </c>
      <c r="AD5" s="3">
        <v>96560.0</v>
      </c>
      <c r="AE5" s="3">
        <v>79880.0</v>
      </c>
    </row>
    <row r="6" ht="14.25" customHeight="1">
      <c r="A6" s="7" t="s">
        <v>11</v>
      </c>
      <c r="B6" s="3">
        <v>178040.0</v>
      </c>
      <c r="C6" s="3">
        <v>238700.0</v>
      </c>
      <c r="D6" s="3">
        <v>184160.0</v>
      </c>
      <c r="E6" s="3">
        <v>149200.0</v>
      </c>
      <c r="F6" s="3">
        <v>151630.0</v>
      </c>
      <c r="G6" s="3">
        <v>145770.0</v>
      </c>
      <c r="H6" s="3">
        <v>176170.0</v>
      </c>
      <c r="I6" s="3">
        <v>104240.0</v>
      </c>
      <c r="J6" s="3">
        <v>80600.0</v>
      </c>
      <c r="K6" s="3">
        <v>59630.0</v>
      </c>
      <c r="L6" s="3">
        <v>32540.0</v>
      </c>
      <c r="M6" s="3">
        <v>29900.0</v>
      </c>
      <c r="N6" s="3">
        <v>28470.0</v>
      </c>
      <c r="O6" s="3">
        <v>35330.0</v>
      </c>
      <c r="P6" s="3">
        <v>28800.0</v>
      </c>
      <c r="Q6" s="3">
        <v>26320.0</v>
      </c>
      <c r="R6" s="3">
        <v>30360.0</v>
      </c>
      <c r="S6" s="3">
        <v>27320.0</v>
      </c>
      <c r="T6" s="3">
        <v>21230.0</v>
      </c>
      <c r="U6" s="3">
        <v>15590.0</v>
      </c>
      <c r="V6" s="3">
        <v>15440.0</v>
      </c>
      <c r="W6" s="3">
        <v>14070.0</v>
      </c>
      <c r="X6" s="3">
        <v>12660.0</v>
      </c>
      <c r="Y6" s="3">
        <v>12770.0</v>
      </c>
      <c r="Z6" s="3">
        <v>10710.0</v>
      </c>
      <c r="AA6" s="3">
        <v>9980.0</v>
      </c>
      <c r="AB6" s="3">
        <v>10450.0</v>
      </c>
      <c r="AC6" s="3">
        <v>10660.0</v>
      </c>
      <c r="AD6" s="3">
        <v>11430.0</v>
      </c>
      <c r="AE6" s="3">
        <v>10440.0</v>
      </c>
    </row>
    <row r="7" ht="14.25" customHeight="1">
      <c r="A7" s="7" t="s">
        <v>15</v>
      </c>
      <c r="B7" s="3">
        <v>5474420.0</v>
      </c>
      <c r="C7" s="3">
        <v>3976320.0</v>
      </c>
      <c r="D7" s="3">
        <v>3247350.0</v>
      </c>
      <c r="E7" s="3">
        <v>2911380.0</v>
      </c>
      <c r="F7" s="3">
        <v>2425360.0</v>
      </c>
      <c r="G7" s="3">
        <v>1751450.0</v>
      </c>
      <c r="H7" s="3">
        <v>1484160.0</v>
      </c>
      <c r="I7" s="3">
        <v>1233550.0</v>
      </c>
      <c r="J7" s="3">
        <v>987070.0</v>
      </c>
      <c r="K7" s="3">
        <v>806520.0</v>
      </c>
      <c r="L7" s="3">
        <v>650750.0</v>
      </c>
      <c r="M7" s="3">
        <v>629560.0</v>
      </c>
      <c r="N7" s="3">
        <v>566430.0</v>
      </c>
      <c r="O7" s="3">
        <v>539040.0</v>
      </c>
      <c r="P7" s="3">
        <v>497590.0</v>
      </c>
      <c r="Q7" s="3">
        <v>477470.0</v>
      </c>
      <c r="R7" s="3">
        <v>475840.0</v>
      </c>
      <c r="S7" s="3">
        <v>459110.0</v>
      </c>
      <c r="T7" s="3">
        <v>453940.0</v>
      </c>
      <c r="U7" s="3">
        <v>395720.0</v>
      </c>
      <c r="V7" s="3">
        <v>405400.0</v>
      </c>
      <c r="W7" s="3">
        <v>389300.0</v>
      </c>
      <c r="X7" s="3">
        <v>371900.0</v>
      </c>
      <c r="Y7" s="3">
        <v>360520.0</v>
      </c>
      <c r="Z7" s="3">
        <v>339280.0</v>
      </c>
      <c r="AA7" s="3">
        <v>336000.0</v>
      </c>
      <c r="AB7" s="3">
        <v>311520.0</v>
      </c>
      <c r="AC7" s="3">
        <v>302890.0</v>
      </c>
      <c r="AD7" s="3">
        <v>291780.0</v>
      </c>
      <c r="AE7" s="3">
        <v>263530.0</v>
      </c>
    </row>
    <row r="8" ht="14.25" customHeight="1">
      <c r="A8" s="7" t="s">
        <v>12</v>
      </c>
      <c r="B8" s="3">
        <v>274740.0</v>
      </c>
      <c r="C8" s="3">
        <v>252290.0</v>
      </c>
      <c r="D8" s="3">
        <v>192710.0</v>
      </c>
      <c r="E8" s="3">
        <v>156560.0</v>
      </c>
      <c r="F8" s="3">
        <v>151070.0</v>
      </c>
      <c r="G8" s="3">
        <v>116980.0</v>
      </c>
      <c r="H8" s="3">
        <v>126060.0</v>
      </c>
      <c r="I8" s="3">
        <v>116620.0</v>
      </c>
      <c r="J8" s="3">
        <v>104630.0</v>
      </c>
      <c r="K8" s="3">
        <v>97780.0</v>
      </c>
      <c r="L8" s="3">
        <v>97120.0</v>
      </c>
      <c r="M8" s="3">
        <v>90760.0</v>
      </c>
      <c r="N8" s="3">
        <v>87040.0</v>
      </c>
      <c r="O8" s="3">
        <v>100320.0</v>
      </c>
      <c r="P8" s="3">
        <v>88170.0</v>
      </c>
      <c r="Q8" s="3">
        <v>76290.0</v>
      </c>
      <c r="R8" s="3">
        <v>69910.0</v>
      </c>
      <c r="S8" s="3">
        <v>88050.0</v>
      </c>
      <c r="T8" s="3">
        <v>69490.0</v>
      </c>
      <c r="U8" s="3">
        <v>54880.0</v>
      </c>
      <c r="V8" s="3">
        <v>83290.0</v>
      </c>
      <c r="W8" s="3">
        <v>72700.0</v>
      </c>
      <c r="X8" s="3">
        <v>42900.0</v>
      </c>
      <c r="Y8" s="3">
        <v>41690.0</v>
      </c>
      <c r="Z8" s="3">
        <v>46810.0</v>
      </c>
      <c r="AA8" s="3">
        <v>36050.0</v>
      </c>
      <c r="AB8" s="3">
        <v>34930.0</v>
      </c>
      <c r="AC8" s="3">
        <v>38630.0</v>
      </c>
      <c r="AD8" s="3">
        <v>30870.0</v>
      </c>
      <c r="AE8" s="3">
        <v>18880.0</v>
      </c>
    </row>
    <row r="9" ht="14.25" customHeight="1">
      <c r="A9" s="7" t="s">
        <v>18</v>
      </c>
      <c r="B9" s="3">
        <v>182980.0</v>
      </c>
      <c r="C9" s="3">
        <v>183190.0</v>
      </c>
      <c r="D9" s="3">
        <v>170970.0</v>
      </c>
      <c r="E9" s="3">
        <v>161990.0</v>
      </c>
      <c r="F9" s="3">
        <v>177140.0</v>
      </c>
      <c r="G9" s="3">
        <v>163210.0</v>
      </c>
      <c r="H9" s="3">
        <v>150090.0</v>
      </c>
      <c r="I9" s="3">
        <v>168970.0</v>
      </c>
      <c r="J9" s="3">
        <v>179770.0</v>
      </c>
      <c r="K9" s="3">
        <v>161140.0</v>
      </c>
      <c r="L9" s="3">
        <v>144280.0</v>
      </c>
      <c r="M9" s="3">
        <v>142320.0</v>
      </c>
      <c r="N9" s="3">
        <v>106700.0</v>
      </c>
      <c r="O9" s="3">
        <v>82680.0</v>
      </c>
      <c r="P9" s="3">
        <v>73310.0</v>
      </c>
      <c r="Q9" s="3">
        <v>72840.0</v>
      </c>
      <c r="R9" s="3">
        <v>60780.0</v>
      </c>
      <c r="S9" s="3">
        <v>54990.0</v>
      </c>
      <c r="T9" s="3">
        <v>45640.0</v>
      </c>
      <c r="U9" s="3">
        <v>32650.0</v>
      </c>
      <c r="V9" s="3">
        <v>26670.0</v>
      </c>
      <c r="W9" s="3">
        <v>24870.0</v>
      </c>
      <c r="X9" s="3">
        <v>23500.0</v>
      </c>
      <c r="Y9" s="3">
        <v>23760.0</v>
      </c>
      <c r="Z9" s="3">
        <v>17590.0</v>
      </c>
      <c r="AA9" s="3">
        <v>15890.0</v>
      </c>
      <c r="AB9" s="3">
        <v>14440.0</v>
      </c>
      <c r="AC9" s="3">
        <v>14980.0</v>
      </c>
      <c r="AD9" s="3">
        <v>14620.0</v>
      </c>
      <c r="AE9" s="3">
        <v>10870.0</v>
      </c>
    </row>
    <row r="10" ht="14.25" customHeight="1">
      <c r="A10" s="7" t="s">
        <v>16</v>
      </c>
      <c r="B10" s="3">
        <v>507090.0</v>
      </c>
      <c r="C10" s="3">
        <v>501910.0</v>
      </c>
      <c r="D10" s="3">
        <v>516810.0</v>
      </c>
      <c r="E10" s="3">
        <v>508480.0</v>
      </c>
      <c r="F10" s="3">
        <v>524470.0</v>
      </c>
      <c r="G10" s="3">
        <v>516570.0</v>
      </c>
      <c r="H10" s="3">
        <v>514220.0</v>
      </c>
      <c r="I10" s="3">
        <v>546330.0</v>
      </c>
      <c r="J10" s="3">
        <v>570870.0</v>
      </c>
      <c r="K10" s="3">
        <v>555790.0</v>
      </c>
      <c r="L10" s="3">
        <v>553490.0</v>
      </c>
      <c r="M10" s="3">
        <v>567130.0</v>
      </c>
      <c r="N10" s="3">
        <v>551600.0</v>
      </c>
      <c r="O10" s="3">
        <v>559830.0</v>
      </c>
      <c r="P10" s="3">
        <v>560910.0</v>
      </c>
      <c r="Q10" s="3">
        <v>578890.0</v>
      </c>
      <c r="R10" s="3">
        <v>537280.0</v>
      </c>
      <c r="S10" s="3">
        <v>521670.0</v>
      </c>
      <c r="T10" s="3">
        <v>449910.0</v>
      </c>
      <c r="U10" s="3">
        <v>392330.0</v>
      </c>
      <c r="V10" s="3">
        <v>230480.0</v>
      </c>
      <c r="W10" s="3">
        <v>159630.0</v>
      </c>
      <c r="X10" s="3">
        <v>142700.0</v>
      </c>
      <c r="Y10" s="3">
        <v>121760.0</v>
      </c>
      <c r="Z10" s="3">
        <v>104470.0</v>
      </c>
      <c r="AA10" s="3">
        <v>101650.0</v>
      </c>
      <c r="AB10" s="3">
        <v>80620.0</v>
      </c>
      <c r="AC10" s="3">
        <v>90330.0</v>
      </c>
      <c r="AD10" s="3">
        <v>86130.0</v>
      </c>
      <c r="AE10" s="3">
        <v>80380.0</v>
      </c>
    </row>
    <row r="11" ht="14.25" customHeight="1">
      <c r="A11" s="7" t="s">
        <v>31</v>
      </c>
      <c r="B11" s="3">
        <v>2038560.0</v>
      </c>
      <c r="C11" s="3">
        <v>2060950.0</v>
      </c>
      <c r="D11" s="3">
        <v>2042680.0</v>
      </c>
      <c r="E11" s="3">
        <v>1944580.0</v>
      </c>
      <c r="F11" s="3">
        <v>1895140.0</v>
      </c>
      <c r="G11" s="3">
        <v>1762980.0</v>
      </c>
      <c r="H11" s="3">
        <v>1550430.0</v>
      </c>
      <c r="I11" s="3">
        <v>1625110.0</v>
      </c>
      <c r="J11" s="3">
        <v>1497050.0</v>
      </c>
      <c r="K11" s="3">
        <v>1511300.0</v>
      </c>
      <c r="L11" s="3">
        <v>1388810.0</v>
      </c>
      <c r="M11" s="3">
        <v>1328100.0</v>
      </c>
      <c r="N11" s="3">
        <v>1470260.0</v>
      </c>
      <c r="O11" s="3">
        <v>1216730.0</v>
      </c>
      <c r="P11" s="3">
        <v>1248210.0</v>
      </c>
      <c r="Q11" s="3">
        <v>1204920.0</v>
      </c>
      <c r="R11" s="3">
        <v>1073540.0</v>
      </c>
      <c r="S11" s="3">
        <v>1044030.0</v>
      </c>
      <c r="T11" s="3">
        <v>382170.0</v>
      </c>
      <c r="U11" s="3">
        <v>284430.0</v>
      </c>
      <c r="V11" s="3">
        <v>242880.0</v>
      </c>
      <c r="W11" s="3">
        <v>279370.0</v>
      </c>
      <c r="X11" s="3">
        <v>283230.0</v>
      </c>
      <c r="Y11" s="3">
        <v>219360.0</v>
      </c>
      <c r="Z11" s="3">
        <v>240790.0</v>
      </c>
      <c r="AA11" s="3">
        <v>257670.0</v>
      </c>
      <c r="AB11" s="3">
        <v>214500.0</v>
      </c>
      <c r="AC11" s="3">
        <v>218180.0</v>
      </c>
      <c r="AD11" s="3">
        <v>196200.0</v>
      </c>
      <c r="AE11" s="3">
        <v>149450.0</v>
      </c>
    </row>
    <row r="12" ht="14.25" customHeight="1">
      <c r="A12" s="7" t="s">
        <v>14</v>
      </c>
      <c r="B12" s="3">
        <v>1286970.0</v>
      </c>
      <c r="C12" s="3">
        <v>1377460.0</v>
      </c>
      <c r="D12" s="3">
        <v>1226860.0</v>
      </c>
      <c r="E12" s="3">
        <v>1066810.0</v>
      </c>
      <c r="F12" s="3">
        <v>993870.0</v>
      </c>
      <c r="G12" s="3">
        <v>937390.0</v>
      </c>
      <c r="H12" s="3">
        <v>924970.0</v>
      </c>
      <c r="I12" s="3">
        <v>783280.0</v>
      </c>
      <c r="J12" s="3">
        <v>815830.0</v>
      </c>
      <c r="K12" s="3">
        <v>714690.0</v>
      </c>
      <c r="L12" s="3">
        <v>616120.0</v>
      </c>
      <c r="M12" s="3">
        <v>559460.0</v>
      </c>
      <c r="N12" s="3">
        <v>518740.0</v>
      </c>
      <c r="O12" s="3">
        <v>501510.0</v>
      </c>
      <c r="P12" s="3">
        <v>481760.0</v>
      </c>
      <c r="Q12" s="3">
        <v>462310.0</v>
      </c>
      <c r="R12" s="3">
        <v>428690.0</v>
      </c>
      <c r="S12" s="3">
        <v>405030.0</v>
      </c>
      <c r="T12" s="3">
        <v>346500.0</v>
      </c>
      <c r="U12" s="3">
        <v>293260.0</v>
      </c>
      <c r="V12" s="3">
        <v>269200.0</v>
      </c>
      <c r="W12" s="3">
        <v>221880.0</v>
      </c>
      <c r="X12" s="3">
        <v>219690.0</v>
      </c>
      <c r="Y12" s="3">
        <v>201290.0</v>
      </c>
      <c r="Z12" s="3">
        <v>158190.0</v>
      </c>
      <c r="AA12" s="3">
        <v>151020.0</v>
      </c>
      <c r="AB12" s="3">
        <v>136020.0</v>
      </c>
      <c r="AC12" s="3">
        <v>129880.0</v>
      </c>
      <c r="AD12" s="3">
        <v>122070.0</v>
      </c>
      <c r="AE12" s="3">
        <v>99700.0</v>
      </c>
    </row>
    <row r="13" ht="14.25" customHeight="1">
      <c r="A13" s="7" t="s">
        <v>8</v>
      </c>
      <c r="B13" s="3">
        <v>168490.0</v>
      </c>
      <c r="C13" s="3">
        <v>99880.0</v>
      </c>
      <c r="D13" s="3">
        <v>104770.0</v>
      </c>
      <c r="E13" s="3">
        <v>112210.0</v>
      </c>
      <c r="F13" s="3">
        <v>99660.0</v>
      </c>
      <c r="G13" s="3">
        <v>77370.0</v>
      </c>
      <c r="H13" s="3">
        <v>61820.0</v>
      </c>
      <c r="I13" s="3">
        <v>77210.0</v>
      </c>
      <c r="J13" s="3">
        <v>95560.0</v>
      </c>
      <c r="K13" s="3">
        <v>95490.0</v>
      </c>
      <c r="L13" s="3">
        <v>60380.0</v>
      </c>
      <c r="M13" s="3">
        <v>59100.0</v>
      </c>
      <c r="N13" s="3">
        <v>63100.0</v>
      </c>
      <c r="O13" s="3">
        <v>63560.0</v>
      </c>
      <c r="P13" s="3">
        <v>52000.0</v>
      </c>
      <c r="Q13" s="3">
        <v>58470.0</v>
      </c>
      <c r="R13" s="3">
        <v>54600.0</v>
      </c>
      <c r="S13" s="3">
        <v>59990.0</v>
      </c>
      <c r="T13" s="3">
        <v>53460.0</v>
      </c>
      <c r="U13" s="3">
        <v>56210.0</v>
      </c>
      <c r="V13" s="3">
        <v>35130.0</v>
      </c>
      <c r="W13" s="3">
        <v>29160.0</v>
      </c>
      <c r="X13" s="3">
        <v>24560.0</v>
      </c>
      <c r="Y13" s="3">
        <v>17190.0</v>
      </c>
      <c r="Z13" s="3">
        <v>13910.0</v>
      </c>
      <c r="AA13" s="3">
        <v>15780.0</v>
      </c>
      <c r="AB13" s="3">
        <v>14810.0</v>
      </c>
      <c r="AC13" s="3">
        <v>12660.0</v>
      </c>
      <c r="AD13" s="3">
        <v>10150.0</v>
      </c>
      <c r="AE13" s="3">
        <v>8150.0</v>
      </c>
    </row>
    <row r="14" ht="14.25" customHeight="1">
      <c r="A14" s="7" t="s">
        <v>19</v>
      </c>
      <c r="B14" s="3">
        <v>1783600.0</v>
      </c>
      <c r="C14" s="3">
        <v>1672390.0</v>
      </c>
      <c r="D14" s="3">
        <v>1573960.0</v>
      </c>
      <c r="E14" s="3">
        <v>1471480.0</v>
      </c>
      <c r="F14" s="3">
        <v>1388480.0</v>
      </c>
      <c r="G14" s="3">
        <v>1322080.0</v>
      </c>
      <c r="H14" s="3">
        <v>1213270.0</v>
      </c>
      <c r="I14" s="3">
        <v>1138030.0</v>
      </c>
      <c r="J14" s="3">
        <v>1003870.0</v>
      </c>
      <c r="K14" s="3">
        <v>903210.0</v>
      </c>
      <c r="L14" s="3">
        <v>756370.0</v>
      </c>
      <c r="M14" s="3">
        <v>704640.0</v>
      </c>
      <c r="N14" s="3">
        <v>623340.0</v>
      </c>
      <c r="O14" s="3">
        <v>525610.0</v>
      </c>
      <c r="P14" s="3">
        <v>488980.0</v>
      </c>
      <c r="Q14" s="3">
        <v>411020.0</v>
      </c>
      <c r="R14" s="3">
        <v>389030.0</v>
      </c>
      <c r="S14" s="3">
        <v>347950.0</v>
      </c>
      <c r="T14" s="3">
        <v>293490.0</v>
      </c>
      <c r="U14" s="3">
        <v>241080.0</v>
      </c>
      <c r="V14" s="3">
        <v>221580.0</v>
      </c>
      <c r="W14" s="3">
        <v>199330.0</v>
      </c>
      <c r="X14" s="3">
        <v>180190.0</v>
      </c>
      <c r="Y14" s="3">
        <v>149210.0</v>
      </c>
      <c r="Z14" s="3">
        <v>132730.0</v>
      </c>
      <c r="AA14" s="3">
        <v>126710.0</v>
      </c>
      <c r="AB14" s="3">
        <v>119220.0</v>
      </c>
      <c r="AC14" s="3">
        <v>116920.0</v>
      </c>
      <c r="AD14" s="3">
        <v>108890.0</v>
      </c>
      <c r="AE14" s="3">
        <v>105010.0</v>
      </c>
    </row>
    <row r="15" ht="14.25" customHeight="1">
      <c r="A15" s="7" t="s">
        <v>9</v>
      </c>
      <c r="B15" s="3">
        <v>31920.0</v>
      </c>
      <c r="C15" s="3">
        <v>32790.0</v>
      </c>
      <c r="D15" s="3">
        <v>37620.0</v>
      </c>
      <c r="E15" s="3">
        <v>39910.0</v>
      </c>
      <c r="F15" s="3">
        <v>41860.0</v>
      </c>
      <c r="G15" s="3">
        <v>39630.0</v>
      </c>
      <c r="H15" s="3">
        <v>41640.0</v>
      </c>
      <c r="I15" s="3">
        <v>43980.0</v>
      </c>
      <c r="J15" s="3">
        <v>47340.0</v>
      </c>
      <c r="K15" s="3">
        <v>49580.0</v>
      </c>
      <c r="L15" s="3">
        <v>47600.0</v>
      </c>
      <c r="M15" s="3">
        <v>45250.0</v>
      </c>
      <c r="N15" s="3">
        <v>45420.0</v>
      </c>
      <c r="O15" s="3">
        <v>47000.0</v>
      </c>
      <c r="P15" s="3">
        <v>40320.0</v>
      </c>
      <c r="Q15" s="3">
        <v>37840.0</v>
      </c>
      <c r="R15" s="3">
        <v>31450.0</v>
      </c>
      <c r="S15" s="3">
        <v>29380.0</v>
      </c>
      <c r="T15" s="3">
        <v>22250.0</v>
      </c>
      <c r="U15" s="3">
        <v>17580.0</v>
      </c>
      <c r="V15" s="3">
        <v>21740.0</v>
      </c>
      <c r="W15" s="3">
        <v>20740.0</v>
      </c>
      <c r="X15" s="3">
        <v>16030.0</v>
      </c>
      <c r="Y15" s="3">
        <v>13500.0</v>
      </c>
      <c r="Z15" s="3">
        <v>16700.0</v>
      </c>
      <c r="AA15" s="3">
        <v>12820.0</v>
      </c>
      <c r="AB15" s="3">
        <v>16060.0</v>
      </c>
      <c r="AC15" s="3">
        <v>16260.0</v>
      </c>
      <c r="AD15" s="3">
        <v>16930.0</v>
      </c>
      <c r="AE15" s="3">
        <v>15780.0</v>
      </c>
    </row>
    <row r="16" ht="14.25" customHeight="1">
      <c r="A16" s="7" t="s">
        <v>20</v>
      </c>
      <c r="B16" s="3">
        <v>100450.0</v>
      </c>
      <c r="C16" s="3">
        <v>81690.0</v>
      </c>
      <c r="D16" s="3">
        <v>69800.0</v>
      </c>
      <c r="E16" s="3">
        <v>65740.0</v>
      </c>
      <c r="F16" s="3">
        <v>66710.0</v>
      </c>
      <c r="G16" s="3">
        <v>49390.0</v>
      </c>
      <c r="H16" s="3">
        <v>55670.0</v>
      </c>
      <c r="I16" s="3">
        <v>43970.0</v>
      </c>
      <c r="J16" s="3">
        <v>39840.0</v>
      </c>
      <c r="K16" s="3">
        <v>32220.0</v>
      </c>
      <c r="L16" s="3">
        <v>17760.0</v>
      </c>
      <c r="M16" s="3">
        <v>14310.0</v>
      </c>
      <c r="N16" s="3">
        <v>13010.0</v>
      </c>
      <c r="O16" s="3">
        <v>11360.0</v>
      </c>
      <c r="P16" s="3">
        <v>9300.0</v>
      </c>
      <c r="Q16" s="3">
        <v>8750.0</v>
      </c>
      <c r="R16" s="3">
        <v>8410.0</v>
      </c>
      <c r="S16" s="3">
        <v>8140.0</v>
      </c>
      <c r="T16" s="3">
        <v>6600.0</v>
      </c>
      <c r="U16" s="3">
        <v>6640.0</v>
      </c>
      <c r="V16" s="3">
        <v>4340.0</v>
      </c>
      <c r="W16" s="3">
        <v>4290.0</v>
      </c>
      <c r="X16" s="3">
        <v>4430.0</v>
      </c>
      <c r="Y16" s="3">
        <v>3920.0</v>
      </c>
      <c r="Z16" s="3">
        <v>3890.0</v>
      </c>
      <c r="AA16" s="3">
        <v>3580.0</v>
      </c>
      <c r="AB16" s="3">
        <v>3450.0</v>
      </c>
      <c r="AC16" s="3">
        <v>3610.0</v>
      </c>
      <c r="AD16" s="3">
        <v>3860.0</v>
      </c>
      <c r="AE16" s="3">
        <v>3700.0</v>
      </c>
    </row>
    <row r="17" ht="14.25" customHeight="1">
      <c r="A17" s="7" t="s">
        <v>21</v>
      </c>
      <c r="B17" s="3">
        <v>201570.0</v>
      </c>
      <c r="C17" s="3">
        <v>224880.0</v>
      </c>
      <c r="D17" s="3">
        <v>112250.0</v>
      </c>
      <c r="E17" s="3">
        <v>104050.0</v>
      </c>
      <c r="F17" s="3">
        <v>101770.0</v>
      </c>
      <c r="G17" s="3">
        <v>76790.0</v>
      </c>
      <c r="H17" s="3">
        <v>76220.0</v>
      </c>
      <c r="I17" s="3">
        <v>70120.0</v>
      </c>
      <c r="J17" s="3">
        <v>86160.0</v>
      </c>
      <c r="K17" s="3">
        <v>64220.0</v>
      </c>
      <c r="L17" s="3">
        <v>39050.0</v>
      </c>
      <c r="M17" s="3">
        <v>42630.0</v>
      </c>
      <c r="N17" s="3">
        <v>37310.0</v>
      </c>
      <c r="O17" s="3">
        <v>23970.0</v>
      </c>
      <c r="P17" s="3">
        <v>24680.0</v>
      </c>
      <c r="Q17" s="3">
        <v>27530.0</v>
      </c>
      <c r="R17" s="3">
        <v>25600.0</v>
      </c>
      <c r="S17" s="3">
        <v>22450.0</v>
      </c>
      <c r="T17" s="3">
        <v>19640.0</v>
      </c>
      <c r="U17" s="3">
        <v>19400.0</v>
      </c>
      <c r="V17" s="3">
        <v>17910.0</v>
      </c>
      <c r="W17" s="3">
        <v>18850.0</v>
      </c>
      <c r="X17" s="3">
        <v>16680.0</v>
      </c>
      <c r="Y17" s="3">
        <v>14320.0</v>
      </c>
      <c r="Z17" s="3">
        <v>12900.0</v>
      </c>
      <c r="AA17" s="3">
        <v>14890.0</v>
      </c>
      <c r="AB17" s="3">
        <v>14520.0</v>
      </c>
      <c r="AC17" s="3">
        <v>13000.0</v>
      </c>
      <c r="AD17" s="3">
        <v>12960.0</v>
      </c>
      <c r="AE17" s="3">
        <v>11650.0</v>
      </c>
    </row>
    <row r="18" ht="14.25" customHeight="1">
      <c r="A18" s="7" t="s">
        <v>22</v>
      </c>
      <c r="B18" s="3">
        <v>16380.0</v>
      </c>
      <c r="C18" s="3">
        <v>16780.0</v>
      </c>
      <c r="D18" s="3">
        <v>16180.0</v>
      </c>
      <c r="E18" s="3">
        <v>17090.0</v>
      </c>
      <c r="F18" s="3">
        <v>15540.0</v>
      </c>
      <c r="G18" s="3">
        <v>9240.0</v>
      </c>
      <c r="H18" s="3">
        <v>8780.0</v>
      </c>
      <c r="I18" s="3">
        <v>5980.0</v>
      </c>
      <c r="J18" s="3">
        <v>3340.0</v>
      </c>
      <c r="K18" s="3">
        <v>3440.0</v>
      </c>
      <c r="L18" s="3">
        <v>3660.0</v>
      </c>
      <c r="M18" s="3">
        <v>4330.0</v>
      </c>
      <c r="N18" s="3">
        <v>3300.0</v>
      </c>
      <c r="O18" s="3">
        <v>2990.0</v>
      </c>
      <c r="P18" s="3">
        <v>2720.0</v>
      </c>
      <c r="Q18" s="3">
        <v>2650.0</v>
      </c>
      <c r="R18" s="3">
        <v>3020.0</v>
      </c>
      <c r="S18" s="3">
        <v>2440.0</v>
      </c>
      <c r="T18" s="3">
        <v>1790.0</v>
      </c>
      <c r="U18" s="3">
        <v>1760.0</v>
      </c>
      <c r="V18" s="3">
        <v>1770.0</v>
      </c>
      <c r="W18" s="3">
        <v>1330.0</v>
      </c>
      <c r="X18" s="3">
        <v>1530.0</v>
      </c>
      <c r="Y18" s="3">
        <v>1590.0</v>
      </c>
      <c r="Z18" s="3">
        <v>1610.0</v>
      </c>
      <c r="AA18" s="3">
        <v>1400.0</v>
      </c>
      <c r="AB18" s="3">
        <v>1050.0</v>
      </c>
      <c r="AC18" s="3">
        <v>1070.0</v>
      </c>
      <c r="AD18" s="3">
        <v>1020.0</v>
      </c>
      <c r="AE18" s="3">
        <v>1010.0</v>
      </c>
    </row>
    <row r="19" ht="14.25" customHeight="1">
      <c r="A19" s="7" t="s">
        <v>17</v>
      </c>
      <c r="B19" s="3">
        <v>829850.0</v>
      </c>
      <c r="C19" s="3">
        <v>832770.0</v>
      </c>
      <c r="D19" s="3">
        <v>715550.0</v>
      </c>
      <c r="E19" s="3">
        <v>720100.0</v>
      </c>
      <c r="F19" s="3">
        <v>629850.0</v>
      </c>
      <c r="G19" s="3">
        <v>614210.0</v>
      </c>
      <c r="H19" s="3">
        <v>612050.0</v>
      </c>
      <c r="I19" s="3">
        <v>625630.0</v>
      </c>
      <c r="J19" s="3">
        <v>566080.0</v>
      </c>
      <c r="K19" s="3">
        <v>558610.0</v>
      </c>
      <c r="L19" s="3">
        <v>427350.0</v>
      </c>
      <c r="M19" s="3">
        <v>346430.0</v>
      </c>
      <c r="N19" s="3">
        <v>272460.0</v>
      </c>
      <c r="O19" s="3">
        <v>246110.0</v>
      </c>
      <c r="P19" s="3">
        <v>151230.0</v>
      </c>
      <c r="Q19" s="3">
        <v>42730.0</v>
      </c>
      <c r="R19" s="3">
        <v>38960.0</v>
      </c>
      <c r="S19" s="3">
        <v>36090.0</v>
      </c>
      <c r="T19" s="3">
        <v>35670.0</v>
      </c>
      <c r="U19" s="3">
        <v>29640.0</v>
      </c>
      <c r="V19" s="3">
        <v>30360.0</v>
      </c>
      <c r="W19" s="3">
        <v>34180.0</v>
      </c>
      <c r="X19" s="3">
        <v>30400.0</v>
      </c>
      <c r="Y19" s="3">
        <v>29220.0</v>
      </c>
      <c r="Z19" s="3">
        <v>25860.0</v>
      </c>
      <c r="AA19" s="3">
        <v>23770.0</v>
      </c>
      <c r="AB19" s="3">
        <v>22980.0</v>
      </c>
      <c r="AC19" s="3">
        <v>27690.0</v>
      </c>
      <c r="AD19" s="3">
        <v>22920.0</v>
      </c>
      <c r="AE19" s="3">
        <v>17280.0</v>
      </c>
    </row>
    <row r="20" ht="14.25" customHeight="1">
      <c r="A20" s="7" t="s">
        <v>23</v>
      </c>
      <c r="B20" s="3">
        <v>12540.0</v>
      </c>
      <c r="C20" s="3">
        <v>11150.0</v>
      </c>
      <c r="D20" s="3">
        <v>10900.0</v>
      </c>
      <c r="E20" s="3">
        <v>15070.0</v>
      </c>
      <c r="F20" s="3">
        <v>12710.0</v>
      </c>
      <c r="G20" s="3">
        <v>10480.0</v>
      </c>
      <c r="H20" s="3">
        <v>10180.0</v>
      </c>
      <c r="I20" s="3">
        <v>10280.0</v>
      </c>
      <c r="J20" s="3">
        <v>10450.0</v>
      </c>
      <c r="K20" s="3">
        <v>10510.0</v>
      </c>
      <c r="L20" s="3">
        <v>9120.0</v>
      </c>
      <c r="M20" s="3">
        <v>11330.0</v>
      </c>
      <c r="N20" s="3">
        <v>11000.0</v>
      </c>
      <c r="O20" s="3">
        <v>11470.0</v>
      </c>
      <c r="P20" s="3">
        <v>11940.0</v>
      </c>
      <c r="Q20" s="3">
        <v>12100.0</v>
      </c>
      <c r="R20" s="3">
        <v>12240.0</v>
      </c>
      <c r="S20" s="3">
        <v>12550.0</v>
      </c>
      <c r="T20" s="3">
        <v>10290.0</v>
      </c>
      <c r="U20" s="3">
        <v>6520.0</v>
      </c>
      <c r="V20" s="3">
        <v>8000.0</v>
      </c>
      <c r="W20" s="3">
        <v>7880.0</v>
      </c>
      <c r="X20" s="3">
        <v>7740.0</v>
      </c>
      <c r="Y20" s="3">
        <v>5000.0</v>
      </c>
      <c r="Z20" s="3">
        <v>4720.0</v>
      </c>
      <c r="AA20" s="3">
        <v>2160.0</v>
      </c>
      <c r="AB20" s="3">
        <v>1770.0</v>
      </c>
      <c r="AC20" s="3">
        <v>710.0</v>
      </c>
      <c r="AD20" s="3">
        <v>160.0</v>
      </c>
      <c r="AE20" s="3">
        <v>160.0</v>
      </c>
    </row>
    <row r="21" ht="14.25" customHeight="1">
      <c r="A21" s="7" t="s">
        <v>24</v>
      </c>
      <c r="B21" s="3">
        <v>196910.0</v>
      </c>
      <c r="C21" s="3">
        <v>183340.0</v>
      </c>
      <c r="D21" s="3">
        <v>172990.0</v>
      </c>
      <c r="E21" s="3">
        <v>161900.0</v>
      </c>
      <c r="F21" s="3">
        <v>148660.0</v>
      </c>
      <c r="G21" s="3">
        <v>136330.0</v>
      </c>
      <c r="H21" s="3">
        <v>123710.0</v>
      </c>
      <c r="I21" s="3">
        <v>109510.0</v>
      </c>
      <c r="J21" s="3">
        <v>100660.0</v>
      </c>
      <c r="K21" s="3">
        <v>94260.0</v>
      </c>
      <c r="L21" s="3">
        <v>78200.0</v>
      </c>
      <c r="M21" s="3">
        <v>78940.0</v>
      </c>
      <c r="N21" s="3">
        <v>71250.0</v>
      </c>
      <c r="O21" s="3">
        <v>66570.0</v>
      </c>
      <c r="P21" s="3">
        <v>68980.0</v>
      </c>
      <c r="Q21" s="3">
        <v>67420.0</v>
      </c>
      <c r="R21" s="3">
        <v>67520.0</v>
      </c>
      <c r="S21" s="3">
        <v>63560.0</v>
      </c>
      <c r="T21" s="3">
        <v>52940.0</v>
      </c>
      <c r="U21" s="3">
        <v>39550.0</v>
      </c>
      <c r="V21" s="3">
        <v>35760.0</v>
      </c>
      <c r="W21" s="3">
        <v>34560.0</v>
      </c>
      <c r="X21" s="3">
        <v>34550.0</v>
      </c>
      <c r="Y21" s="3">
        <v>30430.0</v>
      </c>
      <c r="Z21" s="3">
        <v>30220.0</v>
      </c>
      <c r="AA21" s="3">
        <v>30980.0</v>
      </c>
      <c r="AB21" s="3">
        <v>27970.0</v>
      </c>
      <c r="AC21" s="3">
        <v>26550.0</v>
      </c>
      <c r="AD21" s="3">
        <v>24970.0</v>
      </c>
      <c r="AE21" s="3">
        <v>22920.0</v>
      </c>
    </row>
    <row r="22" ht="14.25" customHeight="1">
      <c r="A22" s="7" t="s">
        <v>5</v>
      </c>
      <c r="B22" s="3">
        <v>73700.0</v>
      </c>
      <c r="C22" s="3">
        <v>70720.0</v>
      </c>
      <c r="D22" s="3">
        <v>54200.0</v>
      </c>
      <c r="E22" s="3">
        <v>52820.0</v>
      </c>
      <c r="F22" s="3">
        <v>47190.0</v>
      </c>
      <c r="G22" s="3">
        <v>46800.0</v>
      </c>
      <c r="H22" s="3">
        <v>43940.0</v>
      </c>
      <c r="I22" s="3">
        <v>40400.0</v>
      </c>
      <c r="J22" s="3">
        <v>35630.0</v>
      </c>
      <c r="K22" s="3">
        <v>33740.0</v>
      </c>
      <c r="L22" s="3">
        <v>31570.0</v>
      </c>
      <c r="M22" s="3">
        <v>32450.0</v>
      </c>
      <c r="N22" s="3">
        <v>31390.0</v>
      </c>
      <c r="O22" s="3">
        <v>31170.0</v>
      </c>
      <c r="P22" s="3">
        <v>26590.0</v>
      </c>
      <c r="Q22" s="3">
        <v>25930.0</v>
      </c>
      <c r="R22" s="3">
        <v>26700.0</v>
      </c>
      <c r="S22" s="3">
        <v>23330.0</v>
      </c>
      <c r="T22" s="3">
        <v>20260.0</v>
      </c>
      <c r="U22" s="3">
        <v>14750.0</v>
      </c>
      <c r="V22" s="3">
        <v>15990.0</v>
      </c>
      <c r="W22" s="3">
        <v>15180.0</v>
      </c>
      <c r="X22" s="3">
        <v>14790.0</v>
      </c>
      <c r="Y22" s="3">
        <v>14370.0</v>
      </c>
      <c r="Z22" s="3">
        <v>14530.0</v>
      </c>
      <c r="AA22" s="3">
        <v>14130.0</v>
      </c>
      <c r="AB22" s="3">
        <v>13290.0</v>
      </c>
      <c r="AC22" s="3">
        <v>12810.0</v>
      </c>
      <c r="AD22" s="3">
        <v>11610.0</v>
      </c>
      <c r="AE22" s="3">
        <v>10920.0</v>
      </c>
    </row>
    <row r="23" ht="14.25" customHeight="1">
      <c r="A23" s="7" t="s">
        <v>26</v>
      </c>
      <c r="B23" s="3">
        <v>2613240.0</v>
      </c>
      <c r="C23" s="3">
        <v>2532360.0</v>
      </c>
      <c r="D23" s="3">
        <v>2271370.0</v>
      </c>
      <c r="E23" s="3">
        <v>2236770.0</v>
      </c>
      <c r="F23" s="3">
        <v>2138090.0</v>
      </c>
      <c r="G23" s="3">
        <v>2070590.0</v>
      </c>
      <c r="H23" s="3">
        <v>2107100.0</v>
      </c>
      <c r="I23" s="3">
        <v>1921130.0</v>
      </c>
      <c r="J23" s="3">
        <v>1735020.0</v>
      </c>
      <c r="K23" s="3">
        <v>1554830.0</v>
      </c>
      <c r="L23" s="3">
        <v>1341100.0</v>
      </c>
      <c r="M23" s="3">
        <v>1315540.0</v>
      </c>
      <c r="N23" s="3">
        <v>1230560.0</v>
      </c>
      <c r="O23" s="3">
        <v>1211460.0</v>
      </c>
      <c r="P23" s="3">
        <v>1161340.0</v>
      </c>
      <c r="Q23" s="3">
        <v>1132300.0</v>
      </c>
      <c r="R23" s="3">
        <v>1196460.0</v>
      </c>
      <c r="S23" s="3">
        <v>1106080.0</v>
      </c>
      <c r="T23" s="3">
        <v>879900.0</v>
      </c>
      <c r="U23" s="3">
        <v>745540.0</v>
      </c>
      <c r="V23" s="3">
        <v>816620.0</v>
      </c>
      <c r="W23" s="3">
        <v>771130.0</v>
      </c>
      <c r="X23" s="3">
        <v>738850.0</v>
      </c>
      <c r="Y23" s="3">
        <v>702400.0</v>
      </c>
      <c r="Z23" s="3">
        <v>659710.0</v>
      </c>
      <c r="AA23" s="3">
        <v>638780.0</v>
      </c>
      <c r="AB23" s="3">
        <v>532730.0</v>
      </c>
      <c r="AC23" s="3">
        <v>525510.0</v>
      </c>
      <c r="AD23" s="3">
        <v>495410.0</v>
      </c>
      <c r="AE23" s="3">
        <v>426990.0</v>
      </c>
    </row>
    <row r="24" ht="14.25" customHeight="1">
      <c r="A24" s="7" t="s">
        <v>27</v>
      </c>
      <c r="B24" s="3">
        <v>317830.0</v>
      </c>
      <c r="C24" s="3">
        <v>308200.0</v>
      </c>
      <c r="D24" s="3">
        <v>366620.0</v>
      </c>
      <c r="E24" s="3">
        <v>309630.0</v>
      </c>
      <c r="F24" s="3">
        <v>288160.0</v>
      </c>
      <c r="G24" s="3">
        <v>321990.0</v>
      </c>
      <c r="H24" s="3">
        <v>262890.0</v>
      </c>
      <c r="I24" s="3">
        <v>275060.0</v>
      </c>
      <c r="J24" s="3">
        <v>322240.0</v>
      </c>
      <c r="K24" s="3">
        <v>331140.0</v>
      </c>
      <c r="L24" s="3">
        <v>294980.0</v>
      </c>
      <c r="M24" s="3">
        <v>277790.0</v>
      </c>
      <c r="N24" s="3">
        <v>276960.0</v>
      </c>
      <c r="O24" s="3">
        <v>185060.0</v>
      </c>
      <c r="P24" s="3">
        <v>188510.0</v>
      </c>
      <c r="Q24" s="3">
        <v>189850.0</v>
      </c>
      <c r="R24" s="3">
        <v>165080.0</v>
      </c>
      <c r="S24" s="3">
        <v>157680.0</v>
      </c>
      <c r="T24" s="3">
        <v>104370.0</v>
      </c>
      <c r="U24" s="3">
        <v>72040.0</v>
      </c>
      <c r="V24" s="3">
        <v>63090.0</v>
      </c>
      <c r="W24" s="3">
        <v>57100.0</v>
      </c>
      <c r="X24" s="3">
        <v>52380.0</v>
      </c>
      <c r="Y24" s="3">
        <v>48130.0</v>
      </c>
      <c r="Z24" s="3">
        <v>43550.0</v>
      </c>
      <c r="AA24" s="3">
        <v>45810.0</v>
      </c>
      <c r="AB24" s="3">
        <v>45750.0</v>
      </c>
      <c r="AC24" s="3">
        <v>47340.0</v>
      </c>
      <c r="AD24" s="3">
        <v>45210.0</v>
      </c>
      <c r="AE24" s="3">
        <v>44250.0</v>
      </c>
    </row>
    <row r="25" ht="14.25" customHeight="1">
      <c r="A25" s="7" t="s">
        <v>28</v>
      </c>
      <c r="B25" s="3">
        <v>819310.0</v>
      </c>
      <c r="C25" s="3">
        <v>700120.0</v>
      </c>
      <c r="D25" s="3">
        <v>696950.0</v>
      </c>
      <c r="E25" s="3">
        <v>699690.0</v>
      </c>
      <c r="F25" s="3">
        <v>665360.0</v>
      </c>
      <c r="G25" s="3">
        <v>696080.0</v>
      </c>
      <c r="H25" s="3">
        <v>698710.0</v>
      </c>
      <c r="I25" s="3">
        <v>614040.0</v>
      </c>
      <c r="J25" s="3">
        <v>494440.0</v>
      </c>
      <c r="K25" s="3">
        <v>474710.0</v>
      </c>
      <c r="L25" s="3">
        <v>491570.0</v>
      </c>
      <c r="M25" s="3">
        <v>509130.0</v>
      </c>
      <c r="N25" s="3">
        <v>508790.0</v>
      </c>
      <c r="O25" s="3">
        <v>587560.0</v>
      </c>
      <c r="P25" s="3">
        <v>557950.0</v>
      </c>
      <c r="Q25" s="3">
        <v>602510.0</v>
      </c>
      <c r="R25" s="3">
        <v>647530.0</v>
      </c>
      <c r="S25" s="3">
        <v>515730.0</v>
      </c>
      <c r="T25" s="3">
        <v>522190.0</v>
      </c>
      <c r="U25" s="3">
        <v>442900.0</v>
      </c>
      <c r="V25" s="3">
        <v>355600.0</v>
      </c>
      <c r="W25" s="3">
        <v>326000.0</v>
      </c>
      <c r="X25" s="3">
        <v>260970.0</v>
      </c>
      <c r="Y25" s="3">
        <v>210090.0</v>
      </c>
      <c r="Z25" s="3">
        <v>183220.0</v>
      </c>
      <c r="AA25" s="3">
        <v>157700.0</v>
      </c>
      <c r="AB25" s="3">
        <v>108740.0</v>
      </c>
      <c r="AC25" s="3">
        <v>88600.0</v>
      </c>
      <c r="AD25" s="3">
        <v>84320.0</v>
      </c>
      <c r="AE25" s="3">
        <v>99050.0</v>
      </c>
    </row>
    <row r="26" ht="14.25" customHeight="1">
      <c r="A26" s="7" t="s">
        <v>30</v>
      </c>
      <c r="B26" s="3">
        <v>202760.0</v>
      </c>
      <c r="C26" s="3">
        <v>187570.0</v>
      </c>
      <c r="D26" s="3">
        <v>193460.0</v>
      </c>
      <c r="E26" s="3">
        <v>191300.0</v>
      </c>
      <c r="F26" s="3">
        <v>184930.0</v>
      </c>
      <c r="G26" s="3">
        <v>124520.0</v>
      </c>
      <c r="H26" s="3">
        <v>115910.0</v>
      </c>
      <c r="I26" s="3">
        <v>119990.0</v>
      </c>
      <c r="J26" s="3">
        <v>110050.0</v>
      </c>
      <c r="K26" s="3">
        <v>96170.0</v>
      </c>
      <c r="L26" s="3">
        <v>93030.0</v>
      </c>
      <c r="M26" s="3">
        <v>63200.0</v>
      </c>
      <c r="N26" s="3">
        <v>62950.0</v>
      </c>
      <c r="O26" s="3">
        <v>60350.0</v>
      </c>
      <c r="P26" s="3">
        <v>50850.0</v>
      </c>
      <c r="Q26" s="3">
        <v>40190.0</v>
      </c>
      <c r="R26" s="3">
        <v>17090.0</v>
      </c>
      <c r="S26" s="3">
        <v>15000.0</v>
      </c>
      <c r="T26" s="3">
        <v>12680.0</v>
      </c>
      <c r="U26" s="3">
        <v>10220.0</v>
      </c>
      <c r="V26" s="3">
        <v>10430.0</v>
      </c>
      <c r="W26" s="3">
        <v>11430.0</v>
      </c>
      <c r="X26" s="3">
        <v>10650.0</v>
      </c>
      <c r="Y26" s="3">
        <v>9630.0</v>
      </c>
      <c r="Z26" s="3">
        <v>7700.0</v>
      </c>
      <c r="AA26" s="3">
        <v>5480.0</v>
      </c>
      <c r="AB26" s="3">
        <v>4670.0</v>
      </c>
      <c r="AC26" s="3">
        <v>4910.0</v>
      </c>
      <c r="AD26" s="3">
        <v>4790.0</v>
      </c>
      <c r="AE26" s="3">
        <v>4280.0</v>
      </c>
    </row>
    <row r="27" ht="14.25" customHeight="1">
      <c r="A27" s="7" t="s">
        <v>29</v>
      </c>
      <c r="B27" s="3">
        <v>139680.0</v>
      </c>
      <c r="C27" s="3">
        <v>134910.0</v>
      </c>
      <c r="D27" s="3">
        <v>132190.0</v>
      </c>
      <c r="E27" s="3">
        <v>126250.0</v>
      </c>
      <c r="F27" s="3">
        <v>123120.0</v>
      </c>
      <c r="G27" s="3">
        <v>120350.0</v>
      </c>
      <c r="H27" s="3">
        <v>117860.0</v>
      </c>
      <c r="I27" s="3">
        <v>116990.0</v>
      </c>
      <c r="J27" s="3">
        <v>117770.0</v>
      </c>
      <c r="K27" s="3">
        <v>115380.0</v>
      </c>
      <c r="L27" s="3">
        <v>117290.0</v>
      </c>
      <c r="M27" s="3">
        <v>123120.0</v>
      </c>
      <c r="N27" s="3">
        <v>99300.0</v>
      </c>
      <c r="O27" s="3">
        <v>102080.0</v>
      </c>
      <c r="P27" s="3">
        <v>93300.0</v>
      </c>
      <c r="Q27" s="3">
        <v>86210.0</v>
      </c>
      <c r="R27" s="3">
        <v>84740.0</v>
      </c>
      <c r="S27" s="3">
        <v>68950.0</v>
      </c>
      <c r="T27" s="3">
        <v>67570.0</v>
      </c>
      <c r="U27" s="3">
        <v>62720.0</v>
      </c>
      <c r="V27" s="3">
        <v>67710.0</v>
      </c>
      <c r="W27" s="3">
        <v>67030.0</v>
      </c>
      <c r="X27" s="3">
        <v>57000.0</v>
      </c>
      <c r="Y27" s="3">
        <v>51740.0</v>
      </c>
      <c r="Z27" s="3">
        <v>44420.0</v>
      </c>
      <c r="AA27" s="3">
        <v>66790.0</v>
      </c>
      <c r="AB27" s="3">
        <v>26420.0</v>
      </c>
      <c r="AC27" s="3">
        <v>28040.0</v>
      </c>
      <c r="AD27" s="3">
        <v>20380.0</v>
      </c>
      <c r="AE27" s="3">
        <v>15700.0</v>
      </c>
    </row>
    <row r="28" ht="14.25" customHeight="1">
      <c r="A28" s="7" t="s">
        <v>13</v>
      </c>
      <c r="B28" s="3">
        <v>248820.0</v>
      </c>
      <c r="C28" s="3">
        <v>205520.0</v>
      </c>
      <c r="D28" s="3">
        <v>156200.0</v>
      </c>
      <c r="E28" s="3">
        <v>137600.0</v>
      </c>
      <c r="F28" s="3">
        <v>122680.0</v>
      </c>
      <c r="G28" s="3">
        <v>104550.0</v>
      </c>
      <c r="H28" s="3">
        <v>109080.0</v>
      </c>
      <c r="I28" s="3">
        <v>100670.0</v>
      </c>
      <c r="J28" s="3">
        <v>93410.0</v>
      </c>
      <c r="K28" s="3">
        <v>91840.0</v>
      </c>
      <c r="L28" s="3">
        <v>81810.0</v>
      </c>
      <c r="M28" s="3">
        <v>95770.0</v>
      </c>
      <c r="N28" s="3">
        <v>90380.0</v>
      </c>
      <c r="O28" s="3">
        <v>101100.0</v>
      </c>
      <c r="P28" s="3">
        <v>83520.0</v>
      </c>
      <c r="Q28" s="3">
        <v>69550.0</v>
      </c>
      <c r="R28" s="3">
        <v>82910.0</v>
      </c>
      <c r="S28" s="3">
        <v>81160.0</v>
      </c>
      <c r="T28" s="3">
        <v>66830.0</v>
      </c>
      <c r="U28" s="3">
        <v>58910.0</v>
      </c>
      <c r="V28" s="3">
        <v>66100.0</v>
      </c>
      <c r="W28" s="3">
        <v>60220.0</v>
      </c>
      <c r="X28" s="3">
        <v>49960.0</v>
      </c>
      <c r="Y28" s="3">
        <v>47610.0</v>
      </c>
      <c r="Z28" s="3">
        <v>44250.0</v>
      </c>
      <c r="AA28" s="3">
        <v>40820.0</v>
      </c>
      <c r="AB28" s="3">
        <v>39810.0</v>
      </c>
      <c r="AC28" s="3">
        <v>35020.0</v>
      </c>
      <c r="AD28" s="3">
        <v>33120.0</v>
      </c>
      <c r="AE28" s="3">
        <v>28930.0</v>
      </c>
    </row>
    <row r="29" ht="14.25" customHeight="1">
      <c r="A29" s="7" t="s">
        <v>32</v>
      </c>
      <c r="B29" s="3">
        <v>102600.0</v>
      </c>
      <c r="C29" s="3">
        <v>101000.0</v>
      </c>
      <c r="D29" s="3">
        <v>94030.0</v>
      </c>
      <c r="E29" s="3">
        <v>83410.0</v>
      </c>
      <c r="F29" s="3">
        <v>82100.0</v>
      </c>
      <c r="G29" s="3">
        <v>70780.0</v>
      </c>
      <c r="H29" s="3">
        <v>69150.0</v>
      </c>
      <c r="I29" s="3">
        <v>60250.0</v>
      </c>
      <c r="J29" s="3">
        <v>57060.0</v>
      </c>
      <c r="K29" s="3">
        <v>47060.0</v>
      </c>
      <c r="L29" s="3">
        <v>44570.0</v>
      </c>
      <c r="M29" s="3">
        <v>42360.0</v>
      </c>
      <c r="N29" s="3">
        <v>42370.0</v>
      </c>
      <c r="O29" s="3">
        <v>42040.0</v>
      </c>
      <c r="P29" s="3">
        <v>37550.0</v>
      </c>
      <c r="Q29" s="3">
        <v>36310.0</v>
      </c>
      <c r="R29" s="3">
        <v>36150.0</v>
      </c>
      <c r="S29" s="3">
        <v>31780.0</v>
      </c>
      <c r="T29" s="3">
        <v>29470.0</v>
      </c>
      <c r="U29" s="3">
        <v>27060.0</v>
      </c>
      <c r="V29" s="3">
        <v>28800.0</v>
      </c>
      <c r="W29" s="3">
        <v>26230.0</v>
      </c>
      <c r="X29" s="3">
        <v>25630.0</v>
      </c>
      <c r="Y29" s="3">
        <v>23290.0</v>
      </c>
      <c r="Z29" s="3">
        <v>20610.0</v>
      </c>
      <c r="AA29" s="3">
        <v>17710.0</v>
      </c>
      <c r="AB29" s="3">
        <v>18420.0</v>
      </c>
      <c r="AC29" s="3">
        <v>17810.0</v>
      </c>
      <c r="AD29" s="3">
        <v>17370.0</v>
      </c>
      <c r="AE29" s="3">
        <v>16380.0</v>
      </c>
    </row>
    <row r="30" ht="14.25" customHeight="1">
      <c r="A30" s="7" t="s">
        <v>25</v>
      </c>
      <c r="B30" s="3">
        <v>49700.0</v>
      </c>
      <c r="C30" s="3">
        <v>42410.0</v>
      </c>
      <c r="D30" s="3">
        <v>36750.0</v>
      </c>
      <c r="E30" s="3">
        <v>35330.0</v>
      </c>
      <c r="F30" s="3">
        <v>35150.0</v>
      </c>
      <c r="G30" s="3">
        <v>34550.0</v>
      </c>
      <c r="H30" s="3">
        <v>33640.0</v>
      </c>
      <c r="I30" s="3">
        <v>31190.0</v>
      </c>
      <c r="J30" s="3">
        <v>29990.0</v>
      </c>
      <c r="K30" s="3">
        <v>29390.0</v>
      </c>
      <c r="L30" s="3">
        <v>27050.0</v>
      </c>
      <c r="M30" s="3">
        <v>25420.0</v>
      </c>
      <c r="N30" s="3">
        <v>23030.0</v>
      </c>
      <c r="O30" s="3">
        <v>23140.0</v>
      </c>
      <c r="P30" s="3">
        <v>24720.0</v>
      </c>
      <c r="Q30" s="3">
        <v>23240.0</v>
      </c>
      <c r="R30" s="3">
        <v>21500.0</v>
      </c>
      <c r="S30" s="3">
        <v>19670.0</v>
      </c>
      <c r="T30" s="3">
        <v>19900.0</v>
      </c>
      <c r="U30" s="3">
        <v>14830.0</v>
      </c>
      <c r="V30" s="3">
        <v>18950.0</v>
      </c>
      <c r="W30" s="3">
        <v>18830.0</v>
      </c>
      <c r="X30" s="3">
        <v>17160.0</v>
      </c>
      <c r="Y30" s="3">
        <v>17460.0</v>
      </c>
      <c r="Z30" s="3">
        <v>17330.0</v>
      </c>
      <c r="AA30" s="3">
        <v>16870.0</v>
      </c>
      <c r="AB30" s="3">
        <v>15720.0</v>
      </c>
      <c r="AC30" s="3">
        <v>15370.0</v>
      </c>
      <c r="AD30" s="3">
        <v>16390.0</v>
      </c>
      <c r="AE30" s="3">
        <v>16270.0</v>
      </c>
    </row>
    <row r="31" ht="14.25" customHeight="1">
      <c r="A31" s="7" t="s">
        <v>33</v>
      </c>
      <c r="B31" s="3">
        <v>36700.0</v>
      </c>
      <c r="C31" s="3">
        <v>36390.0</v>
      </c>
      <c r="D31" s="3">
        <v>33980.0</v>
      </c>
      <c r="E31" s="3">
        <v>29070.0</v>
      </c>
      <c r="F31" s="3">
        <v>26320.0</v>
      </c>
      <c r="G31" s="3">
        <v>26120.0</v>
      </c>
      <c r="H31" s="3">
        <v>24690.0</v>
      </c>
      <c r="I31" s="3">
        <v>21400.0</v>
      </c>
      <c r="J31" s="3">
        <v>22140.0</v>
      </c>
      <c r="K31" s="3">
        <v>19260.0</v>
      </c>
      <c r="L31" s="3">
        <v>16460.0</v>
      </c>
      <c r="M31" s="3">
        <v>17270.0</v>
      </c>
      <c r="N31" s="3">
        <v>15050.0</v>
      </c>
      <c r="O31" s="3">
        <v>15260.0</v>
      </c>
      <c r="P31" s="3">
        <v>15000.0</v>
      </c>
      <c r="Q31" s="3">
        <v>14020.0</v>
      </c>
      <c r="R31" s="3">
        <v>13310.0</v>
      </c>
      <c r="S31" s="3">
        <v>11620.0</v>
      </c>
      <c r="T31" s="3">
        <v>11720.0</v>
      </c>
      <c r="U31" s="3">
        <v>10370.0</v>
      </c>
      <c r="V31" s="3">
        <v>10480.0</v>
      </c>
      <c r="W31" s="3">
        <v>8440.0</v>
      </c>
      <c r="X31" s="3">
        <v>8670.0</v>
      </c>
      <c r="Y31" s="3">
        <v>8000.0</v>
      </c>
      <c r="Z31" s="3">
        <v>7250.0</v>
      </c>
      <c r="AA31" s="3">
        <v>5630.0</v>
      </c>
      <c r="AB31" s="3">
        <v>5190.0</v>
      </c>
      <c r="AC31" s="3">
        <v>5000.0</v>
      </c>
      <c r="AD31" s="3">
        <v>4800.0</v>
      </c>
      <c r="AE31" s="3">
        <v>4440.0</v>
      </c>
    </row>
    <row r="32" ht="14.25" customHeight="1">
      <c r="A32" s="7" t="s">
        <v>35</v>
      </c>
      <c r="B32" s="3">
        <v>3587190.0</v>
      </c>
      <c r="C32" s="3">
        <v>3518310.0</v>
      </c>
      <c r="D32" s="3">
        <v>3426060.0</v>
      </c>
      <c r="E32" s="3">
        <v>3114470.0</v>
      </c>
      <c r="F32" s="3">
        <v>2833100.0</v>
      </c>
      <c r="G32" s="3">
        <v>2546540.0</v>
      </c>
      <c r="H32" s="3">
        <v>2167140.0</v>
      </c>
      <c r="I32" s="3">
        <v>1767090.0</v>
      </c>
      <c r="J32" s="3">
        <v>1757850.0</v>
      </c>
      <c r="K32" s="3">
        <v>1354900.0</v>
      </c>
      <c r="L32" s="3">
        <v>1296090.0</v>
      </c>
      <c r="M32" s="3">
        <v>1226640.0</v>
      </c>
      <c r="N32" s="3">
        <v>1104200.0</v>
      </c>
      <c r="O32" s="3">
        <v>1073310.0</v>
      </c>
      <c r="P32" s="3">
        <v>910470.0</v>
      </c>
      <c r="Q32" s="3">
        <v>793740.0</v>
      </c>
      <c r="R32" s="3">
        <v>747730.0</v>
      </c>
      <c r="S32" s="3">
        <v>651690.0</v>
      </c>
      <c r="T32" s="3">
        <v>549770.0</v>
      </c>
      <c r="U32" s="3">
        <v>452070.0</v>
      </c>
      <c r="V32" s="3">
        <v>460470.0</v>
      </c>
      <c r="W32" s="3">
        <v>432560.0</v>
      </c>
      <c r="X32" s="3">
        <v>468140.0</v>
      </c>
      <c r="Y32" s="3">
        <v>405250.0</v>
      </c>
      <c r="Z32" s="3">
        <v>331350.0</v>
      </c>
      <c r="AA32" s="3">
        <v>267910.0</v>
      </c>
      <c r="AB32" s="3">
        <v>196740.0</v>
      </c>
      <c r="AC32" s="3">
        <v>192780.0</v>
      </c>
      <c r="AD32" s="3">
        <v>178330.0</v>
      </c>
      <c r="AE32" s="3">
        <v>163380.0</v>
      </c>
    </row>
    <row r="33" ht="14.25" customHeight="1">
      <c r="A33" s="7" t="s">
        <v>34</v>
      </c>
      <c r="B33" s="3">
        <v>1686530.0</v>
      </c>
      <c r="C33" s="3">
        <v>1776110.0</v>
      </c>
      <c r="D33" s="3">
        <v>1814040.0</v>
      </c>
      <c r="E33" s="3">
        <v>1685130.0</v>
      </c>
      <c r="F33" s="3">
        <v>1726040.0</v>
      </c>
      <c r="G33" s="3">
        <v>1809640.0</v>
      </c>
      <c r="H33" s="3">
        <v>1937980.0</v>
      </c>
      <c r="I33" s="3">
        <v>2108650.0</v>
      </c>
      <c r="J33" s="3">
        <v>2187170.0</v>
      </c>
      <c r="K33" s="3">
        <v>2098540.0</v>
      </c>
      <c r="L33" s="3">
        <v>2242280.0</v>
      </c>
      <c r="M33" s="3">
        <v>1982670.0</v>
      </c>
      <c r="N33" s="3">
        <v>1872150.0</v>
      </c>
      <c r="O33" s="3">
        <v>1790800.0</v>
      </c>
      <c r="P33" s="3">
        <v>1779330.0</v>
      </c>
      <c r="Q33" s="3">
        <v>2002920.0</v>
      </c>
      <c r="R33" s="3">
        <v>2160000.0</v>
      </c>
      <c r="S33" s="3">
        <v>2522890.0</v>
      </c>
      <c r="T33" s="3">
        <v>2558450.0</v>
      </c>
      <c r="U33" s="3">
        <v>2662350.0</v>
      </c>
      <c r="V33" s="3">
        <v>2556870.0</v>
      </c>
      <c r="W33" s="3">
        <v>2561540.0</v>
      </c>
      <c r="X33" s="3">
        <v>2668470.0</v>
      </c>
      <c r="Y33" s="3">
        <v>1939420.0</v>
      </c>
      <c r="Z33" s="3">
        <v>2148920.0</v>
      </c>
      <c r="AA33" s="3">
        <v>1941990.0</v>
      </c>
      <c r="AB33" s="3">
        <v>2246780.0</v>
      </c>
      <c r="AC33" s="3">
        <v>2353780.0</v>
      </c>
      <c r="AD33" s="3">
        <v>2518690.0</v>
      </c>
      <c r="AE33" s="3">
        <v>2454540.0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2022-08-03T14:14:19Z</dcterms:created>
  <dc:creator>THURM, Boris</dc:creator>
</cp:coreProperties>
</file>