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DORA" sheetId="1" r:id="rId4"/>
  </sheets>
  <definedNames/>
  <calcPr/>
</workbook>
</file>

<file path=xl/sharedStrings.xml><?xml version="1.0" encoding="utf-8"?>
<sst xmlns="http://schemas.openxmlformats.org/spreadsheetml/2006/main" count="12" uniqueCount="12">
  <si>
    <t>MONTO INICIAL (ARS)</t>
  </si>
  <si>
    <t>PRECIO DE COMPRA</t>
  </si>
  <si>
    <t>MONTO EN CRIPTO INICIAL</t>
  </si>
  <si>
    <t>APLICA O NO(ANUNCIO)</t>
  </si>
  <si>
    <t>COMISIÓN POR ANUNCIO(0.1%)</t>
  </si>
  <si>
    <t>OTRA COMISIÓN O DIFERENCIA POR CONVERSIÓN</t>
  </si>
  <si>
    <t>COMISIÓN POR RED DE TRANSFERENCIA</t>
  </si>
  <si>
    <t>MONTO EN CRIPTO FINAL</t>
  </si>
  <si>
    <t>PRECIO DE VENTA</t>
  </si>
  <si>
    <t>MONTO FINAL (ARS)</t>
  </si>
  <si>
    <t>PORCENTAJE DE GANANCIA</t>
  </si>
  <si>
    <t>GANANCIA (ARS)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</si>
</sst>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-2C0A]\ #,##0.00"/>
    <numFmt numFmtId="165" formatCode="[$$-2C0A]\ #,##0.0000"/>
    <numFmt numFmtId="166" formatCode="0.0000%"/>
  </numFmts>
  <fonts count="4">
    <font>
      <sz val="11.0"/>
      <color/>
      <name val="Arial"/>
      <scheme val="minor"/>
    </font>
    <font>
      <b/>
      <sz val="12.0"/>
      <color/>
      <name val="Calibri"/>
    </font>
    <font>
      <sz val="12.0"/>
      <color/>
      <name val="Calibri"/>
    </font>
    <font>
      <i/>
      <sz val="12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0">
    <border/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2" fillId="2" fontId="3" numFmtId="164" xfId="0" applyAlignment="1" applyBorder="1" applyFill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5" fillId="2" fontId="3" numFmtId="164" xfId="0" applyAlignment="1" applyBorder="1" applyFont="1" applyNumberForma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6" fillId="0" fontId="3" numFmtId="164" xfId="0" applyAlignment="1" applyBorder="1" applyFont="1" applyNumberFormat="1">
      <alignment horizontal="center" vertical="center"/>
    </xf>
    <xf borderId="7" fillId="2" fontId="3" numFmtId="164" xfId="0" applyAlignment="1" applyBorder="1" applyFont="1" applyNumberFormat="1">
      <alignment horizontal="center" vertical="center"/>
    </xf>
    <xf borderId="6" fillId="2" fontId="3" numFmtId="164" xfId="0" applyAlignment="1" applyBorder="1" applyFont="1" applyNumberFormat="1">
      <alignment horizontal="center" vertical="center"/>
    </xf>
    <xf borderId="5" fillId="2" fontId="3" numFmtId="166" xfId="0" applyAlignment="1" applyBorder="1" applyFont="1" applyNumberFormat="1">
      <alignment horizontal="center" vertical="center"/>
    </xf>
    <xf borderId="7" fillId="2" fontId="1" numFmtId="164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IMULADOR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1</xdr:row>
      <xdr:rowOff>38100</xdr:rowOff>
    </xdr:from>
    <xdr:ext cx="561975" cy="238125"/>
    <xdr:sp macro="" textlink="">
      <xdr:nvSpPr>
        <xdr:cNvPr hidden="1" id="1025" name="Check Box 1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2</xdr:row>
      <xdr:rowOff>38100</xdr:rowOff>
    </xdr:from>
    <xdr:ext cx="561975" cy="238125"/>
    <xdr:sp macro="" textlink="">
      <xdr:nvSpPr>
        <xdr:cNvPr hidden="1" id="1026" name="Check Box 2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3</xdr:row>
      <xdr:rowOff>38100</xdr:rowOff>
    </xdr:from>
    <xdr:ext cx="561975" cy="247650"/>
    <xdr:sp macro="" textlink="">
      <xdr:nvSpPr>
        <xdr:cNvPr hidden="1" id="1027" name="Check Box 3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4</xdr:row>
      <xdr:rowOff>38100</xdr:rowOff>
    </xdr:from>
    <xdr:ext cx="561975" cy="238125"/>
    <xdr:sp macro="" textlink="">
      <xdr:nvSpPr>
        <xdr:cNvPr hidden="1" id="1028" name="Check Box 4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5</xdr:row>
      <xdr:rowOff>38100</xdr:rowOff>
    </xdr:from>
    <xdr:ext cx="561975" cy="247650"/>
    <xdr:sp macro="" textlink="">
      <xdr:nvSpPr>
        <xdr:cNvPr hidden="1" id="1029" name="Check Box 5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6</xdr:row>
      <xdr:rowOff>38100</xdr:rowOff>
    </xdr:from>
    <xdr:ext cx="561975" cy="238125"/>
    <xdr:sp macro="" textlink="">
      <xdr:nvSpPr>
        <xdr:cNvPr hidden="1" id="1030" name="Check Box 6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7</xdr:row>
      <xdr:rowOff>38100</xdr:rowOff>
    </xdr:from>
    <xdr:ext cx="561975" cy="238125"/>
    <xdr:sp macro="" textlink="">
      <xdr:nvSpPr>
        <xdr:cNvPr hidden="1" id="1031" name="Check Box 7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8</xdr:row>
      <xdr:rowOff>38100</xdr:rowOff>
    </xdr:from>
    <xdr:ext cx="561975" cy="238125"/>
    <xdr:sp macro="" textlink="">
      <xdr:nvSpPr>
        <xdr:cNvPr hidden="1" id="1032" name="Check Box 8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9</xdr:row>
      <xdr:rowOff>38100</xdr:rowOff>
    </xdr:from>
    <xdr:ext cx="561975" cy="238125"/>
    <xdr:sp macro="" textlink="">
      <xdr:nvSpPr>
        <xdr:cNvPr hidden="1" id="1033" name="Check Box 9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  <xdr:oneCellAnchor>
    <xdr:from>
      <xdr:col>3</xdr:col>
      <xdr:colOff>47625</xdr:colOff>
      <xdr:row>10</xdr:row>
      <xdr:rowOff>38100</xdr:rowOff>
    </xdr:from>
    <xdr:ext cx="561975" cy="238125"/>
    <xdr:sp macro="" textlink="">
      <xdr:nvSpPr>
        <xdr:cNvPr hidden="1" id="1034" name="Check Box 10">
          <a:extLst>
            <a:ext uri="{63B3BB69-23CF-44E3-9099-C40C66FF867C}"/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/>
          <a:ext uri="{91240B29-F687-4F45-9708-019B960494DF}"/>
        </a:extLst>
      </xdr:spPr>
      <xdr:txBody>
        <a:bodyPr anchor="ctr" bIns="18288" lIns="27432" rIns="0" upright="1" wrap="square" tIns="18288" vertOverflow="clip"/>
        <a:lstStyle/>
        <a:p>
          <a:pPr lvl="0" rtl="0" algn="l">
            <a:defRPr sz="1000"/>
          </a:pPr>
          <a:r>
            <a:rPr b="0" i="0" lang="es-419" sz="800" u="none" strike="noStrike">
              <a:solidFill>
                <a:srgbClr val="000000"/>
              </a:solidFill>
              <a:latin typeface="Segoe UI"/>
              <a:cs typeface="Segoe UI"/>
            </a:rPr>
            <a:t>APLICA</a:t>
          </a: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L11" displayName="Table_1" id="1">
  <tableColumns count="12">
    <tableColumn name="MONTO INICIAL (ARS)" id="1"/>
    <tableColumn name="PRECIO DE COMPRA" id="2"/>
    <tableColumn name="MONTO EN CRIPTO INICIAL" id="3"/>
    <tableColumn name="APLICA O NO(ANUNCIO)" id="4"/>
    <tableColumn name="COMISIÓN POR ANUNCIO(0.1%)" id="5"/>
    <tableColumn name="OTRA COMISIÓN O DIFERENCIA POR CONVERSIÓN" id="6"/>
    <tableColumn name="COMISIÓN POR RED DE TRANSFERENCIA" id="7"/>
    <tableColumn name="MONTO EN CRIPTO FINAL" id="8"/>
    <tableColumn name="PRECIO DE VENTA" id="9"/>
    <tableColumn name="MONTO FINAL (ARS)" id="10"/>
    <tableColumn name="PORCENTAJE DE GANANCIA" id="11"/>
    <tableColumn name="GANANCIA (ARS)" id="12"/>
  </tableColumns>
  <tableStyleInfo name="SIMULADO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19.17"/>
    <col customWidth="1" min="2" max="2" width="15.83"/>
    <col customWidth="1" min="3" max="3" width="18.17"/>
    <col customWidth="1" min="4" max="4" width="17.5"/>
    <col customWidth="1" min="5" max="5" width="20.83"/>
    <col customWidth="1" min="6" max="6" width="21.67"/>
    <col customWidth="1" min="7" max="7" width="24.33"/>
    <col customWidth="1" min="8" max="8" width="17.17"/>
    <col customWidth="1" min="9" max="9" width="18.5"/>
    <col customWidth="1" min="10" max="10" width="22.33"/>
    <col customWidth="1" min="11" max="11" width="21.5"/>
    <col customWidth="1" min="12" max="12" width="16.83"/>
    <col customWidth="1" min="13" max="13" width="12.5"/>
    <col customWidth="1" min="14" max="14" width="17.17"/>
    <col customWidth="1" hidden="1" min="15" max="15" width="16.5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24.75" customHeight="1">
      <c r="A2" s="2">
        <v>100000.0</v>
      </c>
      <c r="B2" s="3">
        <v>320.0</v>
      </c>
      <c r="C2" s="4" t="str">
        <f>IFERROR(SIMULADORA!$A2/SIMULADORA!$B2,0)</f>
        <v>$ 312.50</v>
      </c>
      <c r="D2" s="5"/>
      <c r="E2" s="6" t="str">
        <f>IF(O2,SIMULADORA!$C2*0.001,0)</f>
        <v>$ 0.31</v>
      </c>
      <c r="F2" s="7">
        <v>0.0</v>
      </c>
      <c r="G2" s="8">
        <v>0.29</v>
      </c>
      <c r="H2" s="9" t="str">
        <f>SIMULADORA!$C2-SIMULADORA!$E2-SIMULADORA!$G2-SIMULADORA!$F2</f>
        <v>$ 311.90</v>
      </c>
      <c r="I2" s="3">
        <v>324.0</v>
      </c>
      <c r="J2" s="10" t="str">
        <f>SIMULADORA!$H2*SIMULADORA!$I2</f>
        <v>$ 101,054.79</v>
      </c>
      <c r="K2" s="11" t="str">
        <f>IFERROR((SIMULADORA!$J2/SIMULADORA!$A2)-1,"-")</f>
        <v>1.0548%</v>
      </c>
      <c r="L2" s="12" t="str">
        <f>SIMULADORA!$J2-SIMULADORA!$A2</f>
        <v>$ 1,054.79</v>
      </c>
      <c r="O2" t="b">
        <v>1</v>
      </c>
    </row>
    <row r="3" ht="24.75" customHeight="1">
      <c r="A3" s="2">
        <v>100000.0</v>
      </c>
      <c r="B3" s="13">
        <v>320.0</v>
      </c>
      <c r="C3" s="4" t="str">
        <f>IFERROR(SIMULADORA!$A3/SIMULADORA!$B3,0)</f>
        <v>$ 312.50</v>
      </c>
      <c r="D3" s="14"/>
      <c r="E3" s="6" t="str">
        <f>IF(O3,SIMULADORA!$C3*0.001,0)</f>
        <v>$ 0.00</v>
      </c>
      <c r="F3" s="7">
        <v>0.0</v>
      </c>
      <c r="G3" s="8">
        <v>0.29</v>
      </c>
      <c r="H3" s="9" t="str">
        <f>SIMULADORA!$C3-SIMULADORA!$E3-SIMULADORA!$G3-SIMULADORA!$F3</f>
        <v>$ 312.21</v>
      </c>
      <c r="I3" s="13">
        <v>323.7</v>
      </c>
      <c r="J3" s="10" t="str">
        <f>SIMULADORA!$H3*SIMULADORA!$I3</f>
        <v>$ 101,062.38</v>
      </c>
      <c r="K3" s="11" t="str">
        <f>IFERROR((SIMULADORA!$J3/SIMULADORA!$A3)-1,"-")</f>
        <v>1.0624%</v>
      </c>
      <c r="L3" s="12" t="str">
        <f>SIMULADORA!$J3-SIMULADORA!$A3</f>
        <v>$ 1,062.38</v>
      </c>
      <c r="O3" t="b">
        <v>0</v>
      </c>
    </row>
    <row r="4" ht="24.75" customHeight="1">
      <c r="A4" s="2"/>
      <c r="B4" s="13"/>
      <c r="C4" s="4" t="str">
        <f>IFERROR(SIMULADORA!$A4/SIMULADORA!$B4,0)</f>
        <v>$ 0.00</v>
      </c>
      <c r="D4" s="14"/>
      <c r="E4" s="6" t="str">
        <f>IF(O4,SIMULADORA!$C4*0.001,0)</f>
        <v>$ 0.00</v>
      </c>
      <c r="F4" s="7"/>
      <c r="G4" s="8"/>
      <c r="H4" s="9" t="str">
        <f>SIMULADORA!$C4-SIMULADORA!$E4-SIMULADORA!$G4-SIMULADORA!$F4</f>
        <v>$ 0.00</v>
      </c>
      <c r="I4" s="13"/>
      <c r="J4" s="10" t="str">
        <f>SIMULADORA!$H4*SIMULADORA!$I4</f>
        <v>$ 0.00</v>
      </c>
      <c r="K4" s="11" t="str">
        <f>IFERROR((SIMULADORA!$J4/SIMULADORA!$A4)-1,"-")</f>
        <v>-</v>
      </c>
      <c r="L4" s="12" t="str">
        <f>SIMULADORA!$J4-SIMULADORA!$A4</f>
        <v>$ 0.00</v>
      </c>
      <c r="O4" t="b">
        <v>0</v>
      </c>
    </row>
    <row r="5" ht="24.75" customHeight="1">
      <c r="A5" s="2"/>
      <c r="B5" s="13"/>
      <c r="C5" s="4" t="str">
        <f>IFERROR(SIMULADORA!$A5/SIMULADORA!$B5,0)</f>
        <v>$ 0.00</v>
      </c>
      <c r="D5" s="14"/>
      <c r="E5" s="6" t="str">
        <f>IF(O5,SIMULADORA!$C5*0.001,0)</f>
        <v>$ 0.00</v>
      </c>
      <c r="F5" s="7"/>
      <c r="G5" s="8"/>
      <c r="H5" s="9" t="str">
        <f>SIMULADORA!$C5-SIMULADORA!$E5-SIMULADORA!$G5-SIMULADORA!$F5</f>
        <v>$ 0.00</v>
      </c>
      <c r="I5" s="13"/>
      <c r="J5" s="10" t="str">
        <f>SIMULADORA!$H5*SIMULADORA!$I5</f>
        <v>$ 0.00</v>
      </c>
      <c r="K5" s="11" t="str">
        <f>IFERROR((SIMULADORA!$J5/SIMULADORA!$A5)-1,"-")</f>
        <v>-</v>
      </c>
      <c r="L5" s="12" t="str">
        <f>SIMULADORA!$J5-SIMULADORA!$A5</f>
        <v>$ 0.00</v>
      </c>
      <c r="O5" t="b">
        <v>0</v>
      </c>
    </row>
    <row r="6" ht="24.75" customHeight="1">
      <c r="A6" s="2"/>
      <c r="B6" s="13"/>
      <c r="C6" s="4" t="str">
        <f>IFERROR(SIMULADORA!$A6/SIMULADORA!$B6,0)</f>
        <v>$ 0.00</v>
      </c>
      <c r="D6" s="14"/>
      <c r="E6" s="6" t="str">
        <f>IF(O6,SIMULADORA!$C6*0.001,0)</f>
        <v>$ 0.00</v>
      </c>
      <c r="F6" s="7"/>
      <c r="G6" s="8"/>
      <c r="H6" s="9" t="str">
        <f>SIMULADORA!$C6-SIMULADORA!$E6-SIMULADORA!$G6-SIMULADORA!$F6</f>
        <v>$ 0.00</v>
      </c>
      <c r="I6" s="13"/>
      <c r="J6" s="10" t="str">
        <f>SIMULADORA!$H6*SIMULADORA!$I6</f>
        <v>$ 0.00</v>
      </c>
      <c r="K6" s="11" t="str">
        <f>IFERROR((SIMULADORA!$J6/SIMULADORA!$A6)-1,"-")</f>
        <v>-</v>
      </c>
      <c r="L6" s="12" t="str">
        <f>SIMULADORA!$J6-SIMULADORA!$A6</f>
        <v>$ 0.00</v>
      </c>
      <c r="O6" t="b">
        <v>0</v>
      </c>
    </row>
    <row r="7" ht="24.75" customHeight="1">
      <c r="A7" s="2"/>
      <c r="B7" s="13"/>
      <c r="C7" s="4" t="str">
        <f>IFERROR(SIMULADORA!$A7/SIMULADORA!$B7,0)</f>
        <v>$ 0.00</v>
      </c>
      <c r="D7" s="14"/>
      <c r="E7" s="6" t="str">
        <f>IF(O7,SIMULADORA!$C7*0.001,0)</f>
        <v>$ 0.00</v>
      </c>
      <c r="F7" s="7"/>
      <c r="G7" s="8"/>
      <c r="H7" s="9" t="str">
        <f>SIMULADORA!$C7-SIMULADORA!$E7-SIMULADORA!$G7-SIMULADORA!$F7</f>
        <v>$ 0.00</v>
      </c>
      <c r="I7" s="13"/>
      <c r="J7" s="10" t="str">
        <f>SIMULADORA!$H7*SIMULADORA!$I7</f>
        <v>$ 0.00</v>
      </c>
      <c r="K7" s="11" t="str">
        <f>IFERROR((SIMULADORA!$J7/SIMULADORA!$A7)-1,"-")</f>
        <v>-</v>
      </c>
      <c r="L7" s="12" t="str">
        <f>SIMULADORA!$J7-SIMULADORA!$A7</f>
        <v>$ 0.00</v>
      </c>
      <c r="O7" t="b">
        <v>0</v>
      </c>
    </row>
    <row r="8" ht="24.75" customHeight="1">
      <c r="A8" s="2"/>
      <c r="B8" s="13"/>
      <c r="C8" s="4" t="str">
        <f>IFERROR(SIMULADORA!$A8/SIMULADORA!$B8,0)</f>
        <v>$ 0.00</v>
      </c>
      <c r="D8" s="14"/>
      <c r="E8" s="6" t="str">
        <f>IF(O8,SIMULADORA!$C8*0.001,0)</f>
        <v>$ 0.00</v>
      </c>
      <c r="F8" s="7"/>
      <c r="G8" s="8"/>
      <c r="H8" s="9" t="str">
        <f>SIMULADORA!$C8-SIMULADORA!$E8-SIMULADORA!$G8-SIMULADORA!$F8</f>
        <v>$ 0.00</v>
      </c>
      <c r="I8" s="13"/>
      <c r="J8" s="10" t="str">
        <f>SIMULADORA!$H8*SIMULADORA!$I8</f>
        <v>$ 0.00</v>
      </c>
      <c r="K8" s="11" t="str">
        <f>IFERROR((SIMULADORA!$J8/SIMULADORA!$A8)-1,"-")</f>
        <v>-</v>
      </c>
      <c r="L8" s="12" t="str">
        <f>SIMULADORA!$J8-SIMULADORA!$A8</f>
        <v>$ 0.00</v>
      </c>
      <c r="O8" t="b">
        <v>0</v>
      </c>
    </row>
    <row r="9" ht="24.75" customHeight="1">
      <c r="A9" s="2"/>
      <c r="B9" s="13"/>
      <c r="C9" s="4" t="str">
        <f>IFERROR(SIMULADORA!$A9/SIMULADORA!$B9,0)</f>
        <v>$ 0.00</v>
      </c>
      <c r="D9" s="14"/>
      <c r="E9" s="6" t="str">
        <f>IF(O9,SIMULADORA!$C9*0.001,0)</f>
        <v>$ 0.00</v>
      </c>
      <c r="F9" s="7"/>
      <c r="G9" s="8"/>
      <c r="H9" s="9" t="str">
        <f>SIMULADORA!$C9-SIMULADORA!$E9-SIMULADORA!$G9-SIMULADORA!$F9</f>
        <v>$ 0.00</v>
      </c>
      <c r="I9" s="13"/>
      <c r="J9" s="10" t="str">
        <f>SIMULADORA!$H9*SIMULADORA!$I9</f>
        <v>$ 0.00</v>
      </c>
      <c r="K9" s="11" t="str">
        <f>IFERROR((SIMULADORA!$J9/SIMULADORA!$A9)-1,"-")</f>
        <v>-</v>
      </c>
      <c r="L9" s="12" t="str">
        <f>SIMULADORA!$J9-SIMULADORA!$A9</f>
        <v>$ 0.00</v>
      </c>
      <c r="O9" t="b">
        <v>0</v>
      </c>
    </row>
    <row r="10" ht="24.75" customHeight="1">
      <c r="A10" s="2"/>
      <c r="B10" s="13"/>
      <c r="C10" s="4" t="str">
        <f>IFERROR(SIMULADORA!$A10/SIMULADORA!$B10,0)</f>
        <v>$ 0.00</v>
      </c>
      <c r="D10" s="14"/>
      <c r="E10" s="6" t="str">
        <f>IF(O10,SIMULADORA!$C10*0.001,0)</f>
        <v>$ 0.00</v>
      </c>
      <c r="F10" s="7"/>
      <c r="G10" s="8"/>
      <c r="H10" s="9" t="str">
        <f>SIMULADORA!$C10-SIMULADORA!$E10-SIMULADORA!$G10-SIMULADORA!$F10</f>
        <v>$ 0.00</v>
      </c>
      <c r="I10" s="13"/>
      <c r="J10" s="10" t="str">
        <f>SIMULADORA!$H10*SIMULADORA!$I10</f>
        <v>$ 0.00</v>
      </c>
      <c r="K10" s="11" t="str">
        <f>IFERROR((SIMULADORA!$J10/SIMULADORA!$A10)-1,"-")</f>
        <v>-</v>
      </c>
      <c r="L10" s="12" t="str">
        <f>SIMULADORA!$J10-SIMULADORA!$A10</f>
        <v>$ 0.00</v>
      </c>
      <c r="O10" t="b">
        <v>0</v>
      </c>
    </row>
    <row r="11" ht="24.75" customHeight="1">
      <c r="A11" s="2"/>
      <c r="B11" s="13"/>
      <c r="C11" s="4" t="str">
        <f>IFERROR(SIMULADORA!$A11/SIMULADORA!$B11,0)</f>
        <v>$ 0.00</v>
      </c>
      <c r="D11" s="14"/>
      <c r="E11" s="6" t="str">
        <f>IF(O11,SIMULADORA!$C11*0.001,0)</f>
        <v>$ 0.00</v>
      </c>
      <c r="F11" s="7"/>
      <c r="G11" s="8"/>
      <c r="H11" s="9" t="str">
        <f>SIMULADORA!$C11-SIMULADORA!$E11-SIMULADORA!$G11-SIMULADORA!$F11</f>
        <v>$ 0.00</v>
      </c>
      <c r="I11" s="13"/>
      <c r="J11" s="10" t="str">
        <f>SIMULADORA!$H11*SIMULADORA!$I11</f>
        <v>$ 0.00</v>
      </c>
      <c r="K11" s="11" t="str">
        <f>IFERROR((SIMULADORA!$J11/SIMULADORA!$A11)-1,"-")</f>
        <v>-</v>
      </c>
      <c r="L11" s="12" t="str">
        <f>SIMULADORA!$J11-SIMULADORA!$A11</f>
        <v>$ 0.00</v>
      </c>
      <c r="O11" t="b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SIMULADORA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2022-11-05T13:47:58Z</dcterms:created>
  <dc:creator>Gabriel Alende</dc:creator>
  <cp:lastModifiedBy>Gabriel Alende</cp:lastModifiedBy>
  <dcterms:modified xsi:type="dcterms:W3CDTF">2022-12-17T03:03:17Z</dcterms:modified>
</cp:coreProperties>
</file>