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me\Desktop\Flash\Физика\Семестр 2\Лабораторная работа 3.07\"/>
    </mc:Choice>
  </mc:AlternateContent>
  <xr:revisionPtr revIDLastSave="0" documentId="13_ncr:1_{CB366267-576C-4C3C-B090-585A3D53E36E}" xr6:coauthVersionLast="46" xr6:coauthVersionMax="46" xr10:uidLastSave="{00000000-0000-0000-0000-000000000000}"/>
  <bookViews>
    <workbookView xWindow="-110" yWindow="357" windowWidth="26551" windowHeight="14564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I13" i="3"/>
  <c r="H2" i="3"/>
  <c r="E3" i="3"/>
  <c r="E4" i="3"/>
  <c r="I4" i="3" s="1"/>
  <c r="E5" i="3"/>
  <c r="E6" i="3"/>
  <c r="E7" i="3"/>
  <c r="E8" i="3"/>
  <c r="E9" i="3"/>
  <c r="E10" i="3"/>
  <c r="E11" i="3"/>
  <c r="E12" i="3"/>
  <c r="I12" i="3" s="1"/>
  <c r="E13" i="3"/>
  <c r="E14" i="3"/>
  <c r="E15" i="3"/>
  <c r="E16" i="3"/>
  <c r="E17" i="3"/>
  <c r="E2" i="3"/>
  <c r="I11" i="3" l="1"/>
  <c r="I3" i="3"/>
  <c r="I9" i="3"/>
  <c r="I16" i="3"/>
  <c r="I6" i="3"/>
  <c r="I7" i="3"/>
  <c r="I17" i="3"/>
  <c r="I15" i="3"/>
  <c r="I8" i="3"/>
  <c r="I14" i="3"/>
  <c r="I2" i="3"/>
  <c r="I5" i="3"/>
  <c r="I10" i="3"/>
</calcChain>
</file>

<file path=xl/sharedStrings.xml><?xml version="1.0" encoding="utf-8"?>
<sst xmlns="http://schemas.openxmlformats.org/spreadsheetml/2006/main" count="80" uniqueCount="70">
  <si>
    <t>:8,5</t>
  </si>
  <si>
    <t>:9</t>
  </si>
  <si>
    <t>:9,5</t>
  </si>
  <si>
    <t>:10</t>
  </si>
  <si>
    <t>:10,5</t>
  </si>
  <si>
    <t>:11</t>
  </si>
  <si>
    <t>:11,5</t>
  </si>
  <si>
    <t>:12</t>
  </si>
  <si>
    <t>:12,3</t>
  </si>
  <si>
    <t>:12,7</t>
  </si>
  <si>
    <t>:13</t>
  </si>
  <si>
    <t>:13,2</t>
  </si>
  <si>
    <t>:13,4</t>
  </si>
  <si>
    <t>:13,6</t>
  </si>
  <si>
    <t>:13,8</t>
  </si>
  <si>
    <t>:13,9</t>
  </si>
  <si>
    <t>:14</t>
  </si>
  <si>
    <t>:13,1</t>
  </si>
  <si>
    <t>:11,6</t>
  </si>
  <si>
    <t>:9,4</t>
  </si>
  <si>
    <t>:8,3</t>
  </si>
  <si>
    <t>:6,5</t>
  </si>
  <si>
    <t>:4,2</t>
  </si>
  <si>
    <t>:1</t>
  </si>
  <si>
    <t>:0</t>
  </si>
  <si>
    <t>:-1,5</t>
  </si>
  <si>
    <t>:-4</t>
  </si>
  <si>
    <t>:-5,3</t>
  </si>
  <si>
    <t>:-6,5</t>
  </si>
  <si>
    <t>:-7</t>
  </si>
  <si>
    <t>:-8</t>
  </si>
  <si>
    <t>:-9</t>
  </si>
  <si>
    <t>:-9,3</t>
  </si>
  <si>
    <t>:-9,8</t>
  </si>
  <si>
    <t>:-10,4</t>
  </si>
  <si>
    <t>:-10,8</t>
  </si>
  <si>
    <t>:-11,2</t>
  </si>
  <si>
    <t>:-11,6</t>
  </si>
  <si>
    <t>:-12</t>
  </si>
  <si>
    <t>:-12,4</t>
  </si>
  <si>
    <t>:-12,6</t>
  </si>
  <si>
    <t>:-12,9</t>
  </si>
  <si>
    <t>:-13,1</t>
  </si>
  <si>
    <t>:-13,4</t>
  </si>
  <si>
    <t>:-13,7</t>
  </si>
  <si>
    <t>:-14</t>
  </si>
  <si>
    <t>:-14,2</t>
  </si>
  <si>
    <t>:-14,3</t>
  </si>
  <si>
    <t>:-14,5</t>
  </si>
  <si>
    <t>:-14,6</t>
  </si>
  <si>
    <t>:-13,2</t>
  </si>
  <si>
    <t>:-12,2</t>
  </si>
  <si>
    <t>:-11,7</t>
  </si>
  <si>
    <t>:-11,1</t>
  </si>
  <si>
    <t>:-10</t>
  </si>
  <si>
    <t>:-7,7</t>
  </si>
  <si>
    <t>:-6,2</t>
  </si>
  <si>
    <t>:-4,5</t>
  </si>
  <si>
    <t>:1,7</t>
  </si>
  <si>
    <t>:3</t>
  </si>
  <si>
    <t>:5,2</t>
  </si>
  <si>
    <t>:7,6</t>
  </si>
  <si>
    <t>U, В</t>
  </si>
  <si>
    <t>X, дел</t>
  </si>
  <si>
    <t xml:space="preserve">K_x </t>
  </si>
  <si>
    <t>H, А/м</t>
  </si>
  <si>
    <t>Y, дел</t>
  </si>
  <si>
    <t>K_y</t>
  </si>
  <si>
    <t>B, Тл</t>
  </si>
  <si>
    <t>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</si>
</sst>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Петля</a:t>
            </a:r>
            <a:r>
              <a:rPr lang="ru-RU" baseline="0"/>
              <a:t> гистерезиса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5.5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-4</c:v>
                </c:pt>
                <c:pt idx="38">
                  <c:v>-5</c:v>
                </c:pt>
                <c:pt idx="39">
                  <c:v>-6</c:v>
                </c:pt>
                <c:pt idx="40">
                  <c:v>-7</c:v>
                </c:pt>
                <c:pt idx="41">
                  <c:v>-8</c:v>
                </c:pt>
                <c:pt idx="42">
                  <c:v>-9</c:v>
                </c:pt>
                <c:pt idx="43">
                  <c:v>-10</c:v>
                </c:pt>
                <c:pt idx="44">
                  <c:v>-11</c:v>
                </c:pt>
                <c:pt idx="45">
                  <c:v>-12</c:v>
                </c:pt>
                <c:pt idx="46">
                  <c:v>-13</c:v>
                </c:pt>
                <c:pt idx="47">
                  <c:v>-14</c:v>
                </c:pt>
                <c:pt idx="48">
                  <c:v>-15</c:v>
                </c:pt>
                <c:pt idx="49">
                  <c:v>-16</c:v>
                </c:pt>
                <c:pt idx="50">
                  <c:v>-17</c:v>
                </c:pt>
                <c:pt idx="51">
                  <c:v>-18</c:v>
                </c:pt>
                <c:pt idx="52">
                  <c:v>-19</c:v>
                </c:pt>
                <c:pt idx="53">
                  <c:v>-18</c:v>
                </c:pt>
                <c:pt idx="54">
                  <c:v>-17</c:v>
                </c:pt>
                <c:pt idx="55">
                  <c:v>-16</c:v>
                </c:pt>
                <c:pt idx="56">
                  <c:v>-15</c:v>
                </c:pt>
                <c:pt idx="57">
                  <c:v>-14</c:v>
                </c:pt>
                <c:pt idx="58">
                  <c:v>-13</c:v>
                </c:pt>
                <c:pt idx="59">
                  <c:v>-12</c:v>
                </c:pt>
                <c:pt idx="60">
                  <c:v>-11</c:v>
                </c:pt>
                <c:pt idx="61">
                  <c:v>-10</c:v>
                </c:pt>
                <c:pt idx="62">
                  <c:v>-9</c:v>
                </c:pt>
                <c:pt idx="63">
                  <c:v>-8</c:v>
                </c:pt>
                <c:pt idx="64">
                  <c:v>-7</c:v>
                </c:pt>
                <c:pt idx="65">
                  <c:v>-6</c:v>
                </c:pt>
                <c:pt idx="66">
                  <c:v>-5.5</c:v>
                </c:pt>
                <c:pt idx="67">
                  <c:v>-5</c:v>
                </c:pt>
                <c:pt idx="68">
                  <c:v>-4</c:v>
                </c:pt>
                <c:pt idx="69">
                  <c:v>-3</c:v>
                </c:pt>
                <c:pt idx="70">
                  <c:v>-2</c:v>
                </c:pt>
                <c:pt idx="71">
                  <c:v>-1</c:v>
                </c:pt>
              </c:numCache>
            </c:numRef>
          </c:xVal>
          <c:yVal>
            <c:numRef>
              <c:f>Лист1!$C$2:$C$73</c:f>
              <c:numCache>
                <c:formatCode>General</c:formatCode>
                <c:ptCount val="72"/>
                <c:pt idx="0">
                  <c:v>8.5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12.3</c:v>
                </c:pt>
                <c:pt idx="9">
                  <c:v>12.7</c:v>
                </c:pt>
                <c:pt idx="10">
                  <c:v>13</c:v>
                </c:pt>
                <c:pt idx="11">
                  <c:v>13.2</c:v>
                </c:pt>
                <c:pt idx="12">
                  <c:v>13.4</c:v>
                </c:pt>
                <c:pt idx="13">
                  <c:v>13.6</c:v>
                </c:pt>
                <c:pt idx="14">
                  <c:v>13.8</c:v>
                </c:pt>
                <c:pt idx="15">
                  <c:v>13.9</c:v>
                </c:pt>
                <c:pt idx="16">
                  <c:v>14</c:v>
                </c:pt>
                <c:pt idx="17">
                  <c:v>13.6</c:v>
                </c:pt>
                <c:pt idx="18">
                  <c:v>13.1</c:v>
                </c:pt>
                <c:pt idx="19">
                  <c:v>12.3</c:v>
                </c:pt>
                <c:pt idx="20">
                  <c:v>11.6</c:v>
                </c:pt>
                <c:pt idx="21">
                  <c:v>10.5</c:v>
                </c:pt>
                <c:pt idx="22">
                  <c:v>9.4</c:v>
                </c:pt>
                <c:pt idx="23">
                  <c:v>8.3000000000000007</c:v>
                </c:pt>
                <c:pt idx="24">
                  <c:v>6.5</c:v>
                </c:pt>
                <c:pt idx="25">
                  <c:v>4.2</c:v>
                </c:pt>
                <c:pt idx="26">
                  <c:v>1</c:v>
                </c:pt>
                <c:pt idx="27">
                  <c:v>0</c:v>
                </c:pt>
                <c:pt idx="28">
                  <c:v>-1.5</c:v>
                </c:pt>
                <c:pt idx="29">
                  <c:v>-4</c:v>
                </c:pt>
                <c:pt idx="30">
                  <c:v>-5.3</c:v>
                </c:pt>
                <c:pt idx="31">
                  <c:v>-6.5</c:v>
                </c:pt>
                <c:pt idx="32">
                  <c:v>-7</c:v>
                </c:pt>
                <c:pt idx="33">
                  <c:v>-8</c:v>
                </c:pt>
                <c:pt idx="34">
                  <c:v>-9</c:v>
                </c:pt>
                <c:pt idx="35">
                  <c:v>-9.3000000000000007</c:v>
                </c:pt>
                <c:pt idx="36">
                  <c:v>-9.8000000000000007</c:v>
                </c:pt>
                <c:pt idx="37">
                  <c:v>-10.4</c:v>
                </c:pt>
                <c:pt idx="38">
                  <c:v>-10.8</c:v>
                </c:pt>
                <c:pt idx="39">
                  <c:v>-11.2</c:v>
                </c:pt>
                <c:pt idx="40">
                  <c:v>-11.6</c:v>
                </c:pt>
                <c:pt idx="41">
                  <c:v>-12</c:v>
                </c:pt>
                <c:pt idx="42">
                  <c:v>-12.4</c:v>
                </c:pt>
                <c:pt idx="43">
                  <c:v>-12.6</c:v>
                </c:pt>
                <c:pt idx="44">
                  <c:v>-12.9</c:v>
                </c:pt>
                <c:pt idx="45">
                  <c:v>-13.1</c:v>
                </c:pt>
                <c:pt idx="46">
                  <c:v>-13.4</c:v>
                </c:pt>
                <c:pt idx="47">
                  <c:v>-13.7</c:v>
                </c:pt>
                <c:pt idx="48">
                  <c:v>-14</c:v>
                </c:pt>
                <c:pt idx="49">
                  <c:v>-14.2</c:v>
                </c:pt>
                <c:pt idx="50">
                  <c:v>-14.3</c:v>
                </c:pt>
                <c:pt idx="51">
                  <c:v>-14.5</c:v>
                </c:pt>
                <c:pt idx="52">
                  <c:v>-14.6</c:v>
                </c:pt>
                <c:pt idx="53">
                  <c:v>-13.7</c:v>
                </c:pt>
                <c:pt idx="54">
                  <c:v>-13.4</c:v>
                </c:pt>
                <c:pt idx="55">
                  <c:v>-13.2</c:v>
                </c:pt>
                <c:pt idx="56">
                  <c:v>-12.9</c:v>
                </c:pt>
                <c:pt idx="57">
                  <c:v>-12.2</c:v>
                </c:pt>
                <c:pt idx="58">
                  <c:v>-11.7</c:v>
                </c:pt>
                <c:pt idx="59">
                  <c:v>-11.1</c:v>
                </c:pt>
                <c:pt idx="60">
                  <c:v>-10</c:v>
                </c:pt>
                <c:pt idx="61">
                  <c:v>-9</c:v>
                </c:pt>
                <c:pt idx="62">
                  <c:v>-7.7</c:v>
                </c:pt>
                <c:pt idx="63">
                  <c:v>-6.2</c:v>
                </c:pt>
                <c:pt idx="64">
                  <c:v>-4.5</c:v>
                </c:pt>
                <c:pt idx="65">
                  <c:v>-1.5</c:v>
                </c:pt>
                <c:pt idx="66">
                  <c:v>0</c:v>
                </c:pt>
                <c:pt idx="67">
                  <c:v>1.7</c:v>
                </c:pt>
                <c:pt idx="68">
                  <c:v>3</c:v>
                </c:pt>
                <c:pt idx="69">
                  <c:v>5.2</c:v>
                </c:pt>
                <c:pt idx="70">
                  <c:v>6.5</c:v>
                </c:pt>
                <c:pt idx="71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C-4323-85CF-18848D32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51232"/>
        <c:axId val="1589049152"/>
      </c:scatterChart>
      <c:valAx>
        <c:axId val="15890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049152"/>
        <c:crosses val="autoZero"/>
        <c:crossBetween val="midCat"/>
      </c:valAx>
      <c:valAx>
        <c:axId val="1589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0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Лист3!$H$1</c:f>
              <c:strCache>
                <c:ptCount val="1"/>
                <c:pt idx="0">
                  <c:v>B, Тл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Лист3!$E$2:$E$17</c:f>
              <c:numCache>
                <c:formatCode>0.0</c:formatCode>
                <c:ptCount val="16"/>
                <c:pt idx="0">
                  <c:v>470.87104072398188</c:v>
                </c:pt>
                <c:pt idx="1">
                  <c:v>445.75791855203619</c:v>
                </c:pt>
                <c:pt idx="2">
                  <c:v>423.7839366515837</c:v>
                </c:pt>
                <c:pt idx="3">
                  <c:v>408.08823529411768</c:v>
                </c:pt>
                <c:pt idx="4">
                  <c:v>376.69683257918552</c:v>
                </c:pt>
                <c:pt idx="5">
                  <c:v>361.00113122171945</c:v>
                </c:pt>
                <c:pt idx="6">
                  <c:v>339.02714932126702</c:v>
                </c:pt>
                <c:pt idx="7">
                  <c:v>313.91402714932127</c:v>
                </c:pt>
                <c:pt idx="8">
                  <c:v>291.94004524886878</c:v>
                </c:pt>
                <c:pt idx="9">
                  <c:v>269.9660633484163</c:v>
                </c:pt>
                <c:pt idx="10">
                  <c:v>254.27036199095022</c:v>
                </c:pt>
                <c:pt idx="11">
                  <c:v>238.57466063348414</c:v>
                </c:pt>
                <c:pt idx="12">
                  <c:v>229.15723981900453</c:v>
                </c:pt>
                <c:pt idx="13">
                  <c:v>219.73981900452489</c:v>
                </c:pt>
                <c:pt idx="14">
                  <c:v>211.89196832579185</c:v>
                </c:pt>
                <c:pt idx="15">
                  <c:v>204.04411764705884</c:v>
                </c:pt>
              </c:numCache>
            </c:numRef>
          </c:xVal>
          <c:yVal>
            <c:numRef>
              <c:f>Лист3!$H$2:$H$17</c:f>
              <c:numCache>
                <c:formatCode>0.000</c:formatCode>
                <c:ptCount val="16"/>
                <c:pt idx="0">
                  <c:v>2.401860502577319</c:v>
                </c:pt>
                <c:pt idx="1">
                  <c:v>2.3129027061855663</c:v>
                </c:pt>
                <c:pt idx="2">
                  <c:v>2.2417364690721642</c:v>
                </c:pt>
                <c:pt idx="3">
                  <c:v>2.1705702319587621</c:v>
                </c:pt>
                <c:pt idx="4">
                  <c:v>2.0638208762886592</c:v>
                </c:pt>
                <c:pt idx="5">
                  <c:v>1.9748630798969067</c:v>
                </c:pt>
                <c:pt idx="6">
                  <c:v>1.8681137242268036</c:v>
                </c:pt>
                <c:pt idx="7">
                  <c:v>1.7791559278350511</c:v>
                </c:pt>
                <c:pt idx="8">
                  <c:v>1.6901981314432986</c:v>
                </c:pt>
                <c:pt idx="9">
                  <c:v>1.6012403350515458</c:v>
                </c:pt>
                <c:pt idx="10">
                  <c:v>1.4766994201030925</c:v>
                </c:pt>
                <c:pt idx="11">
                  <c:v>1.3699500644329894</c:v>
                </c:pt>
                <c:pt idx="12">
                  <c:v>1.3165753865979379</c:v>
                </c:pt>
                <c:pt idx="13">
                  <c:v>1.2809922680412369</c:v>
                </c:pt>
                <c:pt idx="14">
                  <c:v>1.2098260309278348</c:v>
                </c:pt>
                <c:pt idx="15">
                  <c:v>1.1386597938144327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8-4E62-878B-16295BA4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04975"/>
        <c:axId val="1411307471"/>
      </c:scatterChart>
      <c:valAx>
        <c:axId val="141130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B,</a:t>
                </a:r>
                <a:r>
                  <a:rPr lang="en-US" sz="1200" baseline="0"/>
                  <a:t> </a:t>
                </a:r>
                <a:r>
                  <a:rPr lang="ru-RU" sz="1200" baseline="0"/>
                  <a:t>Тл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4040798989592478"/>
              <c:y val="0.94545780944062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307471"/>
        <c:crosses val="autoZero"/>
        <c:crossBetween val="midCat"/>
      </c:valAx>
      <c:valAx>
        <c:axId val="14113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Hm,</a:t>
                </a:r>
                <a:r>
                  <a:rPr lang="en-US" sz="1200" baseline="0"/>
                  <a:t> </a:t>
                </a:r>
                <a:r>
                  <a:rPr lang="ru-RU" sz="1200" baseline="0"/>
                  <a:t>А</a:t>
                </a:r>
                <a:r>
                  <a:rPr lang="en-US" sz="1200" baseline="0"/>
                  <a:t>/</a:t>
                </a:r>
                <a:r>
                  <a:rPr lang="ru-RU" sz="1200" baseline="0"/>
                  <a:t>м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9.8105213037476789E-3"/>
              <c:y val="0.10169125601723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3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Лист3!$I$1</c:f>
              <c:strCache>
                <c:ptCount val="1"/>
                <c:pt idx="0">
                  <c:v>Ми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Лист3!$E$2:$E$17</c:f>
              <c:numCache>
                <c:formatCode>0.0</c:formatCode>
                <c:ptCount val="16"/>
                <c:pt idx="0">
                  <c:v>470.87104072398188</c:v>
                </c:pt>
                <c:pt idx="1">
                  <c:v>445.75791855203619</c:v>
                </c:pt>
                <c:pt idx="2">
                  <c:v>423.7839366515837</c:v>
                </c:pt>
                <c:pt idx="3">
                  <c:v>408.08823529411768</c:v>
                </c:pt>
                <c:pt idx="4">
                  <c:v>376.69683257918552</c:v>
                </c:pt>
                <c:pt idx="5">
                  <c:v>361.00113122171945</c:v>
                </c:pt>
                <c:pt idx="6">
                  <c:v>339.02714932126702</c:v>
                </c:pt>
                <c:pt idx="7">
                  <c:v>313.91402714932127</c:v>
                </c:pt>
                <c:pt idx="8">
                  <c:v>291.94004524886878</c:v>
                </c:pt>
                <c:pt idx="9">
                  <c:v>269.9660633484163</c:v>
                </c:pt>
                <c:pt idx="10">
                  <c:v>254.27036199095022</c:v>
                </c:pt>
                <c:pt idx="11">
                  <c:v>238.57466063348414</c:v>
                </c:pt>
                <c:pt idx="12">
                  <c:v>229.15723981900453</c:v>
                </c:pt>
                <c:pt idx="13">
                  <c:v>219.73981900452489</c:v>
                </c:pt>
                <c:pt idx="14">
                  <c:v>211.89196832579185</c:v>
                </c:pt>
                <c:pt idx="15">
                  <c:v>204.04411764705884</c:v>
                </c:pt>
              </c:numCache>
            </c:numRef>
          </c:xVal>
          <c:yVal>
            <c:numRef>
              <c:f>Лист3!$I$2:$I$17</c:f>
              <c:numCache>
                <c:formatCode>0</c:formatCode>
                <c:ptCount val="16"/>
                <c:pt idx="0">
                  <c:v>4059.1578005584397</c:v>
                </c:pt>
                <c:pt idx="1">
                  <c:v>4129.0337564365964</c:v>
                </c:pt>
                <c:pt idx="2">
                  <c:v>4209.4969783568995</c:v>
                </c:pt>
                <c:pt idx="3">
                  <c:v>4232.6260826335856</c:v>
                </c:pt>
                <c:pt idx="4">
                  <c:v>4359.8361561553602</c:v>
                </c:pt>
                <c:pt idx="5">
                  <c:v>4353.2996701641232</c:v>
                </c:pt>
                <c:pt idx="6">
                  <c:v>4384.8926857884362</c:v>
                </c:pt>
                <c:pt idx="7">
                  <c:v>4510.1753339538218</c:v>
                </c:pt>
                <c:pt idx="8">
                  <c:v>4607.1683518883119</c:v>
                </c:pt>
                <c:pt idx="9">
                  <c:v>4719.9509308819061</c:v>
                </c:pt>
                <c:pt idx="10">
                  <c:v>4621.5376878786074</c:v>
                </c:pt>
                <c:pt idx="11">
                  <c:v>4569.5197462426877</c:v>
                </c:pt>
                <c:pt idx="12">
                  <c:v>4571.9585577066136</c:v>
                </c:pt>
                <c:pt idx="13">
                  <c:v>4639.0374863525021</c:v>
                </c:pt>
                <c:pt idx="14">
                  <c:v>4543.584040131258</c:v>
                </c:pt>
                <c:pt idx="15">
                  <c:v>4440.7880211237625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D-462D-9634-C599B36E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07055"/>
        <c:axId val="1411304559"/>
      </c:scatterChart>
      <c:valAx>
        <c:axId val="14113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Напряженность</a:t>
                </a:r>
                <a:r>
                  <a:rPr lang="en-US"/>
                  <a:t>,  Hm </a:t>
                </a:r>
                <a:r>
                  <a:rPr lang="ru-RU"/>
                  <a:t>А</a:t>
                </a:r>
                <a:r>
                  <a:rPr lang="en-US"/>
                  <a:t>/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72856878331436858"/>
              <c:y val="0.90813161380976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304559"/>
        <c:crosses val="autoZero"/>
        <c:crossBetween val="midCat"/>
      </c:valAx>
      <c:valAx>
        <c:axId val="14113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Магн.</a:t>
                </a:r>
                <a:r>
                  <a:rPr lang="ru-RU" baseline="0"/>
                  <a:t> проницательность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564382153103097E-2"/>
              <c:y val="3.87848498554691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30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136664</xdr:colOff>
      <xdr:row>43</xdr:row>
      <xdr:rowOff>31650</xdr:rowOff>
    </xdr:from>
    <xdr:to>
      <xdr:col>21</xdr:col>
      <xdr:colOff>225399</xdr:colOff>
      <xdr:row>78</xdr:row>
      <xdr:rowOff>92208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6E1F60-B689-4107-A547-8299DC883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168627</xdr:colOff>
      <xdr:row>3</xdr:row>
      <xdr:rowOff>127460</xdr:rowOff>
    </xdr:from>
    <xdr:to>
      <xdr:col>37</xdr:col>
      <xdr:colOff>201880</xdr:colOff>
      <xdr:row>33</xdr:row>
      <xdr:rowOff>153586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D1A513-5EC3-4C12-9F6F-62B35044A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151453</xdr:colOff>
      <xdr:row>16</xdr:row>
      <xdr:rowOff>120215</xdr:rowOff>
    </xdr:from>
    <xdr:to>
      <xdr:col>17</xdr:col>
      <xdr:colOff>460986</xdr:colOff>
      <xdr:row>38</xdr:row>
      <xdr:rowOff>53008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7B7C75-8CCB-43FF-A35F-3E1092346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3"/>
  <sheetViews>
    <sheetView topLeftCell="A17" zoomScale="70" zoomScaleNormal="70" workbookViewId="0">
      <selection activeCell="H49" sqref="H49"/>
    </sheetView>
  </sheetViews>
  <sheetFormatPr defaultRowHeight="14.4" x14ac:dyDescent="0.25"/>
  <sheetData>
    <row r="2" spans="2:3" x14ac:dyDescent="0.25">
      <c r="B2">
        <v>0</v>
      </c>
      <c r="C2">
        <v>8.5</v>
      </c>
    </row>
    <row r="3" spans="2:3" x14ac:dyDescent="0.25">
      <c r="B3">
        <v>1</v>
      </c>
      <c r="C3">
        <v>9</v>
      </c>
    </row>
    <row r="4" spans="2:3" x14ac:dyDescent="0.25">
      <c r="B4">
        <v>2</v>
      </c>
      <c r="C4">
        <v>9.5</v>
      </c>
    </row>
    <row r="5" spans="2:3" x14ac:dyDescent="0.25">
      <c r="B5">
        <v>3</v>
      </c>
      <c r="C5">
        <v>10</v>
      </c>
    </row>
    <row r="6" spans="2:3" x14ac:dyDescent="0.25">
      <c r="B6">
        <v>4</v>
      </c>
      <c r="C6">
        <v>10.5</v>
      </c>
    </row>
    <row r="7" spans="2:3" x14ac:dyDescent="0.25">
      <c r="B7">
        <v>5</v>
      </c>
      <c r="C7">
        <v>11</v>
      </c>
    </row>
    <row r="8" spans="2:3" x14ac:dyDescent="0.25">
      <c r="B8">
        <v>6</v>
      </c>
      <c r="C8">
        <v>11.5</v>
      </c>
    </row>
    <row r="9" spans="2:3" x14ac:dyDescent="0.25">
      <c r="B9">
        <v>7</v>
      </c>
      <c r="C9">
        <v>12</v>
      </c>
    </row>
    <row r="10" spans="2:3" x14ac:dyDescent="0.25">
      <c r="B10">
        <v>8</v>
      </c>
      <c r="C10">
        <v>12.3</v>
      </c>
    </row>
    <row r="11" spans="2:3" x14ac:dyDescent="0.25">
      <c r="B11">
        <v>9</v>
      </c>
      <c r="C11">
        <v>12.7</v>
      </c>
    </row>
    <row r="12" spans="2:3" x14ac:dyDescent="0.25">
      <c r="B12">
        <v>10</v>
      </c>
      <c r="C12">
        <v>13</v>
      </c>
    </row>
    <row r="13" spans="2:3" x14ac:dyDescent="0.25">
      <c r="B13">
        <v>11</v>
      </c>
      <c r="C13">
        <v>13.2</v>
      </c>
    </row>
    <row r="14" spans="2:3" x14ac:dyDescent="0.25">
      <c r="B14">
        <v>12</v>
      </c>
      <c r="C14">
        <v>13.4</v>
      </c>
    </row>
    <row r="15" spans="2:3" x14ac:dyDescent="0.25">
      <c r="B15">
        <v>13</v>
      </c>
      <c r="C15">
        <v>13.6</v>
      </c>
    </row>
    <row r="16" spans="2:3" x14ac:dyDescent="0.25">
      <c r="B16">
        <v>14</v>
      </c>
      <c r="C16">
        <v>13.8</v>
      </c>
    </row>
    <row r="17" spans="2:3" x14ac:dyDescent="0.25">
      <c r="B17">
        <v>15</v>
      </c>
      <c r="C17">
        <v>13.9</v>
      </c>
    </row>
    <row r="18" spans="2:3" x14ac:dyDescent="0.25">
      <c r="B18">
        <v>16</v>
      </c>
      <c r="C18">
        <v>14</v>
      </c>
    </row>
    <row r="19" spans="2:3" x14ac:dyDescent="0.25">
      <c r="B19">
        <v>15</v>
      </c>
      <c r="C19">
        <v>13.6</v>
      </c>
    </row>
    <row r="20" spans="2:3" x14ac:dyDescent="0.25">
      <c r="B20">
        <v>14</v>
      </c>
      <c r="C20">
        <v>13.1</v>
      </c>
    </row>
    <row r="21" spans="2:3" x14ac:dyDescent="0.25">
      <c r="B21">
        <v>13</v>
      </c>
      <c r="C21">
        <v>12.3</v>
      </c>
    </row>
    <row r="22" spans="2:3" x14ac:dyDescent="0.25">
      <c r="B22">
        <v>12</v>
      </c>
      <c r="C22">
        <v>11.6</v>
      </c>
    </row>
    <row r="23" spans="2:3" x14ac:dyDescent="0.25">
      <c r="B23">
        <v>11</v>
      </c>
      <c r="C23">
        <v>10.5</v>
      </c>
    </row>
    <row r="24" spans="2:3" x14ac:dyDescent="0.25">
      <c r="B24">
        <v>10</v>
      </c>
      <c r="C24">
        <v>9.4</v>
      </c>
    </row>
    <row r="25" spans="2:3" x14ac:dyDescent="0.25">
      <c r="B25">
        <v>9</v>
      </c>
      <c r="C25">
        <v>8.3000000000000007</v>
      </c>
    </row>
    <row r="26" spans="2:3" x14ac:dyDescent="0.25">
      <c r="B26">
        <v>8</v>
      </c>
      <c r="C26">
        <v>6.5</v>
      </c>
    </row>
    <row r="27" spans="2:3" x14ac:dyDescent="0.25">
      <c r="B27">
        <v>7</v>
      </c>
      <c r="C27">
        <v>4.2</v>
      </c>
    </row>
    <row r="28" spans="2:3" x14ac:dyDescent="0.25">
      <c r="B28">
        <v>6</v>
      </c>
      <c r="C28">
        <v>1</v>
      </c>
    </row>
    <row r="29" spans="2:3" x14ac:dyDescent="0.25">
      <c r="B29">
        <v>5.5</v>
      </c>
      <c r="C29">
        <v>0</v>
      </c>
    </row>
    <row r="30" spans="2:3" x14ac:dyDescent="0.25">
      <c r="B30">
        <v>5</v>
      </c>
      <c r="C30">
        <v>-1.5</v>
      </c>
    </row>
    <row r="31" spans="2:3" x14ac:dyDescent="0.25">
      <c r="B31">
        <v>4</v>
      </c>
      <c r="C31">
        <v>-4</v>
      </c>
    </row>
    <row r="32" spans="2:3" x14ac:dyDescent="0.25">
      <c r="B32">
        <v>3</v>
      </c>
      <c r="C32">
        <v>-5.3</v>
      </c>
    </row>
    <row r="33" spans="2:3" x14ac:dyDescent="0.25">
      <c r="B33">
        <v>2</v>
      </c>
      <c r="C33">
        <v>-6.5</v>
      </c>
    </row>
    <row r="34" spans="2:3" x14ac:dyDescent="0.25">
      <c r="B34">
        <v>1</v>
      </c>
      <c r="C34">
        <v>-7</v>
      </c>
    </row>
    <row r="35" spans="2:3" x14ac:dyDescent="0.25">
      <c r="B35">
        <v>0</v>
      </c>
      <c r="C35">
        <v>-8</v>
      </c>
    </row>
    <row r="36" spans="2:3" x14ac:dyDescent="0.25">
      <c r="B36">
        <v>-1</v>
      </c>
      <c r="C36">
        <v>-9</v>
      </c>
    </row>
    <row r="37" spans="2:3" x14ac:dyDescent="0.25">
      <c r="B37">
        <v>-2</v>
      </c>
      <c r="C37">
        <v>-9.3000000000000007</v>
      </c>
    </row>
    <row r="38" spans="2:3" x14ac:dyDescent="0.25">
      <c r="B38">
        <v>-3</v>
      </c>
      <c r="C38">
        <v>-9.8000000000000007</v>
      </c>
    </row>
    <row r="39" spans="2:3" x14ac:dyDescent="0.25">
      <c r="B39">
        <v>-4</v>
      </c>
      <c r="C39">
        <v>-10.4</v>
      </c>
    </row>
    <row r="40" spans="2:3" x14ac:dyDescent="0.25">
      <c r="B40">
        <v>-5</v>
      </c>
      <c r="C40">
        <v>-10.8</v>
      </c>
    </row>
    <row r="41" spans="2:3" x14ac:dyDescent="0.25">
      <c r="B41">
        <v>-6</v>
      </c>
      <c r="C41">
        <v>-11.2</v>
      </c>
    </row>
    <row r="42" spans="2:3" x14ac:dyDescent="0.25">
      <c r="B42">
        <v>-7</v>
      </c>
      <c r="C42">
        <v>-11.6</v>
      </c>
    </row>
    <row r="43" spans="2:3" x14ac:dyDescent="0.25">
      <c r="B43">
        <v>-8</v>
      </c>
      <c r="C43">
        <v>-12</v>
      </c>
    </row>
    <row r="44" spans="2:3" x14ac:dyDescent="0.25">
      <c r="B44">
        <v>-9</v>
      </c>
      <c r="C44">
        <v>-12.4</v>
      </c>
    </row>
    <row r="45" spans="2:3" x14ac:dyDescent="0.25">
      <c r="B45">
        <v>-10</v>
      </c>
      <c r="C45">
        <v>-12.6</v>
      </c>
    </row>
    <row r="46" spans="2:3" x14ac:dyDescent="0.25">
      <c r="B46">
        <v>-11</v>
      </c>
      <c r="C46">
        <v>-12.9</v>
      </c>
    </row>
    <row r="47" spans="2:3" x14ac:dyDescent="0.25">
      <c r="B47">
        <v>-12</v>
      </c>
      <c r="C47">
        <v>-13.1</v>
      </c>
    </row>
    <row r="48" spans="2:3" x14ac:dyDescent="0.25">
      <c r="B48">
        <v>-13</v>
      </c>
      <c r="C48">
        <v>-13.4</v>
      </c>
    </row>
    <row r="49" spans="2:3" x14ac:dyDescent="0.25">
      <c r="B49">
        <v>-14</v>
      </c>
      <c r="C49">
        <v>-13.7</v>
      </c>
    </row>
    <row r="50" spans="2:3" x14ac:dyDescent="0.25">
      <c r="B50">
        <v>-15</v>
      </c>
      <c r="C50">
        <v>-14</v>
      </c>
    </row>
    <row r="51" spans="2:3" x14ac:dyDescent="0.25">
      <c r="B51">
        <v>-16</v>
      </c>
      <c r="C51">
        <v>-14.2</v>
      </c>
    </row>
    <row r="52" spans="2:3" x14ac:dyDescent="0.25">
      <c r="B52">
        <v>-17</v>
      </c>
      <c r="C52">
        <v>-14.3</v>
      </c>
    </row>
    <row r="53" spans="2:3" x14ac:dyDescent="0.25">
      <c r="B53">
        <v>-18</v>
      </c>
      <c r="C53">
        <v>-14.5</v>
      </c>
    </row>
    <row r="54" spans="2:3" x14ac:dyDescent="0.25">
      <c r="B54">
        <v>-19</v>
      </c>
      <c r="C54">
        <v>-14.6</v>
      </c>
    </row>
    <row r="55" spans="2:3" x14ac:dyDescent="0.25">
      <c r="B55">
        <v>-18</v>
      </c>
      <c r="C55">
        <v>-13.7</v>
      </c>
    </row>
    <row r="56" spans="2:3" x14ac:dyDescent="0.25">
      <c r="B56">
        <v>-17</v>
      </c>
      <c r="C56">
        <v>-13.4</v>
      </c>
    </row>
    <row r="57" spans="2:3" x14ac:dyDescent="0.25">
      <c r="B57">
        <v>-16</v>
      </c>
      <c r="C57">
        <v>-13.2</v>
      </c>
    </row>
    <row r="58" spans="2:3" x14ac:dyDescent="0.25">
      <c r="B58">
        <v>-15</v>
      </c>
      <c r="C58">
        <v>-12.9</v>
      </c>
    </row>
    <row r="59" spans="2:3" x14ac:dyDescent="0.25">
      <c r="B59">
        <v>-14</v>
      </c>
      <c r="C59">
        <v>-12.2</v>
      </c>
    </row>
    <row r="60" spans="2:3" x14ac:dyDescent="0.25">
      <c r="B60">
        <v>-13</v>
      </c>
      <c r="C60">
        <v>-11.7</v>
      </c>
    </row>
    <row r="61" spans="2:3" x14ac:dyDescent="0.25">
      <c r="B61">
        <v>-12</v>
      </c>
      <c r="C61">
        <v>-11.1</v>
      </c>
    </row>
    <row r="62" spans="2:3" x14ac:dyDescent="0.25">
      <c r="B62">
        <v>-11</v>
      </c>
      <c r="C62">
        <v>-10</v>
      </c>
    </row>
    <row r="63" spans="2:3" x14ac:dyDescent="0.25">
      <c r="B63">
        <v>-10</v>
      </c>
      <c r="C63">
        <v>-9</v>
      </c>
    </row>
    <row r="64" spans="2:3" x14ac:dyDescent="0.25">
      <c r="B64">
        <v>-9</v>
      </c>
      <c r="C64">
        <v>-7.7</v>
      </c>
    </row>
    <row r="65" spans="2:3" x14ac:dyDescent="0.25">
      <c r="B65">
        <v>-8</v>
      </c>
      <c r="C65">
        <v>-6.2</v>
      </c>
    </row>
    <row r="66" spans="2:3" x14ac:dyDescent="0.25">
      <c r="B66">
        <v>-7</v>
      </c>
      <c r="C66">
        <v>-4.5</v>
      </c>
    </row>
    <row r="67" spans="2:3" x14ac:dyDescent="0.25">
      <c r="B67">
        <v>-6</v>
      </c>
      <c r="C67">
        <v>-1.5</v>
      </c>
    </row>
    <row r="68" spans="2:3" x14ac:dyDescent="0.25">
      <c r="B68">
        <v>-5.5</v>
      </c>
      <c r="C68">
        <v>0</v>
      </c>
    </row>
    <row r="69" spans="2:3" x14ac:dyDescent="0.25">
      <c r="B69">
        <v>-5</v>
      </c>
      <c r="C69">
        <v>1.7</v>
      </c>
    </row>
    <row r="70" spans="2:3" x14ac:dyDescent="0.25">
      <c r="B70">
        <v>-4</v>
      </c>
      <c r="C70">
        <v>3</v>
      </c>
    </row>
    <row r="71" spans="2:3" x14ac:dyDescent="0.25">
      <c r="B71">
        <v>-3</v>
      </c>
      <c r="C71">
        <v>5.2</v>
      </c>
    </row>
    <row r="72" spans="2:3" x14ac:dyDescent="0.25">
      <c r="B72">
        <v>-2</v>
      </c>
      <c r="C72">
        <v>6.5</v>
      </c>
    </row>
    <row r="73" spans="2:3" x14ac:dyDescent="0.25">
      <c r="B73">
        <v>-1</v>
      </c>
      <c r="C73">
        <v>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0AF3-BC13-44D9-BCAA-7DB96B8210A3}">
  <dimension ref="B3:C74"/>
  <sheetViews>
    <sheetView topLeftCell="A12" zoomScale="55" zoomScaleNormal="55" workbookViewId="0">
      <selection activeCell="G14" sqref="G14"/>
    </sheetView>
  </sheetViews>
  <sheetFormatPr defaultRowHeight="14.4" x14ac:dyDescent="0.25"/>
  <sheetData>
    <row r="3" spans="2:3" x14ac:dyDescent="0.25">
      <c r="B3">
        <v>0</v>
      </c>
      <c r="C3" t="s">
        <v>0</v>
      </c>
    </row>
    <row r="4" spans="2:3" x14ac:dyDescent="0.25">
      <c r="B4">
        <v>1</v>
      </c>
      <c r="C4" t="s">
        <v>1</v>
      </c>
    </row>
    <row r="5" spans="2:3" x14ac:dyDescent="0.25">
      <c r="B5">
        <v>2</v>
      </c>
      <c r="C5" t="s">
        <v>2</v>
      </c>
    </row>
    <row r="6" spans="2:3" x14ac:dyDescent="0.25">
      <c r="B6">
        <v>3</v>
      </c>
      <c r="C6" t="s">
        <v>3</v>
      </c>
    </row>
    <row r="7" spans="2:3" x14ac:dyDescent="0.25">
      <c r="B7">
        <v>4</v>
      </c>
      <c r="C7" t="s">
        <v>4</v>
      </c>
    </row>
    <row r="8" spans="2:3" x14ac:dyDescent="0.25">
      <c r="B8">
        <v>5</v>
      </c>
      <c r="C8" t="s">
        <v>5</v>
      </c>
    </row>
    <row r="9" spans="2:3" x14ac:dyDescent="0.25">
      <c r="B9">
        <v>6</v>
      </c>
      <c r="C9" t="s">
        <v>6</v>
      </c>
    </row>
    <row r="10" spans="2:3" x14ac:dyDescent="0.25">
      <c r="B10">
        <v>7</v>
      </c>
      <c r="C10" t="s">
        <v>7</v>
      </c>
    </row>
    <row r="11" spans="2:3" x14ac:dyDescent="0.25">
      <c r="B11">
        <v>8</v>
      </c>
      <c r="C11" t="s">
        <v>8</v>
      </c>
    </row>
    <row r="12" spans="2:3" x14ac:dyDescent="0.25">
      <c r="B12">
        <v>9</v>
      </c>
      <c r="C12" t="s">
        <v>9</v>
      </c>
    </row>
    <row r="13" spans="2:3" x14ac:dyDescent="0.25">
      <c r="B13">
        <v>10</v>
      </c>
      <c r="C13" t="s">
        <v>10</v>
      </c>
    </row>
    <row r="14" spans="2:3" x14ac:dyDescent="0.25">
      <c r="B14">
        <v>11</v>
      </c>
      <c r="C14" t="s">
        <v>11</v>
      </c>
    </row>
    <row r="15" spans="2:3" x14ac:dyDescent="0.25">
      <c r="B15">
        <v>12</v>
      </c>
      <c r="C15" t="s">
        <v>12</v>
      </c>
    </row>
    <row r="16" spans="2:3" x14ac:dyDescent="0.25">
      <c r="B16">
        <v>13</v>
      </c>
      <c r="C16" t="s">
        <v>13</v>
      </c>
    </row>
    <row r="17" spans="2:3" x14ac:dyDescent="0.25">
      <c r="B17">
        <v>14</v>
      </c>
      <c r="C17" t="s">
        <v>14</v>
      </c>
    </row>
    <row r="18" spans="2:3" x14ac:dyDescent="0.25">
      <c r="B18">
        <v>15</v>
      </c>
      <c r="C18" t="s">
        <v>15</v>
      </c>
    </row>
    <row r="19" spans="2:3" x14ac:dyDescent="0.25">
      <c r="B19">
        <v>16</v>
      </c>
      <c r="C19" t="s">
        <v>16</v>
      </c>
    </row>
    <row r="20" spans="2:3" x14ac:dyDescent="0.25">
      <c r="B20">
        <v>15</v>
      </c>
      <c r="C20" t="s">
        <v>13</v>
      </c>
    </row>
    <row r="21" spans="2:3" x14ac:dyDescent="0.25">
      <c r="B21">
        <v>14</v>
      </c>
      <c r="C21" t="s">
        <v>17</v>
      </c>
    </row>
    <row r="22" spans="2:3" x14ac:dyDescent="0.25">
      <c r="B22">
        <v>13</v>
      </c>
      <c r="C22" t="s">
        <v>8</v>
      </c>
    </row>
    <row r="23" spans="2:3" x14ac:dyDescent="0.25">
      <c r="B23">
        <v>12</v>
      </c>
      <c r="C23" t="s">
        <v>18</v>
      </c>
    </row>
    <row r="24" spans="2:3" x14ac:dyDescent="0.25">
      <c r="B24">
        <v>11</v>
      </c>
      <c r="C24" t="s">
        <v>4</v>
      </c>
    </row>
    <row r="25" spans="2:3" x14ac:dyDescent="0.25">
      <c r="B25">
        <v>10</v>
      </c>
      <c r="C25" t="s">
        <v>19</v>
      </c>
    </row>
    <row r="26" spans="2:3" x14ac:dyDescent="0.25">
      <c r="B26">
        <v>9</v>
      </c>
      <c r="C26" t="s">
        <v>20</v>
      </c>
    </row>
    <row r="27" spans="2:3" x14ac:dyDescent="0.25">
      <c r="B27">
        <v>8</v>
      </c>
      <c r="C27" t="s">
        <v>21</v>
      </c>
    </row>
    <row r="28" spans="2:3" x14ac:dyDescent="0.25">
      <c r="B28">
        <v>7</v>
      </c>
      <c r="C28" t="s">
        <v>22</v>
      </c>
    </row>
    <row r="29" spans="2:3" x14ac:dyDescent="0.25">
      <c r="B29">
        <v>6</v>
      </c>
      <c r="C29" t="s">
        <v>23</v>
      </c>
    </row>
    <row r="30" spans="2:3" x14ac:dyDescent="0.25">
      <c r="B30">
        <v>5.5</v>
      </c>
      <c r="C30" t="s">
        <v>24</v>
      </c>
    </row>
    <row r="31" spans="2:3" x14ac:dyDescent="0.25">
      <c r="B31">
        <v>5</v>
      </c>
      <c r="C31" t="s">
        <v>25</v>
      </c>
    </row>
    <row r="32" spans="2:3" x14ac:dyDescent="0.25">
      <c r="B32">
        <v>4</v>
      </c>
      <c r="C32" t="s">
        <v>26</v>
      </c>
    </row>
    <row r="33" spans="2:3" x14ac:dyDescent="0.25">
      <c r="B33">
        <v>3</v>
      </c>
      <c r="C33" t="s">
        <v>27</v>
      </c>
    </row>
    <row r="34" spans="2:3" x14ac:dyDescent="0.25">
      <c r="B34">
        <v>2</v>
      </c>
      <c r="C34" t="s">
        <v>28</v>
      </c>
    </row>
    <row r="35" spans="2:3" x14ac:dyDescent="0.25">
      <c r="B35">
        <v>1</v>
      </c>
      <c r="C35" t="s">
        <v>29</v>
      </c>
    </row>
    <row r="36" spans="2:3" x14ac:dyDescent="0.25">
      <c r="B36">
        <v>0</v>
      </c>
      <c r="C36" t="s">
        <v>30</v>
      </c>
    </row>
    <row r="37" spans="2:3" x14ac:dyDescent="0.25">
      <c r="B37">
        <v>-1</v>
      </c>
      <c r="C37" t="s">
        <v>31</v>
      </c>
    </row>
    <row r="38" spans="2:3" x14ac:dyDescent="0.25">
      <c r="B38">
        <v>-2</v>
      </c>
      <c r="C38" t="s">
        <v>32</v>
      </c>
    </row>
    <row r="39" spans="2:3" x14ac:dyDescent="0.25">
      <c r="B39">
        <v>-3</v>
      </c>
      <c r="C39" t="s">
        <v>33</v>
      </c>
    </row>
    <row r="40" spans="2:3" x14ac:dyDescent="0.25">
      <c r="B40">
        <v>-4</v>
      </c>
      <c r="C40" t="s">
        <v>34</v>
      </c>
    </row>
    <row r="41" spans="2:3" x14ac:dyDescent="0.25">
      <c r="B41">
        <v>-5</v>
      </c>
      <c r="C41" t="s">
        <v>35</v>
      </c>
    </row>
    <row r="42" spans="2:3" x14ac:dyDescent="0.25">
      <c r="B42">
        <v>-6</v>
      </c>
      <c r="C42" t="s">
        <v>36</v>
      </c>
    </row>
    <row r="43" spans="2:3" x14ac:dyDescent="0.25">
      <c r="B43">
        <v>-7</v>
      </c>
      <c r="C43" t="s">
        <v>37</v>
      </c>
    </row>
    <row r="44" spans="2:3" x14ac:dyDescent="0.25">
      <c r="B44">
        <v>-8</v>
      </c>
      <c r="C44" t="s">
        <v>38</v>
      </c>
    </row>
    <row r="45" spans="2:3" x14ac:dyDescent="0.25">
      <c r="B45">
        <v>-9</v>
      </c>
      <c r="C45" t="s">
        <v>39</v>
      </c>
    </row>
    <row r="46" spans="2:3" x14ac:dyDescent="0.25">
      <c r="B46">
        <v>-10</v>
      </c>
      <c r="C46" t="s">
        <v>40</v>
      </c>
    </row>
    <row r="47" spans="2:3" x14ac:dyDescent="0.25">
      <c r="B47">
        <v>-11</v>
      </c>
      <c r="C47" t="s">
        <v>41</v>
      </c>
    </row>
    <row r="48" spans="2:3" x14ac:dyDescent="0.25">
      <c r="B48">
        <v>-12</v>
      </c>
      <c r="C48" t="s">
        <v>42</v>
      </c>
    </row>
    <row r="49" spans="2:3" x14ac:dyDescent="0.25">
      <c r="B49">
        <v>-13</v>
      </c>
      <c r="C49" t="s">
        <v>43</v>
      </c>
    </row>
    <row r="50" spans="2:3" x14ac:dyDescent="0.25">
      <c r="B50">
        <v>-14</v>
      </c>
      <c r="C50" t="s">
        <v>44</v>
      </c>
    </row>
    <row r="51" spans="2:3" x14ac:dyDescent="0.25">
      <c r="B51">
        <v>-15</v>
      </c>
      <c r="C51" t="s">
        <v>45</v>
      </c>
    </row>
    <row r="52" spans="2:3" x14ac:dyDescent="0.25">
      <c r="B52">
        <v>-16</v>
      </c>
      <c r="C52" t="s">
        <v>46</v>
      </c>
    </row>
    <row r="53" spans="2:3" x14ac:dyDescent="0.25">
      <c r="B53">
        <v>-17</v>
      </c>
      <c r="C53" t="s">
        <v>47</v>
      </c>
    </row>
    <row r="54" spans="2:3" x14ac:dyDescent="0.25">
      <c r="B54">
        <v>-18</v>
      </c>
      <c r="C54" t="s">
        <v>48</v>
      </c>
    </row>
    <row r="55" spans="2:3" x14ac:dyDescent="0.25">
      <c r="B55">
        <v>-19</v>
      </c>
      <c r="C55" t="s">
        <v>49</v>
      </c>
    </row>
    <row r="56" spans="2:3" x14ac:dyDescent="0.25">
      <c r="B56">
        <v>-18</v>
      </c>
      <c r="C56" t="s">
        <v>44</v>
      </c>
    </row>
    <row r="57" spans="2:3" x14ac:dyDescent="0.25">
      <c r="B57">
        <v>-17</v>
      </c>
      <c r="C57" t="s">
        <v>43</v>
      </c>
    </row>
    <row r="58" spans="2:3" x14ac:dyDescent="0.25">
      <c r="B58">
        <v>-16</v>
      </c>
      <c r="C58" t="s">
        <v>50</v>
      </c>
    </row>
    <row r="59" spans="2:3" x14ac:dyDescent="0.25">
      <c r="B59">
        <v>-15</v>
      </c>
      <c r="C59" t="s">
        <v>41</v>
      </c>
    </row>
    <row r="60" spans="2:3" x14ac:dyDescent="0.25">
      <c r="B60">
        <v>-14</v>
      </c>
      <c r="C60" t="s">
        <v>51</v>
      </c>
    </row>
    <row r="61" spans="2:3" x14ac:dyDescent="0.25">
      <c r="B61">
        <v>-13</v>
      </c>
      <c r="C61" t="s">
        <v>52</v>
      </c>
    </row>
    <row r="62" spans="2:3" x14ac:dyDescent="0.25">
      <c r="B62">
        <v>-12</v>
      </c>
      <c r="C62" t="s">
        <v>53</v>
      </c>
    </row>
    <row r="63" spans="2:3" x14ac:dyDescent="0.25">
      <c r="B63">
        <v>-11</v>
      </c>
      <c r="C63" t="s">
        <v>54</v>
      </c>
    </row>
    <row r="64" spans="2:3" x14ac:dyDescent="0.25">
      <c r="B64">
        <v>-10</v>
      </c>
      <c r="C64" t="s">
        <v>31</v>
      </c>
    </row>
    <row r="65" spans="2:3" x14ac:dyDescent="0.25">
      <c r="B65">
        <v>-9</v>
      </c>
      <c r="C65" t="s">
        <v>55</v>
      </c>
    </row>
    <row r="66" spans="2:3" x14ac:dyDescent="0.25">
      <c r="B66">
        <v>-8</v>
      </c>
      <c r="C66" t="s">
        <v>56</v>
      </c>
    </row>
    <row r="67" spans="2:3" x14ac:dyDescent="0.25">
      <c r="B67">
        <v>-7</v>
      </c>
      <c r="C67" t="s">
        <v>57</v>
      </c>
    </row>
    <row r="68" spans="2:3" x14ac:dyDescent="0.25">
      <c r="B68">
        <v>-6</v>
      </c>
      <c r="C68" t="s">
        <v>25</v>
      </c>
    </row>
    <row r="69" spans="2:3" x14ac:dyDescent="0.25">
      <c r="B69">
        <v>-5.5</v>
      </c>
      <c r="C69" t="s">
        <v>24</v>
      </c>
    </row>
    <row r="70" spans="2:3" x14ac:dyDescent="0.25">
      <c r="B70">
        <v>-5</v>
      </c>
      <c r="C70" t="s">
        <v>58</v>
      </c>
    </row>
    <row r="71" spans="2:3" x14ac:dyDescent="0.25">
      <c r="B71">
        <v>-4</v>
      </c>
      <c r="C71" t="s">
        <v>59</v>
      </c>
    </row>
    <row r="72" spans="2:3" x14ac:dyDescent="0.25">
      <c r="B72">
        <v>-3</v>
      </c>
      <c r="C72" t="s">
        <v>60</v>
      </c>
    </row>
    <row r="73" spans="2:3" x14ac:dyDescent="0.25">
      <c r="B73">
        <v>-2</v>
      </c>
      <c r="C73" t="s">
        <v>21</v>
      </c>
    </row>
    <row r="74" spans="2:3" x14ac:dyDescent="0.25">
      <c r="B74">
        <v>-1</v>
      </c>
      <c r="C7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4E7F-ED42-473C-9140-E933C8D264AC}">
  <dimension ref="B1:I37"/>
  <sheetViews>
    <sheetView tabSelected="1" zoomScaleNormal="100" workbookViewId="0">
      <selection activeCell="K12" sqref="K12"/>
    </sheetView>
  </sheetViews>
  <sheetFormatPr defaultRowHeight="14.4" x14ac:dyDescent="0.25"/>
  <cols>
    <col min="8" max="8" width="11.875" bestFit="1" customWidth="1"/>
  </cols>
  <sheetData>
    <row r="1" spans="2:9" x14ac:dyDescent="0.2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2:9" x14ac:dyDescent="0.25">
      <c r="B2">
        <v>19.25</v>
      </c>
      <c r="C2">
        <v>15</v>
      </c>
      <c r="D2">
        <v>0.1</v>
      </c>
      <c r="E2" s="1">
        <f>1665/(0.078*68)*D2*C2</f>
        <v>470.87104072398188</v>
      </c>
      <c r="F2">
        <v>13.5</v>
      </c>
      <c r="G2">
        <v>0.05</v>
      </c>
      <c r="H2" s="2">
        <f>470*10^3*0.47*10^(-6)/(970*0.64*10^(-4))*G2*F2</f>
        <v>2.401860502577319</v>
      </c>
      <c r="I2" s="3">
        <f>H2/(4*PI()*10^(-7)*E2)</f>
        <v>4059.1578005584397</v>
      </c>
    </row>
    <row r="3" spans="2:9" x14ac:dyDescent="0.25">
      <c r="B3">
        <v>18.5</v>
      </c>
      <c r="C3">
        <v>14.2</v>
      </c>
      <c r="D3">
        <v>0.1</v>
      </c>
      <c r="E3" s="1">
        <f>1665/(0.078*68)*D3*C3</f>
        <v>445.75791855203619</v>
      </c>
      <c r="F3">
        <v>13</v>
      </c>
      <c r="G3">
        <v>0.05</v>
      </c>
      <c r="H3" s="2">
        <f>470*10^3*0.47*10^(-6)/(970*0.64*10^(-4))*G3*F3</f>
        <v>2.3129027061855663</v>
      </c>
      <c r="I3" s="3">
        <f t="shared" ref="I3:I17" si="0">H3/(4*PI()*10^(-7)*E3)</f>
        <v>4129.0337564365964</v>
      </c>
    </row>
    <row r="4" spans="2:9" x14ac:dyDescent="0.25">
      <c r="B4">
        <v>17.75</v>
      </c>
      <c r="C4">
        <v>13.5</v>
      </c>
      <c r="D4">
        <v>0.1</v>
      </c>
      <c r="E4" s="1">
        <f>1665/(0.078*68)*D4*C4</f>
        <v>423.7839366515837</v>
      </c>
      <c r="F4">
        <v>12.6</v>
      </c>
      <c r="G4">
        <v>0.05</v>
      </c>
      <c r="H4" s="2">
        <f>470*10^3*0.47*10^(-6)/(970*0.64*10^(-4))*G4*F4</f>
        <v>2.2417364690721642</v>
      </c>
      <c r="I4" s="3">
        <f t="shared" si="0"/>
        <v>4209.4969783568995</v>
      </c>
    </row>
    <row r="5" spans="2:9" x14ac:dyDescent="0.25">
      <c r="B5">
        <v>17</v>
      </c>
      <c r="C5">
        <v>13</v>
      </c>
      <c r="D5">
        <v>0.1</v>
      </c>
      <c r="E5" s="1">
        <f>1665/(0.078*68)*D5*C5</f>
        <v>408.08823529411768</v>
      </c>
      <c r="F5">
        <v>12.2</v>
      </c>
      <c r="G5">
        <v>0.05</v>
      </c>
      <c r="H5" s="2">
        <f>470*10^3*0.47*10^(-6)/(970*0.64*10^(-4))*G5*F5</f>
        <v>2.1705702319587621</v>
      </c>
      <c r="I5" s="3">
        <f t="shared" si="0"/>
        <v>4232.6260826335856</v>
      </c>
    </row>
    <row r="6" spans="2:9" x14ac:dyDescent="0.25">
      <c r="B6">
        <v>16.25</v>
      </c>
      <c r="C6">
        <v>12</v>
      </c>
      <c r="D6">
        <v>0.1</v>
      </c>
      <c r="E6" s="1">
        <f>1665/(0.078*68)*D6*C6</f>
        <v>376.69683257918552</v>
      </c>
      <c r="F6">
        <v>11.6</v>
      </c>
      <c r="G6">
        <v>0.05</v>
      </c>
      <c r="H6" s="2">
        <f>470*10^3*0.47*10^(-6)/(970*0.64*10^(-4))*G6*F6</f>
        <v>2.0638208762886592</v>
      </c>
      <c r="I6" s="3">
        <f t="shared" si="0"/>
        <v>4359.8361561553602</v>
      </c>
    </row>
    <row r="7" spans="2:9" x14ac:dyDescent="0.25">
      <c r="B7">
        <v>15.5</v>
      </c>
      <c r="C7">
        <v>11.5</v>
      </c>
      <c r="D7">
        <v>0.1</v>
      </c>
      <c r="E7" s="1">
        <f>1665/(0.078*68)*D7*C7</f>
        <v>361.00113122171945</v>
      </c>
      <c r="F7">
        <v>11.1</v>
      </c>
      <c r="G7">
        <v>0.05</v>
      </c>
      <c r="H7" s="2">
        <f>470*10^3*0.47*10^(-6)/(970*0.64*10^(-4))*G7*F7</f>
        <v>1.9748630798969067</v>
      </c>
      <c r="I7" s="3">
        <f t="shared" si="0"/>
        <v>4353.2996701641232</v>
      </c>
    </row>
    <row r="8" spans="2:9" x14ac:dyDescent="0.25">
      <c r="B8">
        <v>14.75</v>
      </c>
      <c r="C8">
        <v>10.8</v>
      </c>
      <c r="D8">
        <v>0.1</v>
      </c>
      <c r="E8" s="1">
        <f>1665/(0.078*68)*D8*C8</f>
        <v>339.02714932126702</v>
      </c>
      <c r="F8">
        <v>10.5</v>
      </c>
      <c r="G8">
        <v>0.05</v>
      </c>
      <c r="H8" s="2">
        <f>470*10^3*0.47*10^(-6)/(970*0.64*10^(-4))*G8*F8</f>
        <v>1.8681137242268036</v>
      </c>
      <c r="I8" s="3">
        <f t="shared" si="0"/>
        <v>4384.8926857884362</v>
      </c>
    </row>
    <row r="9" spans="2:9" x14ac:dyDescent="0.25">
      <c r="B9">
        <v>14</v>
      </c>
      <c r="C9">
        <v>10</v>
      </c>
      <c r="D9">
        <v>0.1</v>
      </c>
      <c r="E9" s="1">
        <f>1665/(0.078*68)*D9*C9</f>
        <v>313.91402714932127</v>
      </c>
      <c r="F9">
        <v>10</v>
      </c>
      <c r="G9">
        <v>0.05</v>
      </c>
      <c r="H9" s="2">
        <f>470*10^3*0.47*10^(-6)/(970*0.64*10^(-4))*G9*F9</f>
        <v>1.7791559278350511</v>
      </c>
      <c r="I9" s="3">
        <f t="shared" si="0"/>
        <v>4510.1753339538218</v>
      </c>
    </row>
    <row r="10" spans="2:9" x14ac:dyDescent="0.25">
      <c r="B10">
        <v>13.25</v>
      </c>
      <c r="C10">
        <v>9.3000000000000007</v>
      </c>
      <c r="D10">
        <v>0.1</v>
      </c>
      <c r="E10" s="1">
        <f>1665/(0.078*68)*D10*C10</f>
        <v>291.94004524886878</v>
      </c>
      <c r="F10">
        <v>9.5</v>
      </c>
      <c r="G10">
        <v>0.05</v>
      </c>
      <c r="H10" s="2">
        <f>470*10^3*0.47*10^(-6)/(970*0.64*10^(-4))*G10*F10</f>
        <v>1.6901981314432986</v>
      </c>
      <c r="I10" s="3">
        <f t="shared" si="0"/>
        <v>4607.1683518883119</v>
      </c>
    </row>
    <row r="11" spans="2:9" x14ac:dyDescent="0.25">
      <c r="B11">
        <v>12.5</v>
      </c>
      <c r="C11">
        <v>8.6</v>
      </c>
      <c r="D11">
        <v>0.1</v>
      </c>
      <c r="E11" s="1">
        <f>1665/(0.078*68)*D11*C11</f>
        <v>269.9660633484163</v>
      </c>
      <c r="F11">
        <v>9</v>
      </c>
      <c r="G11">
        <v>0.05</v>
      </c>
      <c r="H11" s="2">
        <f>470*10^3*0.47*10^(-6)/(970*0.64*10^(-4))*G11*F11</f>
        <v>1.6012403350515458</v>
      </c>
      <c r="I11" s="3">
        <f t="shared" si="0"/>
        <v>4719.9509308819061</v>
      </c>
    </row>
    <row r="12" spans="2:9" x14ac:dyDescent="0.25">
      <c r="B12">
        <v>11.75</v>
      </c>
      <c r="C12">
        <v>8.1</v>
      </c>
      <c r="D12">
        <v>0.1</v>
      </c>
      <c r="E12" s="1">
        <f>1665/(0.078*68)*D12*C12</f>
        <v>254.27036199095022</v>
      </c>
      <c r="F12">
        <v>8.3000000000000007</v>
      </c>
      <c r="G12">
        <v>0.05</v>
      </c>
      <c r="H12" s="2">
        <f>470*10^3*0.47*10^(-6)/(970*0.64*10^(-4))*G12*F12</f>
        <v>1.4766994201030925</v>
      </c>
      <c r="I12" s="3">
        <f t="shared" si="0"/>
        <v>4621.5376878786074</v>
      </c>
    </row>
    <row r="13" spans="2:9" x14ac:dyDescent="0.25">
      <c r="B13">
        <v>11</v>
      </c>
      <c r="C13">
        <v>7.6</v>
      </c>
      <c r="D13">
        <v>0.1</v>
      </c>
      <c r="E13" s="1">
        <f>1665/(0.078*68)*D13*C13</f>
        <v>238.57466063348414</v>
      </c>
      <c r="F13">
        <v>7.7</v>
      </c>
      <c r="G13">
        <v>0.05</v>
      </c>
      <c r="H13" s="2">
        <f>470*10^3*0.47*10^(-6)/(970*0.64*10^(-4))*G13*F13</f>
        <v>1.3699500644329894</v>
      </c>
      <c r="I13" s="3">
        <f t="shared" si="0"/>
        <v>4569.5197462426877</v>
      </c>
    </row>
    <row r="14" spans="2:9" x14ac:dyDescent="0.25">
      <c r="B14">
        <v>10.5</v>
      </c>
      <c r="C14">
        <v>7.3</v>
      </c>
      <c r="D14">
        <v>0.1</v>
      </c>
      <c r="E14" s="1">
        <f>1665/(0.078*68)*D14*C14</f>
        <v>229.15723981900453</v>
      </c>
      <c r="F14">
        <v>7.4</v>
      </c>
      <c r="G14">
        <v>0.05</v>
      </c>
      <c r="H14" s="2">
        <f>470*10^3*0.47*10^(-6)/(970*0.64*10^(-4))*G14*F14</f>
        <v>1.3165753865979379</v>
      </c>
      <c r="I14" s="3">
        <f t="shared" si="0"/>
        <v>4571.9585577066136</v>
      </c>
    </row>
    <row r="15" spans="2:9" x14ac:dyDescent="0.25">
      <c r="B15">
        <v>10</v>
      </c>
      <c r="C15">
        <v>14</v>
      </c>
      <c r="D15">
        <v>0.05</v>
      </c>
      <c r="E15" s="1">
        <f>1665/(0.078*68)*D15*C15</f>
        <v>219.73981900452489</v>
      </c>
      <c r="F15">
        <v>18</v>
      </c>
      <c r="G15">
        <v>0.02</v>
      </c>
      <c r="H15" s="2">
        <f>470*10^3*0.47*10^(-6)/(970*0.64*10^(-4))*G15*F15</f>
        <v>1.2809922680412369</v>
      </c>
      <c r="I15" s="3">
        <f t="shared" si="0"/>
        <v>4639.0374863525021</v>
      </c>
    </row>
    <row r="16" spans="2:9" x14ac:dyDescent="0.25">
      <c r="B16">
        <v>9.5</v>
      </c>
      <c r="C16">
        <v>13.5</v>
      </c>
      <c r="D16">
        <v>0.05</v>
      </c>
      <c r="E16" s="1">
        <f>1665/(0.078*68)*D16*C16</f>
        <v>211.89196832579185</v>
      </c>
      <c r="F16">
        <v>17</v>
      </c>
      <c r="G16">
        <v>0.02</v>
      </c>
      <c r="H16" s="2">
        <f>470*10^3*0.47*10^(-6)/(970*0.64*10^(-4))*G16*F16</f>
        <v>1.2098260309278348</v>
      </c>
      <c r="I16" s="3">
        <f t="shared" si="0"/>
        <v>4543.584040131258</v>
      </c>
    </row>
    <row r="17" spans="2:9" x14ac:dyDescent="0.25">
      <c r="B17">
        <v>9</v>
      </c>
      <c r="C17">
        <v>13</v>
      </c>
      <c r="D17">
        <v>0.05</v>
      </c>
      <c r="E17" s="1">
        <f>1665/(0.078*68)*D17*C17</f>
        <v>204.04411764705884</v>
      </c>
      <c r="F17">
        <v>16</v>
      </c>
      <c r="G17">
        <v>0.02</v>
      </c>
      <c r="H17" s="2">
        <f>470*10^3*0.47*10^(-6)/(970*0.64*10^(-4))*G17*F17</f>
        <v>1.1386597938144327</v>
      </c>
      <c r="I17" s="3">
        <f t="shared" si="0"/>
        <v>4440.7880211237625</v>
      </c>
    </row>
    <row r="22" spans="2:9" x14ac:dyDescent="0.25">
      <c r="E22">
        <v>0.05</v>
      </c>
      <c r="G22">
        <v>0.1</v>
      </c>
    </row>
    <row r="23" spans="2:9" x14ac:dyDescent="0.25">
      <c r="E23">
        <v>0.05</v>
      </c>
      <c r="G23">
        <v>0.1</v>
      </c>
    </row>
    <row r="24" spans="2:9" x14ac:dyDescent="0.25">
      <c r="E24">
        <v>0.05</v>
      </c>
      <c r="G24">
        <v>0.1</v>
      </c>
    </row>
    <row r="25" spans="2:9" x14ac:dyDescent="0.25">
      <c r="E25">
        <v>0.05</v>
      </c>
      <c r="G25">
        <v>0.1</v>
      </c>
    </row>
    <row r="26" spans="2:9" x14ac:dyDescent="0.25">
      <c r="E26">
        <v>0.05</v>
      </c>
      <c r="G26">
        <v>0.1</v>
      </c>
    </row>
    <row r="27" spans="2:9" x14ac:dyDescent="0.25">
      <c r="E27">
        <v>0.05</v>
      </c>
      <c r="G27">
        <v>0.1</v>
      </c>
    </row>
    <row r="28" spans="2:9" x14ac:dyDescent="0.25">
      <c r="E28">
        <v>0.05</v>
      </c>
      <c r="G28">
        <v>0.1</v>
      </c>
    </row>
    <row r="29" spans="2:9" x14ac:dyDescent="0.25">
      <c r="E29">
        <v>0.05</v>
      </c>
      <c r="G29">
        <v>0.1</v>
      </c>
    </row>
    <row r="30" spans="2:9" x14ac:dyDescent="0.25">
      <c r="E30">
        <v>0.05</v>
      </c>
      <c r="G30">
        <v>0.1</v>
      </c>
    </row>
    <row r="31" spans="2:9" x14ac:dyDescent="0.25">
      <c r="E31">
        <v>0.05</v>
      </c>
      <c r="G31">
        <v>0.1</v>
      </c>
    </row>
    <row r="32" spans="2:9" x14ac:dyDescent="0.25">
      <c r="E32">
        <v>0.05</v>
      </c>
      <c r="G32">
        <v>0.1</v>
      </c>
    </row>
    <row r="33" spans="5:7" x14ac:dyDescent="0.25">
      <c r="E33">
        <v>0.05</v>
      </c>
      <c r="G33">
        <v>0.1</v>
      </c>
    </row>
    <row r="34" spans="5:7" x14ac:dyDescent="0.25">
      <c r="E34">
        <v>0.05</v>
      </c>
      <c r="G34">
        <v>0.1</v>
      </c>
    </row>
    <row r="35" spans="5:7" x14ac:dyDescent="0.25">
      <c r="E35">
        <v>0.02</v>
      </c>
      <c r="G35">
        <v>0.05</v>
      </c>
    </row>
    <row r="36" spans="5:7" x14ac:dyDescent="0.25">
      <c r="E36">
        <v>0.02</v>
      </c>
      <c r="G36">
        <v>0.05</v>
      </c>
    </row>
    <row r="37" spans="5:7" x14ac:dyDescent="0.25">
      <c r="E37">
        <v>0.02</v>
      </c>
      <c r="G3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Кулаков</dc:creator>
  <cp:lastModifiedBy>Никита Кулаков</cp:lastModifiedBy>
  <dcterms:created xsi:type="dcterms:W3CDTF">2015-06-05T18:19:34Z</dcterms:created>
  <dcterms:modified xsi:type="dcterms:W3CDTF">2021-03-28T15:59:48Z</dcterms:modified>
</cp:coreProperties>
</file>