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Аналитика кинопроката новая\"/>
    </mc:Choice>
  </mc:AlternateContent>
  <bookViews>
    <workbookView xWindow="0" yWindow="0" windowWidth="23040" windowHeight="8904"/>
  </bookViews>
  <sheets>
    <sheet name="21_22_total" sheetId="7" r:id="rId1"/>
    <sheet name="21_22_success" sheetId="9" r:id="rId2"/>
    <sheet name="21_22_patr" sheetId="5" r:id="rId3"/>
    <sheet name="23_24_total" sheetId="8" r:id="rId4"/>
    <sheet name="23_24_success" sheetId="10" r:id="rId5"/>
    <sheet name="23_24_patr" sheetId="4" r:id="rId6"/>
  </sheets>
  <definedNames>
    <definedName name="_xlnm._FilterDatabase" localSheetId="0" hidden="1">'21_22_total'!$A$1:$P$341</definedName>
    <definedName name="_xlnm._FilterDatabase" localSheetId="3" hidden="1">'23_24_total'!$A$1:$P$222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9" l="1"/>
  <c r="F20" i="9"/>
  <c r="D29" i="10"/>
  <c r="F29" i="10"/>
  <c r="G29" i="10"/>
  <c r="H29" i="10"/>
  <c r="I29" i="10"/>
  <c r="J29" i="10"/>
  <c r="K29" i="10"/>
  <c r="L29" i="10"/>
  <c r="M29" i="10"/>
  <c r="D28" i="10"/>
  <c r="F28" i="10"/>
  <c r="G28" i="10"/>
  <c r="H28" i="10"/>
  <c r="I28" i="10"/>
  <c r="J28" i="10"/>
  <c r="K28" i="10"/>
  <c r="L28" i="10"/>
  <c r="M28" i="10"/>
  <c r="C29" i="10"/>
  <c r="C28" i="10"/>
  <c r="D21" i="9"/>
  <c r="G21" i="9"/>
  <c r="H21" i="9"/>
  <c r="I21" i="9"/>
  <c r="J21" i="9"/>
  <c r="K21" i="9"/>
  <c r="L21" i="9"/>
  <c r="M21" i="9"/>
  <c r="D20" i="9"/>
  <c r="G20" i="9"/>
  <c r="H20" i="9"/>
  <c r="I20" i="9"/>
  <c r="J20" i="9"/>
  <c r="K20" i="9"/>
  <c r="L20" i="9"/>
  <c r="M20" i="9"/>
  <c r="C21" i="9"/>
  <c r="C20" i="9"/>
  <c r="D339" i="7" l="1"/>
  <c r="F339" i="7"/>
  <c r="G339" i="7"/>
  <c r="H339" i="7"/>
  <c r="I339" i="7"/>
  <c r="J339" i="7"/>
  <c r="K339" i="7"/>
  <c r="L339" i="7"/>
  <c r="M339" i="7"/>
  <c r="D338" i="7"/>
  <c r="F338" i="7"/>
  <c r="G338" i="7"/>
  <c r="H338" i="7"/>
  <c r="I338" i="7"/>
  <c r="J338" i="7"/>
  <c r="K338" i="7"/>
  <c r="L338" i="7"/>
  <c r="M338" i="7"/>
  <c r="C339" i="7"/>
  <c r="C338" i="7"/>
  <c r="D220" i="8"/>
  <c r="F220" i="8"/>
  <c r="G220" i="8"/>
  <c r="H220" i="8"/>
  <c r="I220" i="8"/>
  <c r="J220" i="8"/>
  <c r="K220" i="8"/>
  <c r="L220" i="8"/>
  <c r="M220" i="8"/>
  <c r="C220" i="8"/>
  <c r="D219" i="8"/>
  <c r="F219" i="8"/>
  <c r="G219" i="8"/>
  <c r="H219" i="8"/>
  <c r="I219" i="8"/>
  <c r="J219" i="8"/>
  <c r="K219" i="8"/>
  <c r="L219" i="8"/>
  <c r="M219" i="8"/>
  <c r="C219" i="8"/>
  <c r="D29" i="5" l="1"/>
  <c r="F29" i="5"/>
  <c r="G29" i="5"/>
  <c r="H29" i="5"/>
  <c r="I29" i="5"/>
  <c r="J29" i="5"/>
  <c r="K29" i="5"/>
  <c r="L29" i="5"/>
  <c r="M29" i="5"/>
  <c r="C29" i="5"/>
  <c r="G23" i="4"/>
  <c r="M23" i="4"/>
  <c r="L23" i="4"/>
  <c r="K23" i="4"/>
  <c r="H23" i="4"/>
  <c r="F23" i="4"/>
  <c r="D23" i="4"/>
  <c r="C23" i="4"/>
  <c r="K22" i="4"/>
  <c r="F28" i="5"/>
  <c r="M22" i="4"/>
  <c r="L22" i="4"/>
  <c r="H22" i="4"/>
  <c r="G22" i="4"/>
  <c r="F22" i="4"/>
  <c r="D22" i="4"/>
  <c r="C22" i="4"/>
  <c r="M28" i="5"/>
  <c r="L28" i="5"/>
  <c r="K28" i="5"/>
  <c r="J28" i="5"/>
  <c r="I28" i="5"/>
  <c r="H28" i="5"/>
  <c r="G28" i="5"/>
  <c r="D28" i="5"/>
  <c r="C28" i="5"/>
</calcChain>
</file>

<file path=xl/sharedStrings.xml><?xml version="1.0" encoding="utf-8"?>
<sst xmlns="http://schemas.openxmlformats.org/spreadsheetml/2006/main" count="163" uniqueCount="31">
  <si>
    <t>ID_kinopoisk</t>
  </si>
  <si>
    <t>Screens</t>
  </si>
  <si>
    <t>budget</t>
  </si>
  <si>
    <t>box</t>
  </si>
  <si>
    <t>views</t>
  </si>
  <si>
    <t>kinopoisk_R</t>
  </si>
  <si>
    <t>Imdb_R</t>
  </si>
  <si>
    <t>fees_screen</t>
  </si>
  <si>
    <t>views_screen</t>
  </si>
  <si>
    <t>box_budget</t>
  </si>
  <si>
    <t>65 000 000 </t>
  </si>
  <si>
    <t>rezult2</t>
  </si>
  <si>
    <t>rezult4</t>
  </si>
  <si>
    <t>patriot</t>
  </si>
  <si>
    <t>Date</t>
  </si>
  <si>
    <t>age_R</t>
  </si>
  <si>
    <t>time</t>
  </si>
  <si>
    <t>Среднее</t>
  </si>
  <si>
    <t>Медиана</t>
  </si>
  <si>
    <t xml:space="preserve">среднее </t>
  </si>
  <si>
    <t>медиана</t>
  </si>
  <si>
    <t>среднее</t>
  </si>
  <si>
    <t>0 - не окупился</t>
  </si>
  <si>
    <t>1 - окупился</t>
  </si>
  <si>
    <t>0 - провал</t>
  </si>
  <si>
    <t>1 - неуспех</t>
  </si>
  <si>
    <t>2 - окупился</t>
  </si>
  <si>
    <t xml:space="preserve">3 - прибыль </t>
  </si>
  <si>
    <t>0 - обычноый проект</t>
  </si>
  <si>
    <t xml:space="preserve">1 - патриотический проект </t>
  </si>
  <si>
    <t xml:space="preserve">*По части проектов ююджет проекта официально не опубликован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</si>
</sst>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Fill="1"/>
    <xf numFmtId="14" fontId="0" fillId="0" borderId="0" xfId="0" applyNumberFormat="1"/>
    <xf numFmtId="3" fontId="0" fillId="0" borderId="0" xfId="0" applyNumberFormat="1" applyFill="1"/>
    <xf numFmtId="3" fontId="0" fillId="0" borderId="0" xfId="0" applyNumberFormat="1"/>
    <xf numFmtId="14" fontId="1" fillId="0" borderId="0" xfId="0" applyNumberFormat="1" applyFont="1"/>
    <xf numFmtId="3" fontId="1" fillId="0" borderId="0" xfId="0" applyNumberFormat="1" applyFont="1"/>
    <xf numFmtId="2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1"/>
  <sheetViews>
    <sheetView tabSelected="1" topLeftCell="A326" workbookViewId="0">
      <selection activeCell="A23" sqref="A23:XFD23"/>
    </sheetView>
  </sheetViews>
  <sheetFormatPr defaultRowHeight="14.4" x14ac:dyDescent="0.3"/>
  <cols>
    <col min="2" max="2" width="10.109375" style="6" bestFit="1" customWidth="1"/>
    <col min="4" max="4" width="11.77734375" customWidth="1"/>
    <col min="7" max="7" width="11.21875" customWidth="1"/>
  </cols>
  <sheetData>
    <row r="1" spans="1:16" s="1" customFormat="1" x14ac:dyDescent="0.3">
      <c r="A1" s="1" t="s">
        <v>0</v>
      </c>
      <c r="B1" s="9" t="s">
        <v>14</v>
      </c>
      <c r="C1" s="1" t="s">
        <v>1</v>
      </c>
      <c r="D1" s="1" t="s">
        <v>2</v>
      </c>
      <c r="E1" s="1" t="s">
        <v>15</v>
      </c>
      <c r="F1" s="1" t="s">
        <v>16</v>
      </c>
      <c r="G1" s="1" t="s">
        <v>3</v>
      </c>
      <c r="H1" s="1" t="s">
        <v>4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6</v>
      </c>
      <c r="N1" s="1" t="s">
        <v>11</v>
      </c>
      <c r="O1" s="1" t="s">
        <v>12</v>
      </c>
      <c r="P1" s="1" t="s">
        <v>13</v>
      </c>
    </row>
    <row r="2" spans="1:16" x14ac:dyDescent="0.3">
      <c r="A2">
        <v>1207408</v>
      </c>
      <c r="B2" s="6">
        <v>44210</v>
      </c>
      <c r="C2">
        <v>644</v>
      </c>
      <c r="E2">
        <v>16</v>
      </c>
      <c r="F2">
        <v>88</v>
      </c>
      <c r="G2">
        <v>22000000</v>
      </c>
      <c r="H2">
        <v>80000</v>
      </c>
      <c r="I2">
        <v>34161.490683229815</v>
      </c>
      <c r="J2">
        <v>124.22360248447205</v>
      </c>
      <c r="L2">
        <v>6.6</v>
      </c>
      <c r="N2">
        <v>0</v>
      </c>
      <c r="O2">
        <v>0</v>
      </c>
      <c r="P2">
        <v>0</v>
      </c>
    </row>
    <row r="3" spans="1:16" x14ac:dyDescent="0.3">
      <c r="A3">
        <v>1402921</v>
      </c>
      <c r="B3" s="6">
        <v>44217</v>
      </c>
      <c r="C3">
        <v>1668</v>
      </c>
      <c r="D3">
        <v>60000000</v>
      </c>
      <c r="E3">
        <v>16</v>
      </c>
      <c r="F3">
        <v>92</v>
      </c>
      <c r="G3">
        <v>75000000</v>
      </c>
      <c r="H3">
        <v>300000</v>
      </c>
      <c r="I3">
        <v>44964.028776978419</v>
      </c>
      <c r="J3">
        <v>179.85611510791367</v>
      </c>
      <c r="K3">
        <v>1.25</v>
      </c>
      <c r="L3">
        <v>4.8</v>
      </c>
      <c r="N3">
        <v>0</v>
      </c>
      <c r="O3">
        <v>1</v>
      </c>
      <c r="P3">
        <v>0</v>
      </c>
    </row>
    <row r="4" spans="1:16" x14ac:dyDescent="0.3">
      <c r="A4">
        <v>1101306</v>
      </c>
      <c r="B4" s="6">
        <v>44217</v>
      </c>
      <c r="C4">
        <v>220</v>
      </c>
      <c r="D4">
        <v>20000000</v>
      </c>
      <c r="E4">
        <v>16</v>
      </c>
      <c r="F4">
        <v>87</v>
      </c>
      <c r="G4">
        <v>1500000</v>
      </c>
      <c r="H4">
        <v>5100</v>
      </c>
      <c r="I4">
        <v>6818.181818181818</v>
      </c>
      <c r="J4">
        <v>23.181818181818183</v>
      </c>
      <c r="K4">
        <v>7.4999999999999997E-2</v>
      </c>
      <c r="L4">
        <v>5.7</v>
      </c>
      <c r="N4">
        <v>0</v>
      </c>
      <c r="O4">
        <v>0</v>
      </c>
      <c r="P4">
        <v>0</v>
      </c>
    </row>
    <row r="5" spans="1:16" x14ac:dyDescent="0.3">
      <c r="A5">
        <v>1289029</v>
      </c>
      <c r="B5" s="6">
        <v>44224</v>
      </c>
      <c r="C5">
        <v>1784</v>
      </c>
      <c r="D5">
        <v>95000000</v>
      </c>
      <c r="E5">
        <v>16</v>
      </c>
      <c r="F5">
        <v>105</v>
      </c>
      <c r="G5">
        <v>71000000</v>
      </c>
      <c r="H5">
        <v>335000</v>
      </c>
      <c r="I5">
        <v>39798.206278026904</v>
      </c>
      <c r="J5">
        <v>187.78026905829597</v>
      </c>
      <c r="K5">
        <v>0.74736842105263157</v>
      </c>
      <c r="L5">
        <v>3.7</v>
      </c>
      <c r="N5">
        <v>0</v>
      </c>
      <c r="O5">
        <v>0</v>
      </c>
      <c r="P5">
        <v>1</v>
      </c>
    </row>
    <row r="6" spans="1:16" x14ac:dyDescent="0.3">
      <c r="A6">
        <v>4318308</v>
      </c>
      <c r="B6" s="6">
        <v>44224</v>
      </c>
      <c r="C6">
        <v>33</v>
      </c>
      <c r="D6">
        <v>3500000</v>
      </c>
      <c r="E6">
        <v>16</v>
      </c>
      <c r="F6">
        <v>84</v>
      </c>
      <c r="G6">
        <v>6900000</v>
      </c>
      <c r="H6">
        <v>25000</v>
      </c>
      <c r="I6">
        <v>209090.90909090909</v>
      </c>
      <c r="J6">
        <v>757.57575757575762</v>
      </c>
      <c r="K6">
        <v>1.9714285714285715</v>
      </c>
      <c r="L6">
        <v>6.2</v>
      </c>
      <c r="N6">
        <v>0</v>
      </c>
      <c r="O6">
        <v>1</v>
      </c>
      <c r="P6">
        <v>0</v>
      </c>
    </row>
    <row r="7" spans="1:16" x14ac:dyDescent="0.3">
      <c r="A7">
        <v>1234854</v>
      </c>
      <c r="B7" s="6">
        <v>44231</v>
      </c>
      <c r="C7">
        <v>775</v>
      </c>
      <c r="D7">
        <v>80000000</v>
      </c>
      <c r="E7">
        <v>18</v>
      </c>
      <c r="F7">
        <v>100</v>
      </c>
      <c r="G7">
        <v>17000000</v>
      </c>
      <c r="H7">
        <v>57000</v>
      </c>
      <c r="I7">
        <v>21935.483870967742</v>
      </c>
      <c r="J7">
        <v>73.548387096774192</v>
      </c>
      <c r="K7">
        <v>0.21249999999999999</v>
      </c>
      <c r="L7">
        <v>6.6</v>
      </c>
      <c r="N7">
        <v>0</v>
      </c>
      <c r="O7">
        <v>0</v>
      </c>
      <c r="P7">
        <v>0</v>
      </c>
    </row>
    <row r="8" spans="1:16" x14ac:dyDescent="0.3">
      <c r="A8">
        <v>1405916</v>
      </c>
      <c r="B8" s="6">
        <v>44231</v>
      </c>
      <c r="C8">
        <v>37</v>
      </c>
      <c r="D8">
        <v>1473082</v>
      </c>
      <c r="E8">
        <v>16</v>
      </c>
      <c r="F8">
        <v>82</v>
      </c>
      <c r="G8">
        <v>97000</v>
      </c>
      <c r="H8">
        <v>322</v>
      </c>
      <c r="I8">
        <v>2621.6216216216217</v>
      </c>
      <c r="J8">
        <v>8.7027027027027035</v>
      </c>
      <c r="K8">
        <v>6.5848337024008163E-2</v>
      </c>
      <c r="L8">
        <v>4.7</v>
      </c>
      <c r="N8">
        <v>0</v>
      </c>
      <c r="O8">
        <v>0</v>
      </c>
      <c r="P8">
        <v>0</v>
      </c>
    </row>
    <row r="9" spans="1:16" x14ac:dyDescent="0.3">
      <c r="A9">
        <v>1291065</v>
      </c>
      <c r="B9" s="6">
        <v>44231</v>
      </c>
      <c r="C9">
        <v>1628</v>
      </c>
      <c r="D9">
        <v>150000000</v>
      </c>
      <c r="E9">
        <v>6</v>
      </c>
      <c r="F9">
        <v>92</v>
      </c>
      <c r="G9">
        <v>22000000</v>
      </c>
      <c r="H9">
        <v>121000</v>
      </c>
      <c r="I9">
        <v>13513.513513513513</v>
      </c>
      <c r="J9">
        <v>74.324324324324323</v>
      </c>
      <c r="K9">
        <v>0.14666666666666667</v>
      </c>
      <c r="L9">
        <v>7.3</v>
      </c>
      <c r="M9">
        <v>5.4</v>
      </c>
      <c r="N9">
        <v>0</v>
      </c>
      <c r="O9">
        <v>0</v>
      </c>
      <c r="P9">
        <v>0</v>
      </c>
    </row>
    <row r="10" spans="1:16" x14ac:dyDescent="0.3">
      <c r="A10">
        <v>1392769</v>
      </c>
      <c r="B10" s="6">
        <v>44231</v>
      </c>
      <c r="C10">
        <v>1302</v>
      </c>
      <c r="E10">
        <v>16</v>
      </c>
      <c r="F10">
        <v>105</v>
      </c>
      <c r="G10">
        <v>27000000</v>
      </c>
      <c r="H10">
        <v>104000</v>
      </c>
      <c r="I10">
        <v>20737.327188940093</v>
      </c>
      <c r="J10">
        <v>79.877112135176645</v>
      </c>
      <c r="L10">
        <v>5.7</v>
      </c>
      <c r="N10">
        <v>0</v>
      </c>
      <c r="O10">
        <v>0</v>
      </c>
      <c r="P10">
        <v>0</v>
      </c>
    </row>
    <row r="11" spans="1:16" x14ac:dyDescent="0.3">
      <c r="A11">
        <v>1388425</v>
      </c>
      <c r="B11" s="6">
        <v>44231</v>
      </c>
      <c r="C11">
        <v>450</v>
      </c>
      <c r="E11">
        <v>18</v>
      </c>
      <c r="F11">
        <v>122</v>
      </c>
      <c r="G11">
        <v>80000000</v>
      </c>
      <c r="H11">
        <v>242000</v>
      </c>
      <c r="I11">
        <v>177777.77777777778</v>
      </c>
      <c r="J11">
        <v>537.77777777777783</v>
      </c>
      <c r="L11">
        <v>6.5</v>
      </c>
      <c r="N11">
        <v>0</v>
      </c>
      <c r="O11">
        <v>0</v>
      </c>
      <c r="P11">
        <v>0</v>
      </c>
    </row>
    <row r="12" spans="1:16" x14ac:dyDescent="0.3">
      <c r="A12">
        <v>1115749</v>
      </c>
      <c r="B12" s="6">
        <v>44231</v>
      </c>
      <c r="C12">
        <v>75</v>
      </c>
      <c r="E12">
        <v>12</v>
      </c>
      <c r="F12">
        <v>80</v>
      </c>
      <c r="G12">
        <v>5900000</v>
      </c>
      <c r="H12">
        <v>23000</v>
      </c>
      <c r="I12">
        <v>78666.666666666672</v>
      </c>
      <c r="J12">
        <v>306.66666666666669</v>
      </c>
      <c r="L12">
        <v>4.4000000000000004</v>
      </c>
      <c r="N12">
        <v>0</v>
      </c>
      <c r="O12">
        <v>0</v>
      </c>
      <c r="P12">
        <v>0</v>
      </c>
    </row>
    <row r="13" spans="1:16" x14ac:dyDescent="0.3">
      <c r="A13">
        <v>1443829</v>
      </c>
      <c r="B13" s="6">
        <v>44238</v>
      </c>
      <c r="C13">
        <v>38</v>
      </c>
      <c r="E13">
        <v>16</v>
      </c>
      <c r="F13">
        <v>85</v>
      </c>
      <c r="G13">
        <v>118000</v>
      </c>
      <c r="H13">
        <v>479</v>
      </c>
      <c r="I13">
        <v>3105.2631578947367</v>
      </c>
      <c r="J13">
        <v>12.605263157894736</v>
      </c>
      <c r="L13">
        <v>5.6</v>
      </c>
      <c r="N13">
        <v>0</v>
      </c>
      <c r="O13">
        <v>0</v>
      </c>
      <c r="P13">
        <v>0</v>
      </c>
    </row>
    <row r="14" spans="1:16" x14ac:dyDescent="0.3">
      <c r="A14">
        <v>1412516</v>
      </c>
      <c r="B14" s="6">
        <v>44238</v>
      </c>
      <c r="C14">
        <v>1847</v>
      </c>
      <c r="E14">
        <v>16</v>
      </c>
      <c r="F14">
        <v>91</v>
      </c>
      <c r="G14">
        <v>73000000</v>
      </c>
      <c r="H14">
        <v>269000</v>
      </c>
      <c r="I14">
        <v>39523.55170546833</v>
      </c>
      <c r="J14">
        <v>145.64158094206823</v>
      </c>
      <c r="L14">
        <v>5.0999999999999996</v>
      </c>
      <c r="N14">
        <v>0</v>
      </c>
      <c r="O14">
        <v>0</v>
      </c>
      <c r="P14">
        <v>0</v>
      </c>
    </row>
    <row r="15" spans="1:16" x14ac:dyDescent="0.3">
      <c r="A15">
        <v>1274271</v>
      </c>
      <c r="B15" s="6">
        <v>44238</v>
      </c>
      <c r="C15">
        <v>1753</v>
      </c>
      <c r="D15">
        <v>160000000</v>
      </c>
      <c r="E15">
        <v>12</v>
      </c>
      <c r="F15">
        <v>98</v>
      </c>
      <c r="G15">
        <v>489000000</v>
      </c>
      <c r="H15">
        <v>1900000</v>
      </c>
      <c r="I15">
        <v>278950.37079292641</v>
      </c>
      <c r="J15">
        <v>1083.8562464346835</v>
      </c>
      <c r="K15">
        <v>3.0562499999999999</v>
      </c>
      <c r="L15">
        <v>6.4</v>
      </c>
      <c r="N15">
        <v>1</v>
      </c>
      <c r="O15">
        <v>3</v>
      </c>
      <c r="P15">
        <v>0</v>
      </c>
    </row>
    <row r="16" spans="1:16" x14ac:dyDescent="0.3">
      <c r="A16">
        <v>1445245</v>
      </c>
      <c r="B16" s="6">
        <v>44238</v>
      </c>
      <c r="C16">
        <v>82</v>
      </c>
      <c r="D16">
        <v>47734050</v>
      </c>
      <c r="E16">
        <v>16</v>
      </c>
      <c r="F16">
        <v>100</v>
      </c>
      <c r="G16">
        <v>1100000</v>
      </c>
      <c r="H16">
        <v>3300</v>
      </c>
      <c r="I16">
        <v>13414.634146341463</v>
      </c>
      <c r="J16">
        <v>40.243902439024389</v>
      </c>
      <c r="K16">
        <v>2.3044346750380494E-2</v>
      </c>
      <c r="L16">
        <v>5.3</v>
      </c>
      <c r="N16">
        <v>0</v>
      </c>
      <c r="O16">
        <v>0</v>
      </c>
      <c r="P16">
        <v>0</v>
      </c>
    </row>
    <row r="17" spans="1:16" x14ac:dyDescent="0.3">
      <c r="A17">
        <v>1297221</v>
      </c>
      <c r="B17" s="6">
        <v>44238</v>
      </c>
      <c r="C17">
        <v>1208</v>
      </c>
      <c r="D17">
        <v>60000000</v>
      </c>
      <c r="E17">
        <v>16</v>
      </c>
      <c r="F17">
        <v>92</v>
      </c>
      <c r="G17">
        <v>38000000</v>
      </c>
      <c r="H17">
        <v>148000</v>
      </c>
      <c r="I17">
        <v>31456.953642384105</v>
      </c>
      <c r="J17">
        <v>122.51655629139073</v>
      </c>
      <c r="K17">
        <v>0.6333333333333333</v>
      </c>
      <c r="L17">
        <v>4.8</v>
      </c>
      <c r="M17">
        <v>4.5999999999999996</v>
      </c>
      <c r="N17">
        <v>0</v>
      </c>
      <c r="O17">
        <v>0</v>
      </c>
      <c r="P17">
        <v>0</v>
      </c>
    </row>
    <row r="18" spans="1:16" x14ac:dyDescent="0.3">
      <c r="A18">
        <v>1272474</v>
      </c>
      <c r="B18" s="6">
        <v>44245</v>
      </c>
      <c r="C18">
        <v>1283</v>
      </c>
      <c r="D18">
        <v>100000000</v>
      </c>
      <c r="E18">
        <v>12</v>
      </c>
      <c r="F18">
        <v>94</v>
      </c>
      <c r="G18">
        <v>55000000</v>
      </c>
      <c r="H18">
        <v>202000</v>
      </c>
      <c r="I18">
        <v>42868.277474668743</v>
      </c>
      <c r="J18">
        <v>157.44349181605611</v>
      </c>
      <c r="K18">
        <v>0.55000000000000004</v>
      </c>
      <c r="L18">
        <v>5.3</v>
      </c>
      <c r="M18">
        <v>4.8</v>
      </c>
      <c r="N18">
        <v>0</v>
      </c>
      <c r="O18">
        <v>0</v>
      </c>
      <c r="P18">
        <v>0</v>
      </c>
    </row>
    <row r="19" spans="1:16" x14ac:dyDescent="0.3">
      <c r="A19">
        <v>1045583</v>
      </c>
      <c r="B19" s="6">
        <v>44245</v>
      </c>
      <c r="C19">
        <v>1934</v>
      </c>
      <c r="D19">
        <v>760000000</v>
      </c>
      <c r="E19">
        <v>6</v>
      </c>
      <c r="F19">
        <v>111</v>
      </c>
      <c r="G19">
        <v>1200000000</v>
      </c>
      <c r="H19">
        <v>4900000</v>
      </c>
      <c r="I19">
        <v>620475.69803516031</v>
      </c>
      <c r="J19">
        <v>2533.6091003102379</v>
      </c>
      <c r="K19">
        <v>1.5789473684210527</v>
      </c>
      <c r="L19">
        <v>6.8</v>
      </c>
      <c r="M19">
        <v>5.7</v>
      </c>
      <c r="N19">
        <v>0</v>
      </c>
      <c r="O19">
        <v>1</v>
      </c>
      <c r="P19">
        <v>0</v>
      </c>
    </row>
    <row r="20" spans="1:16" x14ac:dyDescent="0.3">
      <c r="A20">
        <v>1048740</v>
      </c>
      <c r="B20" s="6">
        <v>44245</v>
      </c>
      <c r="C20">
        <v>150</v>
      </c>
      <c r="E20">
        <v>16</v>
      </c>
      <c r="F20">
        <v>93</v>
      </c>
      <c r="G20">
        <v>1300000</v>
      </c>
      <c r="H20">
        <v>4600</v>
      </c>
      <c r="I20">
        <v>8666.6666666666661</v>
      </c>
      <c r="J20">
        <v>30.666666666666668</v>
      </c>
      <c r="N20">
        <v>0</v>
      </c>
      <c r="O20">
        <v>0</v>
      </c>
      <c r="P20">
        <v>0</v>
      </c>
    </row>
    <row r="21" spans="1:16" x14ac:dyDescent="0.3">
      <c r="A21">
        <v>1392490</v>
      </c>
      <c r="B21" s="6">
        <v>44245</v>
      </c>
      <c r="C21">
        <v>54</v>
      </c>
      <c r="E21">
        <v>16</v>
      </c>
      <c r="F21">
        <v>88</v>
      </c>
      <c r="G21">
        <v>475000</v>
      </c>
      <c r="H21">
        <v>1600</v>
      </c>
      <c r="I21">
        <v>8796.2962962962956</v>
      </c>
      <c r="J21">
        <v>29.62962962962963</v>
      </c>
      <c r="L21">
        <v>5.8</v>
      </c>
      <c r="N21">
        <v>0</v>
      </c>
      <c r="O21">
        <v>0</v>
      </c>
      <c r="P21">
        <v>0</v>
      </c>
    </row>
    <row r="22" spans="1:16" x14ac:dyDescent="0.3">
      <c r="A22">
        <v>1395840</v>
      </c>
      <c r="B22" s="6">
        <v>44252</v>
      </c>
      <c r="C22">
        <v>216</v>
      </c>
      <c r="D22">
        <v>1500000</v>
      </c>
      <c r="E22">
        <v>16</v>
      </c>
      <c r="F22">
        <v>72</v>
      </c>
      <c r="G22">
        <v>12000000</v>
      </c>
      <c r="H22">
        <v>39000</v>
      </c>
      <c r="I22">
        <v>55555.555555555555</v>
      </c>
      <c r="J22">
        <v>180.55555555555554</v>
      </c>
      <c r="K22">
        <v>8</v>
      </c>
      <c r="L22">
        <v>6.6</v>
      </c>
      <c r="N22">
        <v>1</v>
      </c>
      <c r="O22">
        <v>3</v>
      </c>
      <c r="P22">
        <v>0</v>
      </c>
    </row>
    <row r="23" spans="1:16" x14ac:dyDescent="0.3">
      <c r="A23">
        <v>1326397</v>
      </c>
      <c r="B23" s="6">
        <v>44252</v>
      </c>
      <c r="C23">
        <v>1738</v>
      </c>
      <c r="D23">
        <v>75000000</v>
      </c>
      <c r="E23">
        <v>16</v>
      </c>
      <c r="F23">
        <v>76</v>
      </c>
      <c r="G23">
        <v>533000000</v>
      </c>
      <c r="H23">
        <v>1900000</v>
      </c>
      <c r="I23">
        <v>306674.33831990795</v>
      </c>
      <c r="J23">
        <v>1093.2105868814729</v>
      </c>
      <c r="K23">
        <v>7.1066666666666665</v>
      </c>
      <c r="L23">
        <v>7</v>
      </c>
      <c r="M23">
        <v>6.8</v>
      </c>
      <c r="N23">
        <v>1</v>
      </c>
      <c r="O23">
        <v>3</v>
      </c>
      <c r="P23">
        <v>0</v>
      </c>
    </row>
    <row r="24" spans="1:16" x14ac:dyDescent="0.3">
      <c r="A24">
        <v>1049115</v>
      </c>
      <c r="B24" s="6">
        <v>44252</v>
      </c>
      <c r="C24">
        <v>89</v>
      </c>
      <c r="D24">
        <v>60000000</v>
      </c>
      <c r="E24">
        <v>12</v>
      </c>
      <c r="F24">
        <v>95</v>
      </c>
      <c r="G24">
        <v>344000</v>
      </c>
      <c r="H24">
        <v>1800</v>
      </c>
      <c r="I24">
        <v>3865.1685393258426</v>
      </c>
      <c r="J24">
        <v>20.224719101123597</v>
      </c>
      <c r="K24">
        <v>5.7333333333333325E-3</v>
      </c>
      <c r="L24">
        <v>4.7</v>
      </c>
      <c r="N24">
        <v>0</v>
      </c>
      <c r="O24">
        <v>0</v>
      </c>
      <c r="P24">
        <v>0</v>
      </c>
    </row>
    <row r="25" spans="1:16" x14ac:dyDescent="0.3">
      <c r="A25">
        <v>4299304</v>
      </c>
      <c r="B25" s="6">
        <v>44252</v>
      </c>
      <c r="C25">
        <v>12</v>
      </c>
      <c r="E25">
        <v>6</v>
      </c>
      <c r="F25">
        <v>82</v>
      </c>
      <c r="G25">
        <v>35000</v>
      </c>
      <c r="H25">
        <v>124</v>
      </c>
      <c r="I25">
        <v>2916.6666666666665</v>
      </c>
      <c r="J25">
        <v>10.333333333333334</v>
      </c>
      <c r="L25">
        <v>7.5</v>
      </c>
      <c r="M25">
        <v>6.9</v>
      </c>
      <c r="N25">
        <v>0</v>
      </c>
      <c r="O25">
        <v>0</v>
      </c>
      <c r="P25">
        <v>0</v>
      </c>
    </row>
    <row r="26" spans="1:16" x14ac:dyDescent="0.3">
      <c r="A26">
        <v>4326621</v>
      </c>
      <c r="B26" s="6">
        <v>44259</v>
      </c>
      <c r="C26">
        <v>77</v>
      </c>
      <c r="D26">
        <v>10000000</v>
      </c>
      <c r="E26">
        <v>6</v>
      </c>
      <c r="F26">
        <v>89</v>
      </c>
      <c r="G26">
        <v>7200000</v>
      </c>
      <c r="H26">
        <v>60000</v>
      </c>
      <c r="I26">
        <v>93506.493506493513</v>
      </c>
      <c r="J26">
        <v>779.22077922077926</v>
      </c>
      <c r="K26">
        <v>0.72</v>
      </c>
      <c r="L26">
        <v>6.6</v>
      </c>
      <c r="N26">
        <v>0</v>
      </c>
      <c r="O26">
        <v>0</v>
      </c>
      <c r="P26">
        <v>0</v>
      </c>
    </row>
    <row r="27" spans="1:16" x14ac:dyDescent="0.3">
      <c r="A27">
        <v>1405926</v>
      </c>
      <c r="B27" s="6">
        <v>44259</v>
      </c>
      <c r="C27">
        <v>1811</v>
      </c>
      <c r="D27">
        <v>247336000</v>
      </c>
      <c r="E27">
        <v>12</v>
      </c>
      <c r="F27">
        <v>104</v>
      </c>
      <c r="G27">
        <v>536000000</v>
      </c>
      <c r="H27">
        <v>1900000</v>
      </c>
      <c r="I27">
        <v>295969.07785753725</v>
      </c>
      <c r="J27">
        <v>1049.1441192711209</v>
      </c>
      <c r="K27">
        <v>2.1670925380858428</v>
      </c>
      <c r="L27">
        <v>6.7</v>
      </c>
      <c r="M27">
        <v>6.4</v>
      </c>
      <c r="N27">
        <v>1</v>
      </c>
      <c r="O27">
        <v>2</v>
      </c>
      <c r="P27">
        <v>0</v>
      </c>
    </row>
    <row r="28" spans="1:16" x14ac:dyDescent="0.3">
      <c r="A28">
        <v>1395847</v>
      </c>
      <c r="B28" s="6">
        <v>44259</v>
      </c>
      <c r="C28">
        <v>1197</v>
      </c>
      <c r="D28">
        <v>180000000</v>
      </c>
      <c r="E28">
        <v>12</v>
      </c>
      <c r="F28">
        <v>119</v>
      </c>
      <c r="G28">
        <v>62000000</v>
      </c>
      <c r="H28">
        <v>233000</v>
      </c>
      <c r="I28">
        <v>51796.157059314952</v>
      </c>
      <c r="J28">
        <v>194.6532999164578</v>
      </c>
      <c r="K28">
        <v>0.34444444444444444</v>
      </c>
      <c r="L28">
        <v>4.9000000000000004</v>
      </c>
      <c r="N28">
        <v>0</v>
      </c>
      <c r="O28">
        <v>0</v>
      </c>
      <c r="P28">
        <v>0</v>
      </c>
    </row>
    <row r="29" spans="1:16" x14ac:dyDescent="0.3">
      <c r="A29">
        <v>1345722</v>
      </c>
      <c r="B29" s="6">
        <v>44259</v>
      </c>
      <c r="C29">
        <v>1170</v>
      </c>
      <c r="E29">
        <v>16</v>
      </c>
      <c r="F29">
        <v>127</v>
      </c>
      <c r="G29">
        <v>56000000</v>
      </c>
      <c r="H29">
        <v>219000</v>
      </c>
      <c r="I29">
        <v>47863.24786324786</v>
      </c>
      <c r="J29">
        <v>187.17948717948718</v>
      </c>
      <c r="L29">
        <v>6.6</v>
      </c>
      <c r="M29">
        <v>5.7</v>
      </c>
      <c r="N29">
        <v>0</v>
      </c>
      <c r="O29">
        <v>0</v>
      </c>
      <c r="P29">
        <v>0</v>
      </c>
    </row>
    <row r="30" spans="1:16" x14ac:dyDescent="0.3">
      <c r="A30">
        <v>1189865</v>
      </c>
      <c r="B30" s="6">
        <v>44259</v>
      </c>
      <c r="C30">
        <v>1110</v>
      </c>
      <c r="D30">
        <v>120000000</v>
      </c>
      <c r="E30">
        <v>16</v>
      </c>
      <c r="F30">
        <v>109</v>
      </c>
      <c r="G30">
        <v>32000000</v>
      </c>
      <c r="H30">
        <v>115000</v>
      </c>
      <c r="I30">
        <v>28828.828828828828</v>
      </c>
      <c r="J30">
        <v>103.6036036036036</v>
      </c>
      <c r="K30">
        <v>0.26666666666666666</v>
      </c>
      <c r="L30">
        <v>5.9</v>
      </c>
      <c r="M30">
        <v>4.5999999999999996</v>
      </c>
      <c r="N30">
        <v>0</v>
      </c>
      <c r="O30">
        <v>0</v>
      </c>
      <c r="P30">
        <v>0</v>
      </c>
    </row>
    <row r="31" spans="1:16" x14ac:dyDescent="0.3">
      <c r="A31">
        <v>1378954</v>
      </c>
      <c r="B31" s="6">
        <v>44266</v>
      </c>
      <c r="C31">
        <v>58</v>
      </c>
      <c r="D31">
        <v>25714000</v>
      </c>
      <c r="E31">
        <v>16</v>
      </c>
      <c r="F31">
        <v>89</v>
      </c>
      <c r="G31">
        <v>1900000</v>
      </c>
      <c r="H31">
        <v>6300</v>
      </c>
      <c r="I31">
        <v>32758.620689655174</v>
      </c>
      <c r="J31">
        <v>108.62068965517241</v>
      </c>
      <c r="K31">
        <v>7.38897098856654E-2</v>
      </c>
      <c r="L31">
        <v>7.2</v>
      </c>
      <c r="M31">
        <v>6.9</v>
      </c>
      <c r="N31">
        <v>0</v>
      </c>
      <c r="O31">
        <v>0</v>
      </c>
      <c r="P31">
        <v>0</v>
      </c>
    </row>
    <row r="32" spans="1:16" x14ac:dyDescent="0.3">
      <c r="A32">
        <v>2044847</v>
      </c>
      <c r="B32" s="6">
        <v>44266</v>
      </c>
      <c r="C32">
        <v>184</v>
      </c>
      <c r="D32">
        <v>100000000</v>
      </c>
      <c r="E32">
        <v>16</v>
      </c>
      <c r="F32">
        <v>91</v>
      </c>
      <c r="G32">
        <v>812000</v>
      </c>
      <c r="H32">
        <v>3500</v>
      </c>
      <c r="I32">
        <v>4413.04347826087</v>
      </c>
      <c r="J32">
        <v>19.021739130434781</v>
      </c>
      <c r="K32">
        <v>8.1200000000000005E-3</v>
      </c>
      <c r="L32">
        <v>5.2</v>
      </c>
      <c r="N32">
        <v>0</v>
      </c>
      <c r="O32">
        <v>0</v>
      </c>
      <c r="P32">
        <v>0</v>
      </c>
    </row>
    <row r="33" spans="1:16" x14ac:dyDescent="0.3">
      <c r="A33">
        <v>4418992</v>
      </c>
      <c r="B33" s="6">
        <v>44266</v>
      </c>
      <c r="C33">
        <v>25</v>
      </c>
      <c r="D33">
        <v>5500000</v>
      </c>
      <c r="E33">
        <v>12</v>
      </c>
      <c r="F33">
        <v>95</v>
      </c>
      <c r="G33">
        <v>6500000</v>
      </c>
      <c r="H33">
        <v>25000</v>
      </c>
      <c r="I33">
        <v>260000</v>
      </c>
      <c r="J33">
        <v>1000</v>
      </c>
      <c r="K33">
        <v>1.1818181818181819</v>
      </c>
      <c r="L33">
        <v>7.2</v>
      </c>
      <c r="N33">
        <v>0</v>
      </c>
      <c r="O33">
        <v>1</v>
      </c>
      <c r="P33">
        <v>0</v>
      </c>
    </row>
    <row r="34" spans="1:16" x14ac:dyDescent="0.3">
      <c r="A34">
        <v>1313593</v>
      </c>
      <c r="B34" s="6">
        <v>44266</v>
      </c>
      <c r="C34">
        <v>969</v>
      </c>
      <c r="D34">
        <v>50000000</v>
      </c>
      <c r="E34">
        <v>18</v>
      </c>
      <c r="F34">
        <v>87</v>
      </c>
      <c r="G34">
        <v>22000000</v>
      </c>
      <c r="H34">
        <v>85000</v>
      </c>
      <c r="I34">
        <v>22703.818369453045</v>
      </c>
      <c r="J34">
        <v>87.719298245614041</v>
      </c>
      <c r="K34">
        <v>0.44</v>
      </c>
      <c r="L34">
        <v>4.8</v>
      </c>
      <c r="M34">
        <v>4.3</v>
      </c>
      <c r="N34">
        <v>0</v>
      </c>
      <c r="O34">
        <v>0</v>
      </c>
      <c r="P34">
        <v>0</v>
      </c>
    </row>
    <row r="35" spans="1:16" x14ac:dyDescent="0.3">
      <c r="A35">
        <v>1112308</v>
      </c>
      <c r="B35" s="6">
        <v>44266</v>
      </c>
      <c r="C35">
        <v>38</v>
      </c>
      <c r="D35">
        <v>61538500</v>
      </c>
      <c r="E35">
        <v>16</v>
      </c>
      <c r="F35">
        <v>86</v>
      </c>
      <c r="G35">
        <v>921000</v>
      </c>
      <c r="H35">
        <v>3800</v>
      </c>
      <c r="I35">
        <v>24236.842105263157</v>
      </c>
      <c r="J35">
        <v>100</v>
      </c>
      <c r="K35">
        <v>1.4966240646099598E-2</v>
      </c>
      <c r="L35">
        <v>5.6</v>
      </c>
      <c r="N35">
        <v>0</v>
      </c>
      <c r="O35">
        <v>0</v>
      </c>
      <c r="P35">
        <v>1</v>
      </c>
    </row>
    <row r="36" spans="1:16" x14ac:dyDescent="0.3">
      <c r="A36">
        <v>1142206</v>
      </c>
      <c r="B36" s="6">
        <v>44273</v>
      </c>
      <c r="C36">
        <v>1877</v>
      </c>
      <c r="D36">
        <v>110000000</v>
      </c>
      <c r="E36">
        <v>6</v>
      </c>
      <c r="F36">
        <v>110</v>
      </c>
      <c r="G36">
        <v>352000000</v>
      </c>
      <c r="H36">
        <v>1600000</v>
      </c>
      <c r="I36">
        <v>187533.2978156633</v>
      </c>
      <c r="J36">
        <v>852.42408098028773</v>
      </c>
      <c r="K36">
        <v>3.2</v>
      </c>
      <c r="L36">
        <v>7.3</v>
      </c>
      <c r="M36">
        <v>7</v>
      </c>
      <c r="N36">
        <v>1</v>
      </c>
      <c r="O36">
        <v>3</v>
      </c>
      <c r="P36">
        <v>0</v>
      </c>
    </row>
    <row r="37" spans="1:16" x14ac:dyDescent="0.3">
      <c r="A37">
        <v>4312553</v>
      </c>
      <c r="B37" s="6">
        <v>44273</v>
      </c>
      <c r="C37">
        <v>1534</v>
      </c>
      <c r="D37">
        <v>361282000</v>
      </c>
      <c r="E37">
        <v>6</v>
      </c>
      <c r="F37">
        <v>104</v>
      </c>
      <c r="G37">
        <v>81000000</v>
      </c>
      <c r="H37">
        <v>397000</v>
      </c>
      <c r="I37">
        <v>52803.129074315511</v>
      </c>
      <c r="J37">
        <v>258.8005215123859</v>
      </c>
      <c r="K37">
        <v>0.2242015932152723</v>
      </c>
      <c r="L37">
        <v>7.8</v>
      </c>
      <c r="N37">
        <v>0</v>
      </c>
      <c r="O37">
        <v>0</v>
      </c>
      <c r="P37">
        <v>0</v>
      </c>
    </row>
    <row r="38" spans="1:16" x14ac:dyDescent="0.3">
      <c r="A38">
        <v>4365812</v>
      </c>
      <c r="B38" s="6">
        <v>44280</v>
      </c>
      <c r="C38">
        <v>22</v>
      </c>
      <c r="E38">
        <v>12</v>
      </c>
      <c r="F38">
        <v>48</v>
      </c>
      <c r="G38">
        <v>1000000</v>
      </c>
      <c r="H38">
        <v>2400</v>
      </c>
      <c r="I38">
        <v>45454.545454545456</v>
      </c>
      <c r="J38">
        <v>109.09090909090909</v>
      </c>
      <c r="L38">
        <v>6.3</v>
      </c>
      <c r="N38">
        <v>0</v>
      </c>
      <c r="O38">
        <v>0</v>
      </c>
      <c r="P38">
        <v>0</v>
      </c>
    </row>
    <row r="39" spans="1:16" x14ac:dyDescent="0.3">
      <c r="A39">
        <v>4420961</v>
      </c>
      <c r="B39" s="6">
        <v>44280</v>
      </c>
      <c r="C39">
        <v>18</v>
      </c>
      <c r="D39">
        <v>1500000</v>
      </c>
      <c r="E39">
        <v>12</v>
      </c>
      <c r="F39">
        <v>75</v>
      </c>
      <c r="G39">
        <v>2600000</v>
      </c>
      <c r="H39">
        <v>9100</v>
      </c>
      <c r="I39">
        <v>144444.44444444444</v>
      </c>
      <c r="J39">
        <v>505.55555555555554</v>
      </c>
      <c r="K39">
        <v>1.7333333333333334</v>
      </c>
      <c r="N39">
        <v>0</v>
      </c>
      <c r="O39">
        <v>1</v>
      </c>
      <c r="P39">
        <v>0</v>
      </c>
    </row>
    <row r="40" spans="1:16" x14ac:dyDescent="0.3">
      <c r="A40">
        <v>4382053</v>
      </c>
      <c r="B40" s="6">
        <v>44287</v>
      </c>
      <c r="C40">
        <v>345</v>
      </c>
      <c r="E40">
        <v>16</v>
      </c>
      <c r="F40">
        <v>80</v>
      </c>
      <c r="G40">
        <v>834000</v>
      </c>
      <c r="H40">
        <v>2800</v>
      </c>
      <c r="I40">
        <v>2417.391304347826</v>
      </c>
      <c r="J40">
        <v>8.1159420289855078</v>
      </c>
      <c r="N40">
        <v>0</v>
      </c>
      <c r="O40">
        <v>0</v>
      </c>
      <c r="P40">
        <v>0</v>
      </c>
    </row>
    <row r="41" spans="1:16" x14ac:dyDescent="0.3">
      <c r="A41">
        <v>1162783</v>
      </c>
      <c r="B41" s="6">
        <v>44287</v>
      </c>
      <c r="C41">
        <v>393</v>
      </c>
      <c r="D41">
        <v>50000000</v>
      </c>
      <c r="E41">
        <v>16</v>
      </c>
      <c r="F41">
        <v>86</v>
      </c>
      <c r="G41">
        <v>5000000</v>
      </c>
      <c r="H41">
        <v>16000</v>
      </c>
      <c r="I41">
        <v>12722.64631043257</v>
      </c>
      <c r="J41">
        <v>40.712468193384225</v>
      </c>
      <c r="K41">
        <v>0.1</v>
      </c>
      <c r="L41">
        <v>6.2</v>
      </c>
      <c r="M41">
        <v>5.7</v>
      </c>
      <c r="N41">
        <v>0</v>
      </c>
      <c r="O41">
        <v>0</v>
      </c>
      <c r="P41">
        <v>0</v>
      </c>
    </row>
    <row r="42" spans="1:16" x14ac:dyDescent="0.3">
      <c r="A42">
        <v>4394762</v>
      </c>
      <c r="B42" s="6">
        <v>44287</v>
      </c>
      <c r="C42">
        <v>15</v>
      </c>
      <c r="E42">
        <v>12</v>
      </c>
      <c r="F42">
        <v>59</v>
      </c>
      <c r="G42">
        <v>1400000</v>
      </c>
      <c r="H42">
        <v>3300</v>
      </c>
      <c r="I42">
        <v>93333.333333333328</v>
      </c>
      <c r="J42">
        <v>220</v>
      </c>
      <c r="N42">
        <v>0</v>
      </c>
      <c r="O42">
        <v>0</v>
      </c>
      <c r="P42">
        <v>0</v>
      </c>
    </row>
    <row r="43" spans="1:16" x14ac:dyDescent="0.3">
      <c r="A43">
        <v>1301680</v>
      </c>
      <c r="B43" s="6">
        <v>44287</v>
      </c>
      <c r="C43">
        <v>63</v>
      </c>
      <c r="D43">
        <v>64300000</v>
      </c>
      <c r="E43">
        <v>16</v>
      </c>
      <c r="F43">
        <v>91</v>
      </c>
      <c r="G43">
        <v>787000</v>
      </c>
      <c r="H43">
        <v>2600</v>
      </c>
      <c r="I43">
        <v>12492.063492063493</v>
      </c>
      <c r="J43">
        <v>41.269841269841272</v>
      </c>
      <c r="K43">
        <v>1.2239502332814931E-2</v>
      </c>
      <c r="L43">
        <v>5.5</v>
      </c>
      <c r="N43">
        <v>0</v>
      </c>
      <c r="O43">
        <v>0</v>
      </c>
      <c r="P43">
        <v>0</v>
      </c>
    </row>
    <row r="44" spans="1:16" x14ac:dyDescent="0.3">
      <c r="A44">
        <v>667893</v>
      </c>
      <c r="B44" s="6">
        <v>44287</v>
      </c>
      <c r="C44">
        <v>56</v>
      </c>
      <c r="D44">
        <v>104144000</v>
      </c>
      <c r="E44">
        <v>16</v>
      </c>
      <c r="F44">
        <v>81</v>
      </c>
      <c r="G44">
        <v>916000</v>
      </c>
      <c r="H44">
        <v>3800</v>
      </c>
      <c r="I44">
        <v>16357.142857142857</v>
      </c>
      <c r="J44">
        <v>67.857142857142861</v>
      </c>
      <c r="K44">
        <v>8.7955139038254724E-3</v>
      </c>
      <c r="L44">
        <v>4.4000000000000004</v>
      </c>
      <c r="M44">
        <v>3.5</v>
      </c>
      <c r="N44">
        <v>0</v>
      </c>
      <c r="O44">
        <v>0</v>
      </c>
      <c r="P44">
        <v>0</v>
      </c>
    </row>
    <row r="45" spans="1:16" x14ac:dyDescent="0.3">
      <c r="A45">
        <v>1109271</v>
      </c>
      <c r="B45" s="6">
        <v>44287</v>
      </c>
      <c r="C45">
        <v>1926</v>
      </c>
      <c r="D45">
        <v>368270499.99999994</v>
      </c>
      <c r="E45">
        <v>12</v>
      </c>
      <c r="F45">
        <v>136</v>
      </c>
      <c r="G45">
        <v>329000000</v>
      </c>
      <c r="H45">
        <v>1200000</v>
      </c>
      <c r="I45">
        <v>170820.3530633437</v>
      </c>
      <c r="J45">
        <v>623.05295950155767</v>
      </c>
      <c r="K45">
        <v>0.89336506725355413</v>
      </c>
      <c r="L45">
        <v>7.1</v>
      </c>
      <c r="M45">
        <v>6.3</v>
      </c>
      <c r="N45">
        <v>0</v>
      </c>
      <c r="O45">
        <v>0</v>
      </c>
      <c r="P45">
        <v>1</v>
      </c>
    </row>
    <row r="46" spans="1:16" x14ac:dyDescent="0.3">
      <c r="A46">
        <v>1214042</v>
      </c>
      <c r="B46" s="6">
        <v>44294</v>
      </c>
      <c r="C46">
        <v>25</v>
      </c>
      <c r="E46">
        <v>12</v>
      </c>
      <c r="F46">
        <v>85</v>
      </c>
      <c r="G46">
        <v>387000</v>
      </c>
      <c r="H46">
        <v>1600</v>
      </c>
      <c r="I46">
        <v>15480</v>
      </c>
      <c r="J46">
        <v>64</v>
      </c>
      <c r="L46">
        <v>7.2</v>
      </c>
      <c r="M46">
        <v>6.7</v>
      </c>
      <c r="N46">
        <v>0</v>
      </c>
      <c r="O46">
        <v>0</v>
      </c>
      <c r="P46">
        <v>0</v>
      </c>
    </row>
    <row r="47" spans="1:16" x14ac:dyDescent="0.3">
      <c r="A47">
        <v>1445243</v>
      </c>
      <c r="B47" s="6">
        <v>44294</v>
      </c>
      <c r="C47">
        <v>920</v>
      </c>
      <c r="E47">
        <v>16</v>
      </c>
      <c r="F47">
        <v>96</v>
      </c>
      <c r="G47">
        <v>16000000</v>
      </c>
      <c r="H47">
        <v>59000</v>
      </c>
      <c r="I47">
        <v>17391.304347826088</v>
      </c>
      <c r="J47">
        <v>64.130434782608702</v>
      </c>
      <c r="L47">
        <v>6.7</v>
      </c>
      <c r="M47">
        <v>6.2</v>
      </c>
      <c r="N47">
        <v>0</v>
      </c>
      <c r="O47">
        <v>0</v>
      </c>
      <c r="P47">
        <v>0</v>
      </c>
    </row>
    <row r="48" spans="1:16" x14ac:dyDescent="0.3">
      <c r="A48">
        <v>1209777</v>
      </c>
      <c r="B48" s="6">
        <v>44294</v>
      </c>
      <c r="C48">
        <v>400</v>
      </c>
      <c r="E48">
        <v>16</v>
      </c>
      <c r="F48">
        <v>128</v>
      </c>
      <c r="G48">
        <v>16000000</v>
      </c>
      <c r="H48">
        <v>48000</v>
      </c>
      <c r="I48">
        <v>40000</v>
      </c>
      <c r="J48">
        <v>120</v>
      </c>
      <c r="L48">
        <v>7.9</v>
      </c>
      <c r="M48">
        <v>7.4</v>
      </c>
      <c r="N48">
        <v>0</v>
      </c>
      <c r="O48">
        <v>0</v>
      </c>
      <c r="P48">
        <v>0</v>
      </c>
    </row>
    <row r="49" spans="1:16" x14ac:dyDescent="0.3">
      <c r="A49">
        <v>1006642</v>
      </c>
      <c r="B49" s="6">
        <v>44294</v>
      </c>
      <c r="C49">
        <v>8</v>
      </c>
      <c r="E49">
        <v>16</v>
      </c>
      <c r="F49">
        <v>93</v>
      </c>
      <c r="G49">
        <v>47000</v>
      </c>
      <c r="H49">
        <v>155</v>
      </c>
      <c r="I49">
        <v>5875</v>
      </c>
      <c r="J49">
        <v>19.375</v>
      </c>
      <c r="L49">
        <v>7.8</v>
      </c>
      <c r="N49">
        <v>0</v>
      </c>
      <c r="O49">
        <v>0</v>
      </c>
      <c r="P49">
        <v>0</v>
      </c>
    </row>
    <row r="50" spans="1:16" x14ac:dyDescent="0.3">
      <c r="A50">
        <v>4432514</v>
      </c>
      <c r="B50" s="6">
        <v>44301</v>
      </c>
      <c r="C50">
        <v>15</v>
      </c>
      <c r="D50">
        <v>3200000</v>
      </c>
      <c r="E50">
        <v>12</v>
      </c>
      <c r="F50">
        <v>107</v>
      </c>
      <c r="G50">
        <v>13000000</v>
      </c>
      <c r="H50">
        <v>42000</v>
      </c>
      <c r="I50">
        <v>866666.66666666663</v>
      </c>
      <c r="J50">
        <v>2800</v>
      </c>
      <c r="K50">
        <v>4.0625</v>
      </c>
      <c r="N50">
        <v>1</v>
      </c>
      <c r="O50">
        <v>3</v>
      </c>
      <c r="P50">
        <v>0</v>
      </c>
    </row>
    <row r="51" spans="1:16" x14ac:dyDescent="0.3">
      <c r="A51">
        <v>1239328</v>
      </c>
      <c r="B51" s="6">
        <v>44301</v>
      </c>
      <c r="C51">
        <v>1318</v>
      </c>
      <c r="E51">
        <v>12</v>
      </c>
      <c r="F51">
        <v>83</v>
      </c>
      <c r="G51">
        <v>14000000</v>
      </c>
      <c r="H51">
        <v>70000</v>
      </c>
      <c r="I51">
        <v>10622.154779969651</v>
      </c>
      <c r="J51">
        <v>53.110773899848255</v>
      </c>
      <c r="L51">
        <v>4.5</v>
      </c>
      <c r="N51">
        <v>0</v>
      </c>
      <c r="O51">
        <v>0</v>
      </c>
      <c r="P51">
        <v>0</v>
      </c>
    </row>
    <row r="52" spans="1:16" x14ac:dyDescent="0.3">
      <c r="A52">
        <v>1227958</v>
      </c>
      <c r="B52" s="6">
        <v>44301</v>
      </c>
      <c r="C52">
        <v>45</v>
      </c>
      <c r="E52">
        <v>18</v>
      </c>
      <c r="F52">
        <v>97</v>
      </c>
      <c r="G52">
        <v>684000</v>
      </c>
      <c r="H52">
        <v>2000</v>
      </c>
      <c r="I52">
        <v>15200</v>
      </c>
      <c r="J52">
        <v>44.444444444444443</v>
      </c>
      <c r="L52">
        <v>6</v>
      </c>
      <c r="M52">
        <v>5.6</v>
      </c>
      <c r="N52">
        <v>0</v>
      </c>
      <c r="O52">
        <v>0</v>
      </c>
      <c r="P52">
        <v>0</v>
      </c>
    </row>
    <row r="53" spans="1:16" x14ac:dyDescent="0.3">
      <c r="A53">
        <v>1249198</v>
      </c>
      <c r="B53" s="6">
        <v>44301</v>
      </c>
      <c r="C53">
        <v>2093</v>
      </c>
      <c r="D53">
        <v>689000000</v>
      </c>
      <c r="E53">
        <v>12</v>
      </c>
      <c r="F53">
        <v>136</v>
      </c>
      <c r="G53">
        <v>390000000</v>
      </c>
      <c r="H53">
        <v>1500000</v>
      </c>
      <c r="I53">
        <v>186335.40372670809</v>
      </c>
      <c r="J53">
        <v>716.67462971810801</v>
      </c>
      <c r="K53">
        <v>0.56603773584905659</v>
      </c>
      <c r="L53">
        <v>4.9000000000000004</v>
      </c>
      <c r="M53">
        <v>5.0999999999999996</v>
      </c>
      <c r="N53">
        <v>0</v>
      </c>
      <c r="O53">
        <v>0</v>
      </c>
      <c r="P53">
        <v>1</v>
      </c>
    </row>
    <row r="54" spans="1:16" x14ac:dyDescent="0.3">
      <c r="A54">
        <v>4319755</v>
      </c>
      <c r="B54" s="6">
        <v>44301</v>
      </c>
      <c r="C54">
        <v>11</v>
      </c>
      <c r="E54">
        <v>16</v>
      </c>
      <c r="F54">
        <v>60</v>
      </c>
      <c r="G54">
        <v>111000</v>
      </c>
      <c r="H54">
        <v>295</v>
      </c>
      <c r="I54">
        <v>10090.90909090909</v>
      </c>
      <c r="J54">
        <v>26.818181818181817</v>
      </c>
      <c r="L54">
        <v>5.9</v>
      </c>
      <c r="N54">
        <v>0</v>
      </c>
      <c r="O54">
        <v>0</v>
      </c>
      <c r="P54">
        <v>0</v>
      </c>
    </row>
    <row r="55" spans="1:16" x14ac:dyDescent="0.3">
      <c r="A55">
        <v>1243146</v>
      </c>
      <c r="B55" s="6">
        <v>44308</v>
      </c>
      <c r="C55">
        <v>6</v>
      </c>
      <c r="E55">
        <v>16</v>
      </c>
      <c r="F55">
        <v>98</v>
      </c>
      <c r="G55">
        <v>29000</v>
      </c>
      <c r="H55">
        <v>110</v>
      </c>
      <c r="I55">
        <v>4833.333333333333</v>
      </c>
      <c r="J55">
        <v>18.333333333333332</v>
      </c>
      <c r="L55">
        <v>6.4</v>
      </c>
      <c r="N55">
        <v>0</v>
      </c>
      <c r="O55">
        <v>0</v>
      </c>
      <c r="P55">
        <v>0</v>
      </c>
    </row>
    <row r="56" spans="1:16" x14ac:dyDescent="0.3">
      <c r="A56">
        <v>1313587</v>
      </c>
      <c r="B56" s="6">
        <v>44308</v>
      </c>
      <c r="C56">
        <v>820</v>
      </c>
      <c r="D56">
        <v>100000000</v>
      </c>
      <c r="E56">
        <v>16</v>
      </c>
      <c r="F56">
        <v>85</v>
      </c>
      <c r="G56">
        <v>6100000</v>
      </c>
      <c r="H56">
        <v>24000</v>
      </c>
      <c r="I56">
        <v>7439.0243902439024</v>
      </c>
      <c r="J56">
        <v>29.26829268292683</v>
      </c>
      <c r="K56">
        <v>6.0999999999999999E-2</v>
      </c>
      <c r="L56">
        <v>4.3</v>
      </c>
      <c r="N56">
        <v>0</v>
      </c>
      <c r="O56">
        <v>0</v>
      </c>
      <c r="P56">
        <v>0</v>
      </c>
    </row>
    <row r="57" spans="1:16" x14ac:dyDescent="0.3">
      <c r="A57">
        <v>1275514</v>
      </c>
      <c r="B57" s="6">
        <v>44315</v>
      </c>
      <c r="C57">
        <v>21</v>
      </c>
      <c r="D57">
        <v>38461000</v>
      </c>
      <c r="E57">
        <v>12</v>
      </c>
      <c r="F57">
        <v>92</v>
      </c>
      <c r="G57">
        <v>123000</v>
      </c>
      <c r="H57">
        <v>1600</v>
      </c>
      <c r="I57">
        <v>5857.1428571428569</v>
      </c>
      <c r="J57">
        <v>76.19047619047619</v>
      </c>
      <c r="K57">
        <v>3.1980447726268168E-3</v>
      </c>
      <c r="L57">
        <v>5.7</v>
      </c>
      <c r="N57">
        <v>0</v>
      </c>
      <c r="O57">
        <v>0</v>
      </c>
      <c r="P57">
        <v>0</v>
      </c>
    </row>
    <row r="58" spans="1:16" x14ac:dyDescent="0.3">
      <c r="A58">
        <v>1115019</v>
      </c>
      <c r="B58" s="6">
        <v>44315</v>
      </c>
      <c r="C58">
        <v>22</v>
      </c>
      <c r="D58">
        <v>37700000</v>
      </c>
      <c r="E58">
        <v>12</v>
      </c>
      <c r="F58">
        <v>80</v>
      </c>
      <c r="G58">
        <v>33000</v>
      </c>
      <c r="H58">
        <v>104</v>
      </c>
      <c r="I58">
        <v>1500</v>
      </c>
      <c r="J58">
        <v>4.7272727272727275</v>
      </c>
      <c r="K58">
        <v>8.7533156498673732E-4</v>
      </c>
      <c r="L58">
        <v>5.4</v>
      </c>
      <c r="N58">
        <v>0</v>
      </c>
      <c r="O58">
        <v>0</v>
      </c>
      <c r="P58">
        <v>1</v>
      </c>
    </row>
    <row r="59" spans="1:16" x14ac:dyDescent="0.3">
      <c r="A59">
        <v>1249213</v>
      </c>
      <c r="B59" s="6">
        <v>44315</v>
      </c>
      <c r="C59">
        <v>1909</v>
      </c>
      <c r="D59">
        <v>625253243</v>
      </c>
      <c r="E59">
        <v>12</v>
      </c>
      <c r="F59">
        <v>118</v>
      </c>
      <c r="G59">
        <v>317000000</v>
      </c>
      <c r="H59">
        <v>1200000</v>
      </c>
      <c r="I59">
        <v>166055.52645364066</v>
      </c>
      <c r="J59">
        <v>628.60136196961764</v>
      </c>
      <c r="K59">
        <v>0.50699457147797633</v>
      </c>
      <c r="L59">
        <v>6.3</v>
      </c>
      <c r="M59">
        <v>5.6</v>
      </c>
      <c r="N59">
        <v>0</v>
      </c>
      <c r="O59">
        <v>0</v>
      </c>
      <c r="P59">
        <v>1</v>
      </c>
    </row>
    <row r="60" spans="1:16" x14ac:dyDescent="0.3">
      <c r="A60">
        <v>4417900</v>
      </c>
      <c r="B60" s="6">
        <v>44322</v>
      </c>
      <c r="C60">
        <v>881</v>
      </c>
      <c r="E60">
        <v>0</v>
      </c>
      <c r="F60">
        <v>60</v>
      </c>
      <c r="G60">
        <v>6000000</v>
      </c>
      <c r="H60">
        <v>29000</v>
      </c>
      <c r="I60">
        <v>6810.4426787741204</v>
      </c>
      <c r="J60">
        <v>32.917139614074912</v>
      </c>
      <c r="N60">
        <v>0</v>
      </c>
      <c r="O60">
        <v>0</v>
      </c>
      <c r="P60">
        <v>0</v>
      </c>
    </row>
    <row r="61" spans="1:16" x14ac:dyDescent="0.3">
      <c r="A61">
        <v>1354105</v>
      </c>
      <c r="B61" s="6">
        <v>44322</v>
      </c>
      <c r="C61">
        <v>2034</v>
      </c>
      <c r="D61">
        <v>120000000</v>
      </c>
      <c r="E61">
        <v>16</v>
      </c>
      <c r="F61">
        <v>91</v>
      </c>
      <c r="G61">
        <v>324000000</v>
      </c>
      <c r="H61">
        <v>1200000</v>
      </c>
      <c r="I61">
        <v>159292.0353982301</v>
      </c>
      <c r="J61">
        <v>589.97050147492621</v>
      </c>
      <c r="K61">
        <v>2.7</v>
      </c>
      <c r="L61">
        <v>4.4000000000000004</v>
      </c>
      <c r="M61">
        <v>5.2</v>
      </c>
      <c r="N61">
        <v>1</v>
      </c>
      <c r="O61">
        <v>2</v>
      </c>
      <c r="P61">
        <v>0</v>
      </c>
    </row>
    <row r="62" spans="1:16" x14ac:dyDescent="0.3">
      <c r="A62">
        <v>1234852</v>
      </c>
      <c r="B62" s="6">
        <v>44329</v>
      </c>
      <c r="C62">
        <v>23</v>
      </c>
      <c r="D62">
        <v>176250000</v>
      </c>
      <c r="E62">
        <v>16</v>
      </c>
      <c r="F62">
        <v>88</v>
      </c>
      <c r="G62">
        <v>355000</v>
      </c>
      <c r="H62">
        <v>1300</v>
      </c>
      <c r="I62">
        <v>15434.782608695652</v>
      </c>
      <c r="J62">
        <v>56.521739130434781</v>
      </c>
      <c r="K62">
        <v>2.0141843971631206E-3</v>
      </c>
      <c r="L62">
        <v>5.7</v>
      </c>
      <c r="N62">
        <v>0</v>
      </c>
      <c r="O62">
        <v>0</v>
      </c>
      <c r="P62">
        <v>0</v>
      </c>
    </row>
    <row r="63" spans="1:16" x14ac:dyDescent="0.3">
      <c r="A63">
        <v>1281999</v>
      </c>
      <c r="B63" s="6">
        <v>44329</v>
      </c>
      <c r="C63">
        <v>311</v>
      </c>
      <c r="D63">
        <v>147308200</v>
      </c>
      <c r="E63">
        <v>16</v>
      </c>
      <c r="F63">
        <v>98</v>
      </c>
      <c r="G63">
        <v>5400000</v>
      </c>
      <c r="H63">
        <v>18000</v>
      </c>
      <c r="I63">
        <v>17363.344051446944</v>
      </c>
      <c r="J63">
        <v>57.877813504823152</v>
      </c>
      <c r="K63">
        <v>3.665783710614888E-2</v>
      </c>
      <c r="L63">
        <v>7.3</v>
      </c>
      <c r="N63">
        <v>0</v>
      </c>
      <c r="O63">
        <v>0</v>
      </c>
      <c r="P63">
        <v>0</v>
      </c>
    </row>
    <row r="64" spans="1:16" x14ac:dyDescent="0.3">
      <c r="A64">
        <v>1338239</v>
      </c>
      <c r="B64" s="6">
        <v>44329</v>
      </c>
      <c r="C64">
        <v>369</v>
      </c>
      <c r="E64">
        <v>16</v>
      </c>
      <c r="F64">
        <v>83</v>
      </c>
      <c r="G64">
        <v>2300000</v>
      </c>
      <c r="H64">
        <v>8200</v>
      </c>
      <c r="I64">
        <v>6233.0623306233065</v>
      </c>
      <c r="J64">
        <v>22.222222222222221</v>
      </c>
      <c r="L64">
        <v>7.2</v>
      </c>
      <c r="N64">
        <v>0</v>
      </c>
      <c r="O64">
        <v>0</v>
      </c>
      <c r="P64">
        <v>0</v>
      </c>
    </row>
    <row r="65" spans="1:16" x14ac:dyDescent="0.3">
      <c r="A65">
        <v>1162915</v>
      </c>
      <c r="B65" s="6">
        <v>44329</v>
      </c>
      <c r="C65">
        <v>37</v>
      </c>
      <c r="E65">
        <v>16</v>
      </c>
      <c r="F65">
        <v>82</v>
      </c>
      <c r="G65">
        <v>294000</v>
      </c>
      <c r="H65">
        <v>1000</v>
      </c>
      <c r="I65">
        <v>7945.9459459459458</v>
      </c>
      <c r="J65">
        <v>27.027027027027028</v>
      </c>
      <c r="L65">
        <v>6</v>
      </c>
      <c r="N65">
        <v>0</v>
      </c>
      <c r="O65">
        <v>0</v>
      </c>
      <c r="P65">
        <v>0</v>
      </c>
    </row>
    <row r="66" spans="1:16" x14ac:dyDescent="0.3">
      <c r="A66">
        <v>1219140</v>
      </c>
      <c r="B66" s="6">
        <v>44336</v>
      </c>
      <c r="C66">
        <v>27</v>
      </c>
      <c r="D66">
        <v>10000000</v>
      </c>
      <c r="E66">
        <v>18</v>
      </c>
      <c r="F66">
        <v>110</v>
      </c>
      <c r="G66">
        <v>249000</v>
      </c>
      <c r="H66">
        <v>527</v>
      </c>
      <c r="I66">
        <v>9222.2222222222226</v>
      </c>
      <c r="J66">
        <v>19.518518518518519</v>
      </c>
      <c r="K66">
        <v>2.4899999999999999E-2</v>
      </c>
      <c r="L66">
        <v>5.7</v>
      </c>
      <c r="N66">
        <v>0</v>
      </c>
      <c r="O66">
        <v>0</v>
      </c>
      <c r="P66">
        <v>0</v>
      </c>
    </row>
    <row r="67" spans="1:16" x14ac:dyDescent="0.3">
      <c r="A67">
        <v>4453523</v>
      </c>
      <c r="B67" s="6">
        <v>44336</v>
      </c>
      <c r="C67">
        <v>15</v>
      </c>
      <c r="E67">
        <v>16</v>
      </c>
      <c r="F67">
        <v>77</v>
      </c>
      <c r="G67">
        <v>138000</v>
      </c>
      <c r="H67">
        <v>627</v>
      </c>
      <c r="I67">
        <v>9200</v>
      </c>
      <c r="J67">
        <v>41.8</v>
      </c>
      <c r="N67">
        <v>0</v>
      </c>
      <c r="O67">
        <v>0</v>
      </c>
      <c r="P67">
        <v>0</v>
      </c>
    </row>
    <row r="68" spans="1:16" x14ac:dyDescent="0.3">
      <c r="A68">
        <v>4322000</v>
      </c>
      <c r="B68" s="6">
        <v>44343</v>
      </c>
      <c r="C68">
        <v>74</v>
      </c>
      <c r="E68">
        <v>16</v>
      </c>
      <c r="F68">
        <v>75</v>
      </c>
      <c r="G68">
        <v>137000</v>
      </c>
      <c r="H68">
        <v>681</v>
      </c>
      <c r="I68">
        <v>1851.3513513513512</v>
      </c>
      <c r="J68">
        <v>9.2027027027027035</v>
      </c>
      <c r="L68">
        <v>5</v>
      </c>
      <c r="N68">
        <v>0</v>
      </c>
      <c r="O68">
        <v>0</v>
      </c>
      <c r="P68">
        <v>0</v>
      </c>
    </row>
    <row r="69" spans="1:16" x14ac:dyDescent="0.3">
      <c r="A69">
        <v>1392597</v>
      </c>
      <c r="B69" s="6">
        <v>44343</v>
      </c>
      <c r="C69">
        <v>119</v>
      </c>
      <c r="E69">
        <v>16</v>
      </c>
      <c r="F69">
        <v>75</v>
      </c>
      <c r="G69">
        <v>2100000</v>
      </c>
      <c r="H69">
        <v>6400</v>
      </c>
      <c r="I69">
        <v>17647.058823529413</v>
      </c>
      <c r="J69">
        <v>53.781512605042018</v>
      </c>
      <c r="L69">
        <v>7</v>
      </c>
      <c r="N69">
        <v>0</v>
      </c>
      <c r="O69">
        <v>0</v>
      </c>
      <c r="P69">
        <v>0</v>
      </c>
    </row>
    <row r="70" spans="1:16" x14ac:dyDescent="0.3">
      <c r="A70">
        <v>1291214</v>
      </c>
      <c r="B70" s="6">
        <v>44343</v>
      </c>
      <c r="C70">
        <v>180</v>
      </c>
      <c r="D70">
        <v>26000000</v>
      </c>
      <c r="E70">
        <v>16</v>
      </c>
      <c r="F70">
        <v>87</v>
      </c>
      <c r="G70">
        <v>7200000</v>
      </c>
      <c r="H70">
        <v>24000</v>
      </c>
      <c r="I70">
        <v>40000</v>
      </c>
      <c r="J70">
        <v>133.33333333333334</v>
      </c>
      <c r="K70">
        <v>0.27692307692307694</v>
      </c>
      <c r="L70">
        <v>6.1</v>
      </c>
      <c r="M70">
        <v>5.6</v>
      </c>
      <c r="N70">
        <v>0</v>
      </c>
      <c r="O70">
        <v>0</v>
      </c>
      <c r="P70">
        <v>0</v>
      </c>
    </row>
    <row r="71" spans="1:16" x14ac:dyDescent="0.3">
      <c r="A71">
        <v>4453518</v>
      </c>
      <c r="B71" s="6">
        <v>44343</v>
      </c>
      <c r="C71">
        <v>7</v>
      </c>
      <c r="E71">
        <v>18</v>
      </c>
      <c r="F71">
        <v>109</v>
      </c>
      <c r="G71">
        <v>55000</v>
      </c>
      <c r="H71">
        <v>183</v>
      </c>
      <c r="I71">
        <v>7857.1428571428569</v>
      </c>
      <c r="J71">
        <v>26.142857142857142</v>
      </c>
      <c r="L71">
        <v>6</v>
      </c>
      <c r="N71">
        <v>0</v>
      </c>
      <c r="O71">
        <v>0</v>
      </c>
      <c r="P71">
        <v>0</v>
      </c>
    </row>
    <row r="72" spans="1:16" x14ac:dyDescent="0.3">
      <c r="A72">
        <v>4470136</v>
      </c>
      <c r="B72" s="6">
        <v>44350</v>
      </c>
      <c r="C72">
        <v>20</v>
      </c>
      <c r="E72">
        <v>16</v>
      </c>
      <c r="F72">
        <v>97</v>
      </c>
      <c r="G72">
        <v>30000</v>
      </c>
      <c r="H72">
        <v>159</v>
      </c>
      <c r="I72">
        <v>1500</v>
      </c>
      <c r="J72">
        <v>7.95</v>
      </c>
      <c r="N72">
        <v>0</v>
      </c>
      <c r="O72">
        <v>0</v>
      </c>
      <c r="P72">
        <v>0</v>
      </c>
    </row>
    <row r="73" spans="1:16" x14ac:dyDescent="0.3">
      <c r="A73">
        <v>1355076</v>
      </c>
      <c r="B73" s="6">
        <v>44350</v>
      </c>
      <c r="C73">
        <v>90</v>
      </c>
      <c r="E73">
        <v>6</v>
      </c>
      <c r="F73">
        <v>65</v>
      </c>
      <c r="G73">
        <v>1200000</v>
      </c>
      <c r="H73">
        <v>9600</v>
      </c>
      <c r="I73">
        <v>13333.333333333334</v>
      </c>
      <c r="J73">
        <v>106.66666666666667</v>
      </c>
      <c r="L73">
        <v>5.2</v>
      </c>
      <c r="N73">
        <v>0</v>
      </c>
      <c r="O73">
        <v>0</v>
      </c>
      <c r="P73">
        <v>0</v>
      </c>
    </row>
    <row r="74" spans="1:16" x14ac:dyDescent="0.3">
      <c r="A74">
        <v>4299813</v>
      </c>
      <c r="B74" s="6">
        <v>44357</v>
      </c>
      <c r="C74">
        <v>961</v>
      </c>
      <c r="D74">
        <v>11000000</v>
      </c>
      <c r="E74">
        <v>0</v>
      </c>
      <c r="F74">
        <v>63</v>
      </c>
      <c r="G74">
        <v>40000000</v>
      </c>
      <c r="H74">
        <v>215000</v>
      </c>
      <c r="I74">
        <v>41623.309053069715</v>
      </c>
      <c r="J74">
        <v>223.72528616024974</v>
      </c>
      <c r="K74">
        <v>3.6363636363636362</v>
      </c>
      <c r="L74">
        <v>8.4</v>
      </c>
      <c r="M74">
        <v>7.6</v>
      </c>
      <c r="N74">
        <v>1</v>
      </c>
      <c r="O74">
        <v>3</v>
      </c>
      <c r="P74">
        <v>0</v>
      </c>
    </row>
    <row r="75" spans="1:16" x14ac:dyDescent="0.3">
      <c r="A75">
        <v>1115648</v>
      </c>
      <c r="B75" s="6">
        <v>44357</v>
      </c>
      <c r="C75">
        <v>1364</v>
      </c>
      <c r="D75">
        <v>50097486</v>
      </c>
      <c r="E75">
        <v>16</v>
      </c>
      <c r="F75">
        <v>98</v>
      </c>
      <c r="G75">
        <v>16000000</v>
      </c>
      <c r="H75">
        <v>67000</v>
      </c>
      <c r="I75">
        <v>11730.205278592375</v>
      </c>
      <c r="J75">
        <v>49.120234604105569</v>
      </c>
      <c r="K75">
        <v>0.31937730368346223</v>
      </c>
      <c r="L75">
        <v>7.1</v>
      </c>
      <c r="M75">
        <v>6.2</v>
      </c>
      <c r="N75">
        <v>0</v>
      </c>
      <c r="O75">
        <v>0</v>
      </c>
      <c r="P75">
        <v>1</v>
      </c>
    </row>
    <row r="76" spans="1:16" x14ac:dyDescent="0.3">
      <c r="A76">
        <v>1338531</v>
      </c>
      <c r="B76" s="6">
        <v>44357</v>
      </c>
      <c r="C76">
        <v>17</v>
      </c>
      <c r="E76">
        <v>16</v>
      </c>
      <c r="F76">
        <v>102</v>
      </c>
      <c r="G76">
        <v>10000</v>
      </c>
      <c r="H76">
        <v>69</v>
      </c>
      <c r="I76">
        <v>588.23529411764707</v>
      </c>
      <c r="J76">
        <v>4.0588235294117645</v>
      </c>
      <c r="L76">
        <v>6</v>
      </c>
      <c r="N76">
        <v>0</v>
      </c>
      <c r="O76">
        <v>0</v>
      </c>
      <c r="P76">
        <v>1</v>
      </c>
    </row>
    <row r="77" spans="1:16" x14ac:dyDescent="0.3">
      <c r="A77">
        <v>4453165</v>
      </c>
      <c r="B77" s="6">
        <v>44357</v>
      </c>
      <c r="C77">
        <v>821</v>
      </c>
      <c r="E77">
        <v>0</v>
      </c>
      <c r="F77">
        <v>54</v>
      </c>
      <c r="G77">
        <v>5100000</v>
      </c>
      <c r="H77">
        <v>35000</v>
      </c>
      <c r="I77">
        <v>6211.9366626065776</v>
      </c>
      <c r="J77">
        <v>42.630937880633375</v>
      </c>
      <c r="N77">
        <v>0</v>
      </c>
      <c r="O77">
        <v>0</v>
      </c>
      <c r="P77">
        <v>0</v>
      </c>
    </row>
    <row r="78" spans="1:16" x14ac:dyDescent="0.3">
      <c r="A78">
        <v>1426216</v>
      </c>
      <c r="B78" s="6">
        <v>44364</v>
      </c>
      <c r="C78">
        <v>879</v>
      </c>
      <c r="E78">
        <v>16</v>
      </c>
      <c r="F78">
        <v>92</v>
      </c>
      <c r="G78">
        <v>5800000</v>
      </c>
      <c r="H78">
        <v>23000</v>
      </c>
      <c r="I78">
        <v>6598.4072810011376</v>
      </c>
      <c r="J78">
        <v>26.166097838452789</v>
      </c>
      <c r="L78">
        <v>5.5</v>
      </c>
      <c r="N78">
        <v>0</v>
      </c>
      <c r="O78">
        <v>0</v>
      </c>
      <c r="P78">
        <v>0</v>
      </c>
    </row>
    <row r="79" spans="1:16" x14ac:dyDescent="0.3">
      <c r="A79">
        <v>4453528</v>
      </c>
      <c r="B79" s="6">
        <v>44364</v>
      </c>
      <c r="C79">
        <v>3</v>
      </c>
      <c r="E79">
        <v>16</v>
      </c>
      <c r="F79">
        <v>72</v>
      </c>
      <c r="G79">
        <v>4000</v>
      </c>
      <c r="H79">
        <v>17</v>
      </c>
      <c r="I79">
        <v>1333.3333333333333</v>
      </c>
      <c r="J79">
        <v>5.666666666666667</v>
      </c>
      <c r="L79">
        <v>6.5</v>
      </c>
      <c r="N79">
        <v>0</v>
      </c>
      <c r="O79">
        <v>0</v>
      </c>
      <c r="P79">
        <v>0</v>
      </c>
    </row>
    <row r="80" spans="1:16" x14ac:dyDescent="0.3">
      <c r="A80">
        <v>1445060</v>
      </c>
      <c r="B80" s="6">
        <v>44364</v>
      </c>
      <c r="C80">
        <v>120</v>
      </c>
      <c r="D80">
        <v>38000000</v>
      </c>
      <c r="E80">
        <v>16</v>
      </c>
      <c r="F80">
        <v>92</v>
      </c>
      <c r="G80">
        <v>242000</v>
      </c>
      <c r="H80">
        <v>1100</v>
      </c>
      <c r="I80">
        <v>2016.6666666666667</v>
      </c>
      <c r="J80">
        <v>9.1666666666666661</v>
      </c>
      <c r="K80">
        <v>6.3684210526315788E-3</v>
      </c>
      <c r="L80">
        <v>4.9000000000000004</v>
      </c>
      <c r="M80">
        <v>4.4000000000000004</v>
      </c>
      <c r="N80">
        <v>0</v>
      </c>
      <c r="O80">
        <v>0</v>
      </c>
      <c r="P80">
        <v>0</v>
      </c>
    </row>
    <row r="81" spans="1:16" x14ac:dyDescent="0.3">
      <c r="A81">
        <v>4411309</v>
      </c>
      <c r="B81" s="6">
        <v>44371</v>
      </c>
      <c r="C81">
        <v>1188</v>
      </c>
      <c r="E81">
        <v>16</v>
      </c>
      <c r="F81">
        <v>82</v>
      </c>
      <c r="G81">
        <v>20000000</v>
      </c>
      <c r="H81">
        <v>78000</v>
      </c>
      <c r="I81">
        <v>16835.016835016835</v>
      </c>
      <c r="J81">
        <v>65.656565656565661</v>
      </c>
      <c r="L81">
        <v>5.5</v>
      </c>
      <c r="N81">
        <v>0</v>
      </c>
      <c r="O81">
        <v>0</v>
      </c>
      <c r="P81">
        <v>0</v>
      </c>
    </row>
    <row r="82" spans="1:16" x14ac:dyDescent="0.3">
      <c r="A82">
        <v>1305913</v>
      </c>
      <c r="B82" s="6">
        <v>44371</v>
      </c>
      <c r="C82">
        <v>1797</v>
      </c>
      <c r="D82">
        <v>135000000</v>
      </c>
      <c r="E82">
        <v>16</v>
      </c>
      <c r="F82">
        <v>96</v>
      </c>
      <c r="G82">
        <v>50000000</v>
      </c>
      <c r="H82">
        <v>194000</v>
      </c>
      <c r="I82">
        <v>27824.151363383418</v>
      </c>
      <c r="J82">
        <v>107.95770728992765</v>
      </c>
      <c r="K82">
        <v>0.37037037037037035</v>
      </c>
      <c r="L82">
        <v>6.8</v>
      </c>
      <c r="M82">
        <v>4.4000000000000004</v>
      </c>
      <c r="N82">
        <v>0</v>
      </c>
      <c r="O82">
        <v>0</v>
      </c>
      <c r="P82">
        <v>0</v>
      </c>
    </row>
    <row r="83" spans="1:16" x14ac:dyDescent="0.3">
      <c r="A83">
        <v>4474046</v>
      </c>
      <c r="B83" s="6">
        <v>44371</v>
      </c>
      <c r="C83">
        <v>32</v>
      </c>
      <c r="E83">
        <v>16</v>
      </c>
      <c r="F83">
        <v>85</v>
      </c>
      <c r="G83">
        <v>2100000</v>
      </c>
      <c r="H83">
        <v>5300</v>
      </c>
      <c r="I83">
        <v>65625</v>
      </c>
      <c r="J83">
        <v>165.625</v>
      </c>
      <c r="L83">
        <v>2.2000000000000002</v>
      </c>
      <c r="N83">
        <v>0</v>
      </c>
      <c r="O83">
        <v>0</v>
      </c>
      <c r="P83">
        <v>0</v>
      </c>
    </row>
    <row r="84" spans="1:16" x14ac:dyDescent="0.3">
      <c r="A84">
        <v>1274273</v>
      </c>
      <c r="B84" s="6">
        <v>44378</v>
      </c>
      <c r="C84">
        <v>36</v>
      </c>
      <c r="E84">
        <v>16</v>
      </c>
      <c r="F84">
        <v>117</v>
      </c>
      <c r="G84">
        <v>43000</v>
      </c>
      <c r="H84">
        <v>159</v>
      </c>
      <c r="I84">
        <v>1194.4444444444443</v>
      </c>
      <c r="J84">
        <v>4.416666666666667</v>
      </c>
      <c r="L84">
        <v>6</v>
      </c>
      <c r="N84">
        <v>0</v>
      </c>
      <c r="O84">
        <v>0</v>
      </c>
      <c r="P84">
        <v>1</v>
      </c>
    </row>
    <row r="85" spans="1:16" x14ac:dyDescent="0.3">
      <c r="A85">
        <v>1402934</v>
      </c>
      <c r="B85" s="6">
        <v>44378</v>
      </c>
      <c r="C85">
        <v>365</v>
      </c>
      <c r="E85">
        <v>16</v>
      </c>
      <c r="F85">
        <v>107</v>
      </c>
      <c r="G85">
        <v>2200000</v>
      </c>
      <c r="H85">
        <v>7400</v>
      </c>
      <c r="I85">
        <v>6027.3972602739723</v>
      </c>
      <c r="J85">
        <v>20.273972602739725</v>
      </c>
      <c r="L85">
        <v>5.4</v>
      </c>
      <c r="M85">
        <v>7.3</v>
      </c>
      <c r="N85">
        <v>0</v>
      </c>
      <c r="O85">
        <v>0</v>
      </c>
      <c r="P85">
        <v>0</v>
      </c>
    </row>
    <row r="86" spans="1:16" x14ac:dyDescent="0.3">
      <c r="A86">
        <v>1297266</v>
      </c>
      <c r="B86" s="6">
        <v>44378</v>
      </c>
      <c r="C86">
        <v>247</v>
      </c>
      <c r="E86">
        <v>16</v>
      </c>
      <c r="F86">
        <v>108</v>
      </c>
      <c r="G86">
        <v>655000</v>
      </c>
      <c r="H86">
        <v>2600</v>
      </c>
      <c r="I86">
        <v>2651.821862348178</v>
      </c>
      <c r="J86">
        <v>10.526315789473685</v>
      </c>
      <c r="L86">
        <v>4.3</v>
      </c>
      <c r="N86">
        <v>0</v>
      </c>
      <c r="O86">
        <v>0</v>
      </c>
      <c r="P86">
        <v>0</v>
      </c>
    </row>
    <row r="87" spans="1:16" x14ac:dyDescent="0.3">
      <c r="A87">
        <v>4467719</v>
      </c>
      <c r="B87" s="6">
        <v>44385</v>
      </c>
      <c r="C87">
        <v>11</v>
      </c>
      <c r="E87">
        <v>12</v>
      </c>
      <c r="F87">
        <v>67</v>
      </c>
      <c r="G87">
        <v>21000</v>
      </c>
      <c r="H87">
        <v>68</v>
      </c>
      <c r="I87">
        <v>1909.090909090909</v>
      </c>
      <c r="J87">
        <v>6.1818181818181817</v>
      </c>
      <c r="N87">
        <v>0</v>
      </c>
      <c r="O87">
        <v>0</v>
      </c>
      <c r="P87">
        <v>0</v>
      </c>
    </row>
    <row r="88" spans="1:16" x14ac:dyDescent="0.3">
      <c r="A88">
        <v>4450231</v>
      </c>
      <c r="B88" s="6">
        <v>44392</v>
      </c>
      <c r="C88">
        <v>760</v>
      </c>
      <c r="D88">
        <v>135000000</v>
      </c>
      <c r="E88">
        <v>16</v>
      </c>
      <c r="F88">
        <v>87</v>
      </c>
      <c r="G88">
        <v>24000000</v>
      </c>
      <c r="H88">
        <v>94000</v>
      </c>
      <c r="I88">
        <v>31578.947368421053</v>
      </c>
      <c r="J88">
        <v>123.68421052631579</v>
      </c>
      <c r="K88">
        <v>0.17777777777777778</v>
      </c>
      <c r="L88">
        <v>6.8</v>
      </c>
      <c r="N88">
        <v>0</v>
      </c>
      <c r="O88">
        <v>0</v>
      </c>
      <c r="P88">
        <v>0</v>
      </c>
    </row>
    <row r="89" spans="1:16" x14ac:dyDescent="0.3">
      <c r="A89">
        <v>4505456</v>
      </c>
      <c r="B89" s="6">
        <v>44406</v>
      </c>
      <c r="C89">
        <v>23</v>
      </c>
      <c r="E89">
        <v>12</v>
      </c>
      <c r="F89">
        <v>63</v>
      </c>
      <c r="G89">
        <v>97000</v>
      </c>
      <c r="H89">
        <v>392</v>
      </c>
      <c r="I89">
        <v>4217.391304347826</v>
      </c>
      <c r="J89">
        <v>17.043478260869566</v>
      </c>
      <c r="L89">
        <v>8.1999999999999993</v>
      </c>
      <c r="N89">
        <v>0</v>
      </c>
      <c r="O89">
        <v>0</v>
      </c>
      <c r="P89">
        <v>0</v>
      </c>
    </row>
    <row r="90" spans="1:16" x14ac:dyDescent="0.3">
      <c r="A90">
        <v>4421024</v>
      </c>
      <c r="B90" s="6">
        <v>44420</v>
      </c>
      <c r="C90">
        <v>149</v>
      </c>
      <c r="E90">
        <v>6</v>
      </c>
      <c r="F90">
        <v>90</v>
      </c>
      <c r="G90">
        <v>559000</v>
      </c>
      <c r="H90">
        <v>3800</v>
      </c>
      <c r="I90">
        <v>3751.6778523489934</v>
      </c>
      <c r="J90">
        <v>25.503355704697988</v>
      </c>
      <c r="N90">
        <v>0</v>
      </c>
      <c r="O90">
        <v>0</v>
      </c>
      <c r="P90">
        <v>0</v>
      </c>
    </row>
    <row r="91" spans="1:16" x14ac:dyDescent="0.3">
      <c r="A91">
        <v>1198735</v>
      </c>
      <c r="B91" s="6">
        <v>44441</v>
      </c>
      <c r="C91">
        <v>1103</v>
      </c>
      <c r="D91">
        <v>112098000</v>
      </c>
      <c r="E91">
        <v>12</v>
      </c>
      <c r="F91">
        <v>90</v>
      </c>
      <c r="G91">
        <v>13000000</v>
      </c>
      <c r="H91">
        <v>54000</v>
      </c>
      <c r="I91">
        <v>11786.038077969175</v>
      </c>
      <c r="J91">
        <v>48.957388939256575</v>
      </c>
      <c r="K91">
        <v>0.11596995486092526</v>
      </c>
      <c r="L91">
        <v>6.1</v>
      </c>
      <c r="N91">
        <v>0</v>
      </c>
      <c r="O91">
        <v>0</v>
      </c>
      <c r="P91">
        <v>0</v>
      </c>
    </row>
    <row r="92" spans="1:16" x14ac:dyDescent="0.3">
      <c r="A92">
        <v>1346362</v>
      </c>
      <c r="B92" s="6">
        <v>44448</v>
      </c>
      <c r="C92">
        <v>150</v>
      </c>
      <c r="D92">
        <v>97745000</v>
      </c>
      <c r="E92">
        <v>12</v>
      </c>
      <c r="F92">
        <v>118</v>
      </c>
      <c r="G92">
        <v>904000</v>
      </c>
      <c r="H92">
        <v>8400</v>
      </c>
      <c r="I92">
        <v>6026.666666666667</v>
      </c>
      <c r="J92">
        <v>56</v>
      </c>
      <c r="K92">
        <v>9.2485549132947983E-3</v>
      </c>
      <c r="L92">
        <v>6.2</v>
      </c>
      <c r="N92">
        <v>0</v>
      </c>
      <c r="O92">
        <v>0</v>
      </c>
      <c r="P92">
        <v>0</v>
      </c>
    </row>
    <row r="93" spans="1:16" x14ac:dyDescent="0.3">
      <c r="A93">
        <v>4390405</v>
      </c>
      <c r="B93" s="6">
        <v>44448</v>
      </c>
      <c r="C93">
        <v>1688</v>
      </c>
      <c r="E93">
        <v>12</v>
      </c>
      <c r="F93">
        <v>87</v>
      </c>
      <c r="G93">
        <v>60000000</v>
      </c>
      <c r="H93">
        <v>257000</v>
      </c>
      <c r="I93">
        <v>35545.023696682467</v>
      </c>
      <c r="J93">
        <v>152.25118483412322</v>
      </c>
      <c r="L93">
        <v>4.8</v>
      </c>
      <c r="M93">
        <v>3.6</v>
      </c>
      <c r="N93">
        <v>0</v>
      </c>
      <c r="O93">
        <v>0</v>
      </c>
      <c r="P93">
        <v>0</v>
      </c>
    </row>
    <row r="94" spans="1:16" x14ac:dyDescent="0.3">
      <c r="A94">
        <v>1263423</v>
      </c>
      <c r="B94" s="6">
        <v>44448</v>
      </c>
      <c r="C94">
        <v>495</v>
      </c>
      <c r="E94">
        <v>18</v>
      </c>
      <c r="F94">
        <v>145</v>
      </c>
      <c r="G94">
        <v>41000000</v>
      </c>
      <c r="H94">
        <v>120000</v>
      </c>
      <c r="I94">
        <v>82828.282828282827</v>
      </c>
      <c r="J94">
        <v>242.42424242424244</v>
      </c>
      <c r="L94">
        <v>6.9</v>
      </c>
      <c r="M94">
        <v>6.9</v>
      </c>
      <c r="N94">
        <v>0</v>
      </c>
      <c r="O94">
        <v>0</v>
      </c>
      <c r="P94">
        <v>0</v>
      </c>
    </row>
    <row r="95" spans="1:16" x14ac:dyDescent="0.3">
      <c r="A95">
        <v>1445176</v>
      </c>
      <c r="B95" s="6">
        <v>44448</v>
      </c>
      <c r="C95">
        <v>788</v>
      </c>
      <c r="E95">
        <v>18</v>
      </c>
      <c r="F95">
        <v>88</v>
      </c>
      <c r="G95">
        <v>50000000</v>
      </c>
      <c r="H95">
        <v>183000</v>
      </c>
      <c r="I95">
        <v>63451.776649746193</v>
      </c>
      <c r="J95">
        <v>232.23350253807106</v>
      </c>
      <c r="L95">
        <v>4.9000000000000004</v>
      </c>
      <c r="N95">
        <v>0</v>
      </c>
      <c r="O95">
        <v>0</v>
      </c>
      <c r="P95">
        <v>0</v>
      </c>
    </row>
    <row r="96" spans="1:16" x14ac:dyDescent="0.3">
      <c r="A96">
        <v>4526542</v>
      </c>
      <c r="B96" s="6">
        <v>44455</v>
      </c>
      <c r="C96">
        <v>774</v>
      </c>
      <c r="E96">
        <v>0</v>
      </c>
      <c r="F96">
        <v>45</v>
      </c>
      <c r="G96">
        <v>7600000</v>
      </c>
      <c r="H96">
        <v>48000</v>
      </c>
      <c r="I96">
        <v>9819.1214470284231</v>
      </c>
      <c r="J96">
        <v>62.015503875968989</v>
      </c>
      <c r="N96">
        <v>0</v>
      </c>
      <c r="O96">
        <v>0</v>
      </c>
      <c r="P96">
        <v>0</v>
      </c>
    </row>
    <row r="97" spans="1:16" x14ac:dyDescent="0.3">
      <c r="A97">
        <v>4326876</v>
      </c>
      <c r="B97" s="6">
        <v>44462</v>
      </c>
      <c r="C97">
        <v>134</v>
      </c>
      <c r="D97">
        <v>5000000</v>
      </c>
      <c r="E97">
        <v>12</v>
      </c>
      <c r="F97">
        <v>90</v>
      </c>
      <c r="G97">
        <v>1300000</v>
      </c>
      <c r="H97">
        <v>6900</v>
      </c>
      <c r="I97">
        <v>9701.492537313432</v>
      </c>
      <c r="J97">
        <v>51.492537313432834</v>
      </c>
      <c r="K97">
        <v>0.26</v>
      </c>
      <c r="L97">
        <v>6.5</v>
      </c>
      <c r="N97">
        <v>0</v>
      </c>
      <c r="O97">
        <v>0</v>
      </c>
      <c r="P97">
        <v>0</v>
      </c>
    </row>
    <row r="98" spans="1:16" x14ac:dyDescent="0.3">
      <c r="A98">
        <v>1451342</v>
      </c>
      <c r="B98" s="6">
        <v>44462</v>
      </c>
      <c r="C98">
        <v>77</v>
      </c>
      <c r="E98">
        <v>16</v>
      </c>
      <c r="F98">
        <v>106</v>
      </c>
      <c r="G98">
        <v>1300000</v>
      </c>
      <c r="H98">
        <v>3600</v>
      </c>
      <c r="I98">
        <v>16883.116883116883</v>
      </c>
      <c r="J98">
        <v>46.753246753246756</v>
      </c>
      <c r="L98">
        <v>6.3</v>
      </c>
      <c r="N98">
        <v>0</v>
      </c>
      <c r="O98">
        <v>0</v>
      </c>
      <c r="P98">
        <v>0</v>
      </c>
    </row>
    <row r="99" spans="1:16" x14ac:dyDescent="0.3">
      <c r="A99">
        <v>1338096</v>
      </c>
      <c r="B99" s="6">
        <v>44462</v>
      </c>
      <c r="C99">
        <v>287</v>
      </c>
      <c r="E99">
        <v>6</v>
      </c>
      <c r="F99">
        <v>92</v>
      </c>
      <c r="G99">
        <v>2000000</v>
      </c>
      <c r="H99">
        <v>9400</v>
      </c>
      <c r="I99">
        <v>6968.6411149825781</v>
      </c>
      <c r="J99">
        <v>32.752613240418121</v>
      </c>
      <c r="L99">
        <v>5.8</v>
      </c>
      <c r="N99">
        <v>0</v>
      </c>
      <c r="O99">
        <v>0</v>
      </c>
      <c r="P99">
        <v>0</v>
      </c>
    </row>
    <row r="100" spans="1:16" x14ac:dyDescent="0.3">
      <c r="A100">
        <v>4528844</v>
      </c>
      <c r="B100" s="6">
        <v>44462</v>
      </c>
      <c r="C100">
        <v>6</v>
      </c>
      <c r="E100">
        <v>16</v>
      </c>
      <c r="F100">
        <v>103</v>
      </c>
      <c r="G100">
        <v>111000</v>
      </c>
      <c r="H100">
        <v>370</v>
      </c>
      <c r="I100">
        <v>18500</v>
      </c>
      <c r="J100">
        <v>61.666666666666664</v>
      </c>
      <c r="N100">
        <v>0</v>
      </c>
      <c r="O100">
        <v>0</v>
      </c>
      <c r="P100">
        <v>1</v>
      </c>
    </row>
    <row r="101" spans="1:16" x14ac:dyDescent="0.3">
      <c r="A101">
        <v>1219003</v>
      </c>
      <c r="B101" s="6">
        <v>44462</v>
      </c>
      <c r="C101">
        <v>409</v>
      </c>
      <c r="D101">
        <v>170000000</v>
      </c>
      <c r="E101">
        <v>16</v>
      </c>
      <c r="F101">
        <v>104</v>
      </c>
      <c r="G101">
        <v>6800000</v>
      </c>
      <c r="H101">
        <v>25000</v>
      </c>
      <c r="I101">
        <v>16625.916870415647</v>
      </c>
      <c r="J101">
        <v>61.124694376528119</v>
      </c>
      <c r="K101">
        <v>0.04</v>
      </c>
      <c r="L101">
        <v>5.7</v>
      </c>
      <c r="M101">
        <v>5.3</v>
      </c>
      <c r="N101">
        <v>0</v>
      </c>
      <c r="O101">
        <v>0</v>
      </c>
      <c r="P101">
        <v>0</v>
      </c>
    </row>
    <row r="102" spans="1:16" x14ac:dyDescent="0.3">
      <c r="A102">
        <v>1046057</v>
      </c>
      <c r="B102" s="6">
        <v>44462</v>
      </c>
      <c r="C102">
        <v>363</v>
      </c>
      <c r="E102">
        <v>16</v>
      </c>
      <c r="F102">
        <v>119</v>
      </c>
      <c r="G102">
        <v>7400000</v>
      </c>
      <c r="H102">
        <v>26000</v>
      </c>
      <c r="I102">
        <v>20385.674931129477</v>
      </c>
      <c r="J102">
        <v>71.625344352617077</v>
      </c>
      <c r="L102">
        <v>6.5</v>
      </c>
      <c r="N102">
        <v>0</v>
      </c>
      <c r="O102">
        <v>0</v>
      </c>
      <c r="P102">
        <v>0</v>
      </c>
    </row>
    <row r="103" spans="1:16" x14ac:dyDescent="0.3">
      <c r="A103">
        <v>1421574</v>
      </c>
      <c r="B103" s="6">
        <v>44462</v>
      </c>
      <c r="C103">
        <v>156</v>
      </c>
      <c r="E103">
        <v>12</v>
      </c>
      <c r="F103">
        <v>97</v>
      </c>
      <c r="G103">
        <v>4000000</v>
      </c>
      <c r="H103">
        <v>12000</v>
      </c>
      <c r="I103">
        <v>25641.025641025641</v>
      </c>
      <c r="J103">
        <v>76.92307692307692</v>
      </c>
      <c r="L103">
        <v>6.9</v>
      </c>
      <c r="M103">
        <v>6.7</v>
      </c>
      <c r="N103">
        <v>0</v>
      </c>
      <c r="O103">
        <v>0</v>
      </c>
      <c r="P103">
        <v>0</v>
      </c>
    </row>
    <row r="104" spans="1:16" x14ac:dyDescent="0.3">
      <c r="A104">
        <v>1392783</v>
      </c>
      <c r="B104" s="6">
        <v>44469</v>
      </c>
      <c r="C104">
        <v>29</v>
      </c>
      <c r="E104">
        <v>12</v>
      </c>
      <c r="F104">
        <v>110</v>
      </c>
      <c r="G104">
        <v>56000</v>
      </c>
      <c r="H104">
        <v>252</v>
      </c>
      <c r="I104">
        <v>1931.0344827586207</v>
      </c>
      <c r="J104">
        <v>8.6896551724137936</v>
      </c>
      <c r="N104">
        <v>0</v>
      </c>
      <c r="O104">
        <v>0</v>
      </c>
      <c r="P104">
        <v>0</v>
      </c>
    </row>
    <row r="105" spans="1:16" x14ac:dyDescent="0.3">
      <c r="A105">
        <v>4640143</v>
      </c>
      <c r="B105" s="6">
        <v>44469</v>
      </c>
      <c r="C105">
        <v>69</v>
      </c>
      <c r="E105">
        <v>6</v>
      </c>
      <c r="F105">
        <v>52</v>
      </c>
      <c r="G105">
        <v>445000</v>
      </c>
      <c r="H105">
        <v>2800</v>
      </c>
      <c r="I105">
        <v>6449.275362318841</v>
      </c>
      <c r="J105">
        <v>40.579710144927539</v>
      </c>
      <c r="L105">
        <v>8.1</v>
      </c>
      <c r="N105">
        <v>0</v>
      </c>
      <c r="O105">
        <v>0</v>
      </c>
      <c r="P105">
        <v>0</v>
      </c>
    </row>
    <row r="106" spans="1:16" x14ac:dyDescent="0.3">
      <c r="A106">
        <v>1388416</v>
      </c>
      <c r="B106" s="6">
        <v>44469</v>
      </c>
      <c r="C106">
        <v>52</v>
      </c>
      <c r="E106">
        <v>12</v>
      </c>
      <c r="F106">
        <v>93</v>
      </c>
      <c r="G106">
        <v>296000</v>
      </c>
      <c r="H106">
        <v>892</v>
      </c>
      <c r="I106">
        <v>5692.3076923076924</v>
      </c>
      <c r="J106">
        <v>17.153846153846153</v>
      </c>
      <c r="L106">
        <v>6.5</v>
      </c>
      <c r="N106">
        <v>0</v>
      </c>
      <c r="O106">
        <v>0</v>
      </c>
      <c r="P106">
        <v>0</v>
      </c>
    </row>
    <row r="107" spans="1:16" x14ac:dyDescent="0.3">
      <c r="A107">
        <v>1437864</v>
      </c>
      <c r="B107" s="6">
        <v>44469</v>
      </c>
      <c r="C107">
        <v>189</v>
      </c>
      <c r="E107">
        <v>16</v>
      </c>
      <c r="F107">
        <v>104</v>
      </c>
      <c r="G107">
        <v>1700000</v>
      </c>
      <c r="H107">
        <v>6400</v>
      </c>
      <c r="I107">
        <v>8994.7089947089953</v>
      </c>
      <c r="J107">
        <v>33.862433862433861</v>
      </c>
      <c r="L107">
        <v>4.9000000000000004</v>
      </c>
      <c r="M107">
        <v>5.0999999999999996</v>
      </c>
      <c r="N107">
        <v>0</v>
      </c>
      <c r="O107">
        <v>0</v>
      </c>
      <c r="P107">
        <v>0</v>
      </c>
    </row>
    <row r="108" spans="1:16" x14ac:dyDescent="0.3">
      <c r="A108">
        <v>4444907</v>
      </c>
      <c r="B108" s="6">
        <v>44469</v>
      </c>
      <c r="C108">
        <v>69</v>
      </c>
      <c r="D108">
        <v>38500000</v>
      </c>
      <c r="E108">
        <v>12</v>
      </c>
      <c r="F108">
        <v>105</v>
      </c>
      <c r="G108">
        <v>53000</v>
      </c>
      <c r="H108">
        <v>308</v>
      </c>
      <c r="I108">
        <v>768.1159420289855</v>
      </c>
      <c r="J108">
        <v>4.4637681159420293</v>
      </c>
      <c r="K108">
        <v>1.3766233766233766E-3</v>
      </c>
      <c r="N108">
        <v>0</v>
      </c>
      <c r="O108">
        <v>0</v>
      </c>
      <c r="P108">
        <v>0</v>
      </c>
    </row>
    <row r="109" spans="1:16" x14ac:dyDescent="0.3">
      <c r="A109">
        <v>4522317</v>
      </c>
      <c r="B109" s="6">
        <v>44476</v>
      </c>
      <c r="C109">
        <v>51</v>
      </c>
      <c r="E109">
        <v>16</v>
      </c>
      <c r="F109">
        <v>78</v>
      </c>
      <c r="G109">
        <v>145000</v>
      </c>
      <c r="H109">
        <v>592</v>
      </c>
      <c r="I109">
        <v>2843.1372549019607</v>
      </c>
      <c r="J109">
        <v>11.607843137254902</v>
      </c>
      <c r="L109">
        <v>4.0999999999999996</v>
      </c>
      <c r="N109">
        <v>0</v>
      </c>
      <c r="O109">
        <v>0</v>
      </c>
      <c r="P109">
        <v>0</v>
      </c>
    </row>
    <row r="110" spans="1:16" x14ac:dyDescent="0.3">
      <c r="A110">
        <v>4533253</v>
      </c>
      <c r="B110" s="6">
        <v>44476</v>
      </c>
      <c r="C110">
        <v>156</v>
      </c>
      <c r="E110">
        <v>16</v>
      </c>
      <c r="F110">
        <v>80</v>
      </c>
      <c r="G110">
        <v>6100000</v>
      </c>
      <c r="H110">
        <v>19000</v>
      </c>
      <c r="I110">
        <v>39102.564102564102</v>
      </c>
      <c r="J110">
        <v>121.7948717948718</v>
      </c>
      <c r="L110">
        <v>6.7</v>
      </c>
      <c r="N110">
        <v>0</v>
      </c>
      <c r="O110">
        <v>0</v>
      </c>
      <c r="P110">
        <v>0</v>
      </c>
    </row>
    <row r="111" spans="1:16" x14ac:dyDescent="0.3">
      <c r="A111">
        <v>4463980</v>
      </c>
      <c r="B111" s="6">
        <v>44483</v>
      </c>
      <c r="C111">
        <v>8</v>
      </c>
      <c r="E111">
        <v>18</v>
      </c>
      <c r="F111">
        <v>80</v>
      </c>
      <c r="G111">
        <v>1800000</v>
      </c>
      <c r="H111">
        <v>4200</v>
      </c>
      <c r="I111">
        <v>225000</v>
      </c>
      <c r="J111">
        <v>525</v>
      </c>
      <c r="L111">
        <v>7.1</v>
      </c>
      <c r="N111">
        <v>0</v>
      </c>
      <c r="O111">
        <v>0</v>
      </c>
      <c r="P111">
        <v>0</v>
      </c>
    </row>
    <row r="112" spans="1:16" x14ac:dyDescent="0.3">
      <c r="A112">
        <v>1311544</v>
      </c>
      <c r="B112" s="6">
        <v>44483</v>
      </c>
      <c r="C112">
        <v>237</v>
      </c>
      <c r="D112">
        <v>45100000</v>
      </c>
      <c r="E112">
        <v>18</v>
      </c>
      <c r="F112">
        <v>116</v>
      </c>
      <c r="G112">
        <v>3400000</v>
      </c>
      <c r="H112">
        <v>11000</v>
      </c>
      <c r="I112">
        <v>14345.991561181434</v>
      </c>
      <c r="J112">
        <v>46.413502109704645</v>
      </c>
      <c r="K112">
        <v>7.5388026607538794E-2</v>
      </c>
      <c r="L112">
        <v>6.1</v>
      </c>
      <c r="M112">
        <v>5.8</v>
      </c>
      <c r="N112">
        <v>0</v>
      </c>
      <c r="O112">
        <v>0</v>
      </c>
      <c r="P112">
        <v>0</v>
      </c>
    </row>
    <row r="113" spans="1:16" x14ac:dyDescent="0.3">
      <c r="A113">
        <v>4533401</v>
      </c>
      <c r="B113" s="6">
        <v>44483</v>
      </c>
      <c r="C113">
        <v>541</v>
      </c>
      <c r="E113">
        <v>0</v>
      </c>
      <c r="F113">
        <v>45</v>
      </c>
      <c r="G113">
        <v>4099999.9999999995</v>
      </c>
      <c r="H113">
        <v>26000</v>
      </c>
      <c r="I113">
        <v>7578.5582255083173</v>
      </c>
      <c r="J113">
        <v>48.059149722735675</v>
      </c>
      <c r="N113">
        <v>0</v>
      </c>
      <c r="O113">
        <v>0</v>
      </c>
      <c r="P113">
        <v>0</v>
      </c>
    </row>
    <row r="114" spans="1:16" x14ac:dyDescent="0.3">
      <c r="A114">
        <v>1421579</v>
      </c>
      <c r="B114" s="6">
        <v>44490</v>
      </c>
      <c r="C114">
        <v>19</v>
      </c>
      <c r="E114">
        <v>18</v>
      </c>
      <c r="F114">
        <v>97</v>
      </c>
      <c r="G114">
        <v>38000</v>
      </c>
      <c r="H114">
        <v>128</v>
      </c>
      <c r="I114">
        <v>2000</v>
      </c>
      <c r="J114">
        <v>6.7368421052631575</v>
      </c>
      <c r="N114">
        <v>0</v>
      </c>
      <c r="O114">
        <v>0</v>
      </c>
      <c r="P114">
        <v>0</v>
      </c>
    </row>
    <row r="115" spans="1:16" x14ac:dyDescent="0.3">
      <c r="A115">
        <v>1046034</v>
      </c>
      <c r="B115" s="6">
        <v>44490</v>
      </c>
      <c r="C115">
        <v>351</v>
      </c>
      <c r="D115">
        <v>218800000</v>
      </c>
      <c r="E115">
        <v>12</v>
      </c>
      <c r="F115">
        <v>168</v>
      </c>
      <c r="G115">
        <v>3400000</v>
      </c>
      <c r="H115">
        <v>13000</v>
      </c>
      <c r="I115">
        <v>9686.6096866096868</v>
      </c>
      <c r="J115">
        <v>37.037037037037038</v>
      </c>
      <c r="K115">
        <v>1.5539305301645337E-2</v>
      </c>
      <c r="L115">
        <v>7.2</v>
      </c>
      <c r="N115">
        <v>0</v>
      </c>
      <c r="O115">
        <v>0</v>
      </c>
      <c r="P115">
        <v>0</v>
      </c>
    </row>
    <row r="116" spans="1:16" x14ac:dyDescent="0.3">
      <c r="A116">
        <v>1412230</v>
      </c>
      <c r="B116" s="6">
        <v>44490</v>
      </c>
      <c r="C116">
        <v>1629</v>
      </c>
      <c r="E116">
        <v>16</v>
      </c>
      <c r="F116">
        <v>87</v>
      </c>
      <c r="G116">
        <v>54000000</v>
      </c>
      <c r="H116">
        <v>201000</v>
      </c>
      <c r="I116">
        <v>33149.171270718231</v>
      </c>
      <c r="J116">
        <v>123.38858195211786</v>
      </c>
      <c r="L116">
        <v>4</v>
      </c>
      <c r="N116">
        <v>0</v>
      </c>
      <c r="O116">
        <v>0</v>
      </c>
      <c r="P116">
        <v>0</v>
      </c>
    </row>
    <row r="117" spans="1:16" x14ac:dyDescent="0.3">
      <c r="A117">
        <v>4539790</v>
      </c>
      <c r="B117" s="6">
        <v>44490</v>
      </c>
      <c r="C117">
        <v>7</v>
      </c>
      <c r="E117">
        <v>18</v>
      </c>
      <c r="F117">
        <v>108</v>
      </c>
      <c r="G117">
        <v>282000</v>
      </c>
      <c r="H117">
        <v>733</v>
      </c>
      <c r="I117">
        <v>40285.714285714283</v>
      </c>
      <c r="J117">
        <v>104.71428571428571</v>
      </c>
      <c r="L117">
        <v>6.2</v>
      </c>
      <c r="N117">
        <v>0</v>
      </c>
      <c r="O117">
        <v>0</v>
      </c>
      <c r="P117">
        <v>0</v>
      </c>
    </row>
    <row r="118" spans="1:16" x14ac:dyDescent="0.3">
      <c r="A118">
        <v>4641840</v>
      </c>
      <c r="B118" s="6">
        <v>44490</v>
      </c>
      <c r="C118">
        <v>17</v>
      </c>
      <c r="E118">
        <v>16</v>
      </c>
      <c r="F118">
        <v>102</v>
      </c>
      <c r="G118">
        <v>1500000</v>
      </c>
      <c r="H118">
        <v>4500</v>
      </c>
      <c r="I118">
        <v>88235.294117647063</v>
      </c>
      <c r="J118">
        <v>264.70588235294116</v>
      </c>
      <c r="L118">
        <v>6.3</v>
      </c>
      <c r="N118">
        <v>0</v>
      </c>
      <c r="O118">
        <v>0</v>
      </c>
      <c r="P118">
        <v>0</v>
      </c>
    </row>
    <row r="119" spans="1:16" x14ac:dyDescent="0.3">
      <c r="A119">
        <v>1243139</v>
      </c>
      <c r="B119" s="6">
        <v>44497</v>
      </c>
      <c r="C119">
        <v>1722</v>
      </c>
      <c r="D119">
        <v>200200000</v>
      </c>
      <c r="E119">
        <v>6</v>
      </c>
      <c r="F119">
        <v>90</v>
      </c>
      <c r="G119">
        <v>139000000</v>
      </c>
      <c r="H119">
        <v>687000</v>
      </c>
      <c r="I119">
        <v>80720.09291521486</v>
      </c>
      <c r="J119">
        <v>398.95470383275261</v>
      </c>
      <c r="K119">
        <v>0.69430569430569433</v>
      </c>
      <c r="L119">
        <v>7.5</v>
      </c>
      <c r="N119">
        <v>0</v>
      </c>
      <c r="O119">
        <v>0</v>
      </c>
      <c r="P119">
        <v>0</v>
      </c>
    </row>
    <row r="120" spans="1:16" x14ac:dyDescent="0.3">
      <c r="A120">
        <v>1445141</v>
      </c>
      <c r="B120" s="6">
        <v>44497</v>
      </c>
      <c r="C120">
        <v>613</v>
      </c>
      <c r="D120">
        <v>60000000</v>
      </c>
      <c r="E120">
        <v>16</v>
      </c>
      <c r="F120">
        <v>92</v>
      </c>
      <c r="G120">
        <v>8300000.0000000009</v>
      </c>
      <c r="H120">
        <v>32000</v>
      </c>
      <c r="I120">
        <v>13539.967373572596</v>
      </c>
      <c r="J120">
        <v>52.202283849918437</v>
      </c>
      <c r="K120">
        <v>0.13833333333333334</v>
      </c>
      <c r="L120">
        <v>4.3</v>
      </c>
      <c r="M120">
        <v>3.3</v>
      </c>
      <c r="N120">
        <v>0</v>
      </c>
      <c r="O120">
        <v>0</v>
      </c>
      <c r="P120">
        <v>0</v>
      </c>
    </row>
    <row r="121" spans="1:16" x14ac:dyDescent="0.3">
      <c r="A121">
        <v>4642838</v>
      </c>
      <c r="B121" s="6">
        <v>44497</v>
      </c>
      <c r="C121">
        <v>49</v>
      </c>
      <c r="D121">
        <v>43000000</v>
      </c>
      <c r="E121">
        <v>16</v>
      </c>
      <c r="F121">
        <v>92</v>
      </c>
      <c r="G121">
        <v>154000</v>
      </c>
      <c r="H121">
        <v>726</v>
      </c>
      <c r="I121">
        <v>3142.8571428571427</v>
      </c>
      <c r="J121">
        <v>14.816326530612244</v>
      </c>
      <c r="K121">
        <v>3.5813953488372094E-3</v>
      </c>
      <c r="L121">
        <v>6</v>
      </c>
      <c r="N121">
        <v>0</v>
      </c>
      <c r="O121">
        <v>0</v>
      </c>
      <c r="P121">
        <v>0</v>
      </c>
    </row>
    <row r="122" spans="1:16" x14ac:dyDescent="0.3">
      <c r="A122">
        <v>4708967</v>
      </c>
      <c r="B122" s="6">
        <v>44504</v>
      </c>
      <c r="C122">
        <v>27</v>
      </c>
      <c r="E122">
        <v>16</v>
      </c>
      <c r="F122">
        <v>106</v>
      </c>
      <c r="G122">
        <v>3300000</v>
      </c>
      <c r="H122">
        <v>11000</v>
      </c>
      <c r="I122">
        <v>122222.22222222222</v>
      </c>
      <c r="J122">
        <v>407.40740740740739</v>
      </c>
      <c r="L122">
        <v>5.9</v>
      </c>
      <c r="N122">
        <v>0</v>
      </c>
      <c r="O122">
        <v>0</v>
      </c>
      <c r="P122">
        <v>0</v>
      </c>
    </row>
    <row r="123" spans="1:16" x14ac:dyDescent="0.3">
      <c r="A123">
        <v>1330041</v>
      </c>
      <c r="B123" s="6">
        <v>44511</v>
      </c>
      <c r="C123">
        <v>841</v>
      </c>
      <c r="D123">
        <v>92100000</v>
      </c>
      <c r="E123">
        <v>16</v>
      </c>
      <c r="F123">
        <v>78</v>
      </c>
      <c r="G123">
        <v>18000000</v>
      </c>
      <c r="H123">
        <v>65000</v>
      </c>
      <c r="I123">
        <v>21403.091557669442</v>
      </c>
      <c r="J123">
        <v>77.288941736028534</v>
      </c>
      <c r="K123">
        <v>0.19543973941368079</v>
      </c>
      <c r="L123">
        <v>4.9000000000000004</v>
      </c>
      <c r="M123">
        <v>4.5</v>
      </c>
      <c r="N123">
        <v>0</v>
      </c>
      <c r="O123">
        <v>0</v>
      </c>
      <c r="P123">
        <v>0</v>
      </c>
    </row>
    <row r="124" spans="1:16" x14ac:dyDescent="0.3">
      <c r="A124">
        <v>1325605</v>
      </c>
      <c r="B124" s="6">
        <v>44511</v>
      </c>
      <c r="C124">
        <v>1383</v>
      </c>
      <c r="D124">
        <v>70000000</v>
      </c>
      <c r="E124">
        <v>16</v>
      </c>
      <c r="F124">
        <v>102</v>
      </c>
      <c r="G124">
        <v>17000000</v>
      </c>
      <c r="H124">
        <v>63000</v>
      </c>
      <c r="I124">
        <v>12292.118582791034</v>
      </c>
      <c r="J124">
        <v>45.553145336225597</v>
      </c>
      <c r="K124">
        <v>0.24285714285714285</v>
      </c>
      <c r="L124">
        <v>5.6</v>
      </c>
      <c r="N124">
        <v>0</v>
      </c>
      <c r="O124">
        <v>0</v>
      </c>
      <c r="P124">
        <v>0</v>
      </c>
    </row>
    <row r="125" spans="1:16" x14ac:dyDescent="0.3">
      <c r="A125">
        <v>1437854</v>
      </c>
      <c r="B125" s="6">
        <v>44518</v>
      </c>
      <c r="C125">
        <v>70</v>
      </c>
      <c r="E125">
        <v>18</v>
      </c>
      <c r="F125">
        <v>139</v>
      </c>
      <c r="G125">
        <v>716000</v>
      </c>
      <c r="H125">
        <v>1700</v>
      </c>
      <c r="I125">
        <v>10228.571428571429</v>
      </c>
      <c r="J125">
        <v>24.285714285714285</v>
      </c>
      <c r="L125">
        <v>5.9</v>
      </c>
      <c r="N125">
        <v>0</v>
      </c>
      <c r="O125">
        <v>0</v>
      </c>
      <c r="P125">
        <v>0</v>
      </c>
    </row>
    <row r="126" spans="1:16" x14ac:dyDescent="0.3">
      <c r="A126">
        <v>986636</v>
      </c>
      <c r="B126" s="6">
        <v>44518</v>
      </c>
      <c r="C126">
        <v>1607</v>
      </c>
      <c r="D126">
        <v>245000000</v>
      </c>
      <c r="E126">
        <v>0</v>
      </c>
      <c r="F126">
        <v>70</v>
      </c>
      <c r="G126">
        <v>16000000</v>
      </c>
      <c r="H126">
        <v>75000</v>
      </c>
      <c r="I126">
        <v>9956.4405724953322</v>
      </c>
      <c r="J126">
        <v>46.670815183571875</v>
      </c>
      <c r="K126">
        <v>6.5306122448979598E-2</v>
      </c>
      <c r="L126">
        <v>7.5</v>
      </c>
      <c r="N126">
        <v>0</v>
      </c>
      <c r="O126">
        <v>0</v>
      </c>
      <c r="P126">
        <v>0</v>
      </c>
    </row>
    <row r="127" spans="1:16" x14ac:dyDescent="0.3">
      <c r="A127">
        <v>1390618</v>
      </c>
      <c r="B127" s="6">
        <v>44518</v>
      </c>
      <c r="C127">
        <v>31</v>
      </c>
      <c r="E127">
        <v>18</v>
      </c>
      <c r="F127">
        <v>80</v>
      </c>
      <c r="G127">
        <v>239000</v>
      </c>
      <c r="H127">
        <v>672</v>
      </c>
      <c r="I127">
        <v>7709.677419354839</v>
      </c>
      <c r="J127">
        <v>21.677419354838708</v>
      </c>
      <c r="L127">
        <v>5.0999999999999996</v>
      </c>
      <c r="N127">
        <v>0</v>
      </c>
      <c r="O127">
        <v>0</v>
      </c>
      <c r="P127">
        <v>0</v>
      </c>
    </row>
    <row r="128" spans="1:16" x14ac:dyDescent="0.3">
      <c r="A128">
        <v>1421591</v>
      </c>
      <c r="B128" s="6">
        <v>44518</v>
      </c>
      <c r="C128">
        <v>1741</v>
      </c>
      <c r="D128">
        <v>132000000</v>
      </c>
      <c r="E128">
        <v>12</v>
      </c>
      <c r="F128">
        <v>126</v>
      </c>
      <c r="G128">
        <v>136000000</v>
      </c>
      <c r="H128">
        <v>521000</v>
      </c>
      <c r="I128">
        <v>78116.025272831699</v>
      </c>
      <c r="J128">
        <v>299.25330269959795</v>
      </c>
      <c r="K128">
        <v>1.0303030303030303</v>
      </c>
      <c r="L128">
        <v>7.2</v>
      </c>
      <c r="M128">
        <v>5.8</v>
      </c>
      <c r="N128">
        <v>0</v>
      </c>
      <c r="O128">
        <v>1</v>
      </c>
      <c r="P128">
        <v>1</v>
      </c>
    </row>
    <row r="129" spans="1:16" x14ac:dyDescent="0.3">
      <c r="A129">
        <v>1346514</v>
      </c>
      <c r="B129" s="6">
        <v>44525</v>
      </c>
      <c r="C129">
        <v>301</v>
      </c>
      <c r="D129">
        <v>198866070</v>
      </c>
      <c r="E129">
        <v>16</v>
      </c>
      <c r="F129">
        <v>103</v>
      </c>
      <c r="G129">
        <v>14000000</v>
      </c>
      <c r="H129">
        <v>42000</v>
      </c>
      <c r="I129">
        <v>46511.627906976741</v>
      </c>
      <c r="J129">
        <v>139.53488372093022</v>
      </c>
      <c r="K129">
        <v>7.0399138475457368E-2</v>
      </c>
      <c r="L129">
        <v>6.8</v>
      </c>
      <c r="M129">
        <v>7.3</v>
      </c>
      <c r="N129">
        <v>0</v>
      </c>
      <c r="O129">
        <v>0</v>
      </c>
      <c r="P129">
        <v>0</v>
      </c>
    </row>
    <row r="130" spans="1:16" x14ac:dyDescent="0.3">
      <c r="A130">
        <v>2046399</v>
      </c>
      <c r="B130" s="6">
        <v>44532</v>
      </c>
      <c r="C130">
        <v>112</v>
      </c>
      <c r="D130">
        <v>40000000</v>
      </c>
      <c r="E130">
        <v>16</v>
      </c>
      <c r="F130">
        <v>88</v>
      </c>
      <c r="G130">
        <v>803000</v>
      </c>
      <c r="H130">
        <v>3000</v>
      </c>
      <c r="I130">
        <v>7169.6428571428569</v>
      </c>
      <c r="J130">
        <v>26.785714285714285</v>
      </c>
      <c r="K130">
        <v>2.0075000000000003E-2</v>
      </c>
      <c r="L130">
        <v>6.6</v>
      </c>
      <c r="N130">
        <v>0</v>
      </c>
      <c r="O130">
        <v>0</v>
      </c>
      <c r="P130">
        <v>0</v>
      </c>
    </row>
    <row r="131" spans="1:16" x14ac:dyDescent="0.3">
      <c r="A131">
        <v>4534956</v>
      </c>
      <c r="B131" s="6">
        <v>44532</v>
      </c>
      <c r="C131">
        <v>108</v>
      </c>
      <c r="E131">
        <v>16</v>
      </c>
      <c r="F131">
        <v>94</v>
      </c>
      <c r="G131">
        <v>517000</v>
      </c>
      <c r="H131">
        <v>1200</v>
      </c>
      <c r="I131">
        <v>4787.0370370370374</v>
      </c>
      <c r="J131">
        <v>11.111111111111111</v>
      </c>
      <c r="L131">
        <v>5.7</v>
      </c>
      <c r="N131">
        <v>0</v>
      </c>
      <c r="O131">
        <v>0</v>
      </c>
      <c r="P131">
        <v>0</v>
      </c>
    </row>
    <row r="132" spans="1:16" x14ac:dyDescent="0.3">
      <c r="A132">
        <v>1115468</v>
      </c>
      <c r="B132" s="6">
        <v>44532</v>
      </c>
      <c r="C132">
        <v>1695</v>
      </c>
      <c r="D132">
        <v>120000000</v>
      </c>
      <c r="E132">
        <v>16</v>
      </c>
      <c r="F132">
        <v>105</v>
      </c>
      <c r="G132">
        <v>68000000</v>
      </c>
      <c r="H132">
        <v>242000</v>
      </c>
      <c r="I132">
        <v>40117.994100294985</v>
      </c>
      <c r="J132">
        <v>142.77286135693214</v>
      </c>
      <c r="K132">
        <v>0.56666666666666665</v>
      </c>
      <c r="L132">
        <v>5.7</v>
      </c>
      <c r="N132">
        <v>0</v>
      </c>
      <c r="O132">
        <v>0</v>
      </c>
      <c r="P132">
        <v>0</v>
      </c>
    </row>
    <row r="133" spans="1:16" x14ac:dyDescent="0.3">
      <c r="A133">
        <v>1405968</v>
      </c>
      <c r="B133" s="6">
        <v>44532</v>
      </c>
      <c r="C133">
        <v>1662</v>
      </c>
      <c r="D133">
        <v>319000000</v>
      </c>
      <c r="E133">
        <v>12</v>
      </c>
      <c r="F133">
        <v>105</v>
      </c>
      <c r="G133">
        <v>58000000</v>
      </c>
      <c r="H133">
        <v>227000</v>
      </c>
      <c r="I133">
        <v>34897.71359807461</v>
      </c>
      <c r="J133">
        <v>136.58243080625752</v>
      </c>
      <c r="K133">
        <v>0.18181818181818182</v>
      </c>
      <c r="L133">
        <v>7.4</v>
      </c>
      <c r="M133">
        <v>6</v>
      </c>
      <c r="N133">
        <v>0</v>
      </c>
      <c r="O133">
        <v>0</v>
      </c>
      <c r="P133">
        <v>1</v>
      </c>
    </row>
    <row r="134" spans="1:16" x14ac:dyDescent="0.3">
      <c r="A134">
        <v>4550516</v>
      </c>
      <c r="B134" s="6">
        <v>44532</v>
      </c>
      <c r="C134">
        <v>21</v>
      </c>
      <c r="E134">
        <v>0</v>
      </c>
      <c r="F134">
        <v>90</v>
      </c>
      <c r="G134">
        <v>148000</v>
      </c>
      <c r="H134">
        <v>1200</v>
      </c>
      <c r="I134">
        <v>7047.6190476190477</v>
      </c>
      <c r="J134">
        <v>57.142857142857146</v>
      </c>
      <c r="L134">
        <v>5.9</v>
      </c>
      <c r="N134">
        <v>0</v>
      </c>
      <c r="O134">
        <v>0</v>
      </c>
      <c r="P134">
        <v>0</v>
      </c>
    </row>
    <row r="135" spans="1:16" x14ac:dyDescent="0.3">
      <c r="A135">
        <v>4456630</v>
      </c>
      <c r="B135" s="6">
        <v>44539</v>
      </c>
      <c r="C135">
        <v>253</v>
      </c>
      <c r="E135">
        <v>12</v>
      </c>
      <c r="F135">
        <v>97</v>
      </c>
      <c r="G135">
        <v>777000</v>
      </c>
      <c r="H135">
        <v>3100</v>
      </c>
      <c r="I135">
        <v>3071.1462450592885</v>
      </c>
      <c r="J135">
        <v>12.252964426877471</v>
      </c>
      <c r="L135">
        <v>4.8</v>
      </c>
      <c r="N135">
        <v>0</v>
      </c>
      <c r="O135">
        <v>0</v>
      </c>
      <c r="P135">
        <v>0</v>
      </c>
    </row>
    <row r="136" spans="1:16" x14ac:dyDescent="0.3">
      <c r="A136">
        <v>4463981</v>
      </c>
      <c r="B136" s="6">
        <v>44539</v>
      </c>
      <c r="C136">
        <v>40</v>
      </c>
      <c r="D136">
        <v>40000000</v>
      </c>
      <c r="E136">
        <v>18</v>
      </c>
      <c r="F136">
        <v>85</v>
      </c>
      <c r="G136">
        <v>174000</v>
      </c>
      <c r="H136">
        <v>655</v>
      </c>
      <c r="I136">
        <v>4350</v>
      </c>
      <c r="J136">
        <v>16.375</v>
      </c>
      <c r="K136">
        <v>4.3499999999999997E-3</v>
      </c>
      <c r="L136">
        <v>5.4</v>
      </c>
      <c r="N136">
        <v>0</v>
      </c>
      <c r="O136">
        <v>0</v>
      </c>
      <c r="P136">
        <v>0</v>
      </c>
    </row>
    <row r="137" spans="1:16" x14ac:dyDescent="0.3">
      <c r="A137">
        <v>2044846</v>
      </c>
      <c r="B137" s="6">
        <v>44539</v>
      </c>
      <c r="C137">
        <v>663</v>
      </c>
      <c r="E137">
        <v>16</v>
      </c>
      <c r="F137">
        <v>98</v>
      </c>
      <c r="G137">
        <v>9300000</v>
      </c>
      <c r="H137">
        <v>31000</v>
      </c>
      <c r="I137">
        <v>14027.149321266968</v>
      </c>
      <c r="J137">
        <v>46.757164404223225</v>
      </c>
      <c r="L137">
        <v>5.9</v>
      </c>
      <c r="N137">
        <v>0</v>
      </c>
      <c r="O137">
        <v>0</v>
      </c>
      <c r="P137">
        <v>0</v>
      </c>
    </row>
    <row r="138" spans="1:16" x14ac:dyDescent="0.3">
      <c r="A138">
        <v>4667996</v>
      </c>
      <c r="B138" s="6">
        <v>44539</v>
      </c>
      <c r="C138">
        <v>140</v>
      </c>
      <c r="E138">
        <v>6</v>
      </c>
      <c r="F138">
        <v>84</v>
      </c>
      <c r="G138">
        <v>557000</v>
      </c>
      <c r="H138">
        <v>3200</v>
      </c>
      <c r="I138">
        <v>3978.5714285714284</v>
      </c>
      <c r="J138">
        <v>22.857142857142858</v>
      </c>
      <c r="L138">
        <v>5.3</v>
      </c>
      <c r="N138">
        <v>0</v>
      </c>
      <c r="O138">
        <v>0</v>
      </c>
      <c r="P138">
        <v>0</v>
      </c>
    </row>
    <row r="139" spans="1:16" x14ac:dyDescent="0.3">
      <c r="A139">
        <v>4298812</v>
      </c>
      <c r="B139" s="6">
        <v>44539</v>
      </c>
      <c r="C139">
        <v>124</v>
      </c>
      <c r="E139">
        <v>16</v>
      </c>
      <c r="F139">
        <v>124</v>
      </c>
      <c r="G139">
        <v>565000</v>
      </c>
      <c r="H139">
        <v>1600</v>
      </c>
      <c r="I139">
        <v>4556.4516129032254</v>
      </c>
      <c r="J139">
        <v>12.903225806451612</v>
      </c>
      <c r="L139">
        <v>5.8</v>
      </c>
      <c r="N139">
        <v>0</v>
      </c>
      <c r="O139">
        <v>0</v>
      </c>
      <c r="P139">
        <v>0</v>
      </c>
    </row>
    <row r="140" spans="1:16" x14ac:dyDescent="0.3">
      <c r="A140">
        <v>4679793</v>
      </c>
      <c r="B140" s="6">
        <v>44546</v>
      </c>
      <c r="C140">
        <v>14</v>
      </c>
      <c r="E140">
        <v>0</v>
      </c>
      <c r="F140">
        <v>85</v>
      </c>
      <c r="G140">
        <v>44000</v>
      </c>
      <c r="H140">
        <v>377</v>
      </c>
      <c r="I140">
        <v>3142.8571428571427</v>
      </c>
      <c r="J140">
        <v>26.928571428571427</v>
      </c>
      <c r="N140">
        <v>0</v>
      </c>
      <c r="O140">
        <v>0</v>
      </c>
      <c r="P140">
        <v>0</v>
      </c>
    </row>
    <row r="141" spans="1:16" x14ac:dyDescent="0.3">
      <c r="A141">
        <v>4533354</v>
      </c>
      <c r="B141" s="6">
        <v>44546</v>
      </c>
      <c r="C141">
        <v>1100</v>
      </c>
      <c r="D141">
        <v>180000000</v>
      </c>
      <c r="E141">
        <v>6</v>
      </c>
      <c r="F141">
        <v>93</v>
      </c>
      <c r="G141">
        <v>70000000</v>
      </c>
      <c r="H141">
        <v>247000</v>
      </c>
      <c r="I141">
        <v>63636.36363636364</v>
      </c>
      <c r="J141">
        <v>224.54545454545453</v>
      </c>
      <c r="K141">
        <v>0.3888888888888889</v>
      </c>
      <c r="L141">
        <v>3.2</v>
      </c>
      <c r="M141">
        <v>3.3</v>
      </c>
      <c r="N141">
        <v>0</v>
      </c>
      <c r="O141">
        <v>0</v>
      </c>
      <c r="P141">
        <v>0</v>
      </c>
    </row>
    <row r="142" spans="1:16" x14ac:dyDescent="0.3">
      <c r="A142">
        <v>1354896</v>
      </c>
      <c r="B142" s="6">
        <v>44553</v>
      </c>
      <c r="C142">
        <v>15</v>
      </c>
      <c r="E142">
        <v>6</v>
      </c>
      <c r="F142">
        <v>105</v>
      </c>
      <c r="G142">
        <v>59000</v>
      </c>
      <c r="H142">
        <v>273</v>
      </c>
      <c r="I142">
        <v>3933.3333333333335</v>
      </c>
      <c r="J142">
        <v>18.2</v>
      </c>
      <c r="L142">
        <v>5.7</v>
      </c>
      <c r="N142">
        <v>0</v>
      </c>
      <c r="O142">
        <v>0</v>
      </c>
      <c r="P142">
        <v>0</v>
      </c>
    </row>
    <row r="143" spans="1:16" x14ac:dyDescent="0.3">
      <c r="A143">
        <v>1272246</v>
      </c>
      <c r="B143" s="6">
        <v>44553</v>
      </c>
      <c r="C143">
        <v>2189</v>
      </c>
      <c r="D143">
        <v>454280000</v>
      </c>
      <c r="E143">
        <v>6</v>
      </c>
      <c r="F143">
        <v>108</v>
      </c>
      <c r="G143">
        <v>2300000000</v>
      </c>
      <c r="H143">
        <v>7500000</v>
      </c>
      <c r="I143">
        <v>1050708.0858839653</v>
      </c>
      <c r="J143">
        <v>3426.2220191868432</v>
      </c>
      <c r="K143">
        <v>5.0629567667517836</v>
      </c>
      <c r="L143">
        <v>6.7</v>
      </c>
      <c r="M143">
        <v>5.5</v>
      </c>
      <c r="N143">
        <v>1</v>
      </c>
      <c r="O143">
        <v>3</v>
      </c>
      <c r="P143">
        <v>0</v>
      </c>
    </row>
    <row r="144" spans="1:16" x14ac:dyDescent="0.3">
      <c r="A144">
        <v>1249233</v>
      </c>
      <c r="B144" s="6">
        <v>44560</v>
      </c>
      <c r="C144">
        <v>1964</v>
      </c>
      <c r="D144">
        <v>700000000</v>
      </c>
      <c r="E144">
        <v>6</v>
      </c>
      <c r="F144">
        <v>145</v>
      </c>
      <c r="G144">
        <v>430000000</v>
      </c>
      <c r="H144">
        <v>1300000</v>
      </c>
      <c r="I144">
        <v>218940.93686354379</v>
      </c>
      <c r="J144">
        <v>661.91446028513235</v>
      </c>
      <c r="K144">
        <v>0.61428571428571432</v>
      </c>
      <c r="L144">
        <v>6.9</v>
      </c>
      <c r="N144">
        <v>0</v>
      </c>
      <c r="O144">
        <v>0</v>
      </c>
      <c r="P144">
        <v>1</v>
      </c>
    </row>
    <row r="145" spans="1:16" x14ac:dyDescent="0.3">
      <c r="A145">
        <v>4419497</v>
      </c>
      <c r="B145" s="6">
        <v>44560</v>
      </c>
      <c r="C145">
        <v>2042</v>
      </c>
      <c r="D145">
        <v>180000000</v>
      </c>
      <c r="E145">
        <v>6</v>
      </c>
      <c r="F145">
        <v>87</v>
      </c>
      <c r="G145">
        <v>456000000</v>
      </c>
      <c r="H145">
        <v>1700000</v>
      </c>
      <c r="I145">
        <v>223310.47992164546</v>
      </c>
      <c r="J145">
        <v>832.5171400587659</v>
      </c>
      <c r="K145">
        <v>2.5333333333333332</v>
      </c>
      <c r="L145">
        <v>7.4</v>
      </c>
      <c r="N145">
        <v>1</v>
      </c>
      <c r="O145">
        <v>2</v>
      </c>
      <c r="P145">
        <v>0</v>
      </c>
    </row>
    <row r="146" spans="1:16" x14ac:dyDescent="0.3">
      <c r="A146">
        <v>4403000</v>
      </c>
      <c r="B146" s="6">
        <v>44560</v>
      </c>
      <c r="C146">
        <v>1306</v>
      </c>
      <c r="E146">
        <v>12</v>
      </c>
      <c r="F146">
        <v>74</v>
      </c>
      <c r="G146">
        <v>67000000</v>
      </c>
      <c r="H146">
        <v>210000</v>
      </c>
      <c r="I146">
        <v>51301.684532924963</v>
      </c>
      <c r="J146">
        <v>160.79632465543645</v>
      </c>
      <c r="L146">
        <v>4.9000000000000004</v>
      </c>
      <c r="M146">
        <v>4.2</v>
      </c>
      <c r="N146">
        <v>0</v>
      </c>
      <c r="O146">
        <v>0</v>
      </c>
      <c r="P146">
        <v>0</v>
      </c>
    </row>
    <row r="147" spans="1:16" x14ac:dyDescent="0.3">
      <c r="A147">
        <v>1115454</v>
      </c>
      <c r="B147" s="6">
        <v>44560</v>
      </c>
      <c r="C147">
        <v>281</v>
      </c>
      <c r="D147">
        <v>164830000</v>
      </c>
      <c r="E147">
        <v>16</v>
      </c>
      <c r="F147">
        <v>107</v>
      </c>
      <c r="G147">
        <v>1500000</v>
      </c>
      <c r="H147">
        <v>3900</v>
      </c>
      <c r="I147">
        <v>5338.0782918149462</v>
      </c>
      <c r="J147">
        <v>13.87900355871886</v>
      </c>
      <c r="K147">
        <v>9.1002851422677909E-3</v>
      </c>
      <c r="L147">
        <v>6.1</v>
      </c>
      <c r="N147">
        <v>0</v>
      </c>
      <c r="O147">
        <v>0</v>
      </c>
      <c r="P147">
        <v>0</v>
      </c>
    </row>
    <row r="148" spans="1:16" x14ac:dyDescent="0.3">
      <c r="A148">
        <v>4449009</v>
      </c>
      <c r="B148" s="6">
        <v>44567</v>
      </c>
      <c r="C148">
        <v>904</v>
      </c>
      <c r="E148">
        <v>16</v>
      </c>
      <c r="F148">
        <v>96</v>
      </c>
      <c r="G148">
        <v>86000000</v>
      </c>
      <c r="H148">
        <v>268000</v>
      </c>
      <c r="I148">
        <v>95132.743362831854</v>
      </c>
      <c r="J148">
        <v>296.46017699115043</v>
      </c>
      <c r="L148">
        <v>6.3</v>
      </c>
      <c r="N148">
        <v>0</v>
      </c>
      <c r="O148">
        <v>0</v>
      </c>
      <c r="P148">
        <v>0</v>
      </c>
    </row>
    <row r="149" spans="1:16" x14ac:dyDescent="0.3">
      <c r="A149">
        <v>968618</v>
      </c>
      <c r="B149" s="6">
        <v>44567</v>
      </c>
      <c r="C149">
        <v>500</v>
      </c>
      <c r="D149">
        <v>202430000</v>
      </c>
      <c r="E149">
        <v>12</v>
      </c>
      <c r="F149">
        <v>98</v>
      </c>
      <c r="G149">
        <v>5600000</v>
      </c>
      <c r="H149">
        <v>17000</v>
      </c>
      <c r="I149">
        <v>11200</v>
      </c>
      <c r="J149">
        <v>34</v>
      </c>
      <c r="K149">
        <v>2.7663883811687988E-2</v>
      </c>
      <c r="L149">
        <v>4.7</v>
      </c>
      <c r="M149">
        <v>3.4</v>
      </c>
      <c r="N149">
        <v>0</v>
      </c>
      <c r="O149">
        <v>0</v>
      </c>
      <c r="P149">
        <v>0</v>
      </c>
    </row>
    <row r="150" spans="1:16" x14ac:dyDescent="0.3">
      <c r="A150">
        <v>1354084</v>
      </c>
      <c r="B150" s="6">
        <v>44567</v>
      </c>
      <c r="C150">
        <v>75</v>
      </c>
      <c r="E150">
        <v>16</v>
      </c>
      <c r="F150">
        <v>88</v>
      </c>
      <c r="G150">
        <v>578000</v>
      </c>
      <c r="H150">
        <v>2000</v>
      </c>
      <c r="I150">
        <v>7706.666666666667</v>
      </c>
      <c r="J150">
        <v>26.666666666666668</v>
      </c>
      <c r="L150">
        <v>5.2</v>
      </c>
      <c r="N150">
        <v>0</v>
      </c>
      <c r="O150">
        <v>0</v>
      </c>
      <c r="P150">
        <v>0</v>
      </c>
    </row>
    <row r="151" spans="1:16" x14ac:dyDescent="0.3">
      <c r="A151">
        <v>1183602</v>
      </c>
      <c r="B151" s="6">
        <v>44574</v>
      </c>
      <c r="C151">
        <v>100</v>
      </c>
      <c r="D151">
        <v>50000000</v>
      </c>
      <c r="E151">
        <v>16</v>
      </c>
      <c r="F151">
        <v>95</v>
      </c>
      <c r="G151">
        <v>591000</v>
      </c>
      <c r="H151">
        <v>2600</v>
      </c>
      <c r="I151">
        <v>5910</v>
      </c>
      <c r="J151">
        <v>26</v>
      </c>
      <c r="K151">
        <v>1.1819999999999999E-2</v>
      </c>
      <c r="L151">
        <v>4</v>
      </c>
      <c r="N151">
        <v>0</v>
      </c>
      <c r="O151">
        <v>0</v>
      </c>
      <c r="P151">
        <v>0</v>
      </c>
    </row>
    <row r="152" spans="1:16" x14ac:dyDescent="0.3">
      <c r="A152">
        <v>1113006</v>
      </c>
      <c r="B152" s="6">
        <v>44581</v>
      </c>
      <c r="C152">
        <v>265</v>
      </c>
      <c r="E152">
        <v>6</v>
      </c>
      <c r="F152">
        <v>86</v>
      </c>
      <c r="G152">
        <v>1600000</v>
      </c>
      <c r="H152">
        <v>6500</v>
      </c>
      <c r="I152">
        <v>6037.7358490566039</v>
      </c>
      <c r="J152">
        <v>24.528301886792452</v>
      </c>
      <c r="L152">
        <v>5.4</v>
      </c>
      <c r="N152">
        <v>0</v>
      </c>
      <c r="O152">
        <v>0</v>
      </c>
      <c r="P152">
        <v>0</v>
      </c>
    </row>
    <row r="153" spans="1:16" x14ac:dyDescent="0.3">
      <c r="A153">
        <v>1311545</v>
      </c>
      <c r="B153" s="6">
        <v>44588</v>
      </c>
      <c r="C153">
        <v>24</v>
      </c>
      <c r="E153">
        <v>18</v>
      </c>
      <c r="F153">
        <v>96</v>
      </c>
      <c r="G153">
        <v>60000</v>
      </c>
      <c r="H153">
        <v>194</v>
      </c>
      <c r="I153">
        <v>2500</v>
      </c>
      <c r="J153">
        <v>8.0833333333333339</v>
      </c>
      <c r="L153">
        <v>5.3</v>
      </c>
      <c r="N153">
        <v>0</v>
      </c>
      <c r="O153">
        <v>0</v>
      </c>
      <c r="P153">
        <v>0</v>
      </c>
    </row>
    <row r="154" spans="1:16" x14ac:dyDescent="0.3">
      <c r="A154">
        <v>4491071</v>
      </c>
      <c r="B154" s="6">
        <v>44588</v>
      </c>
      <c r="C154">
        <v>707</v>
      </c>
      <c r="D154">
        <v>180000000</v>
      </c>
      <c r="E154">
        <v>12</v>
      </c>
      <c r="F154">
        <v>111</v>
      </c>
      <c r="G154">
        <v>3700000</v>
      </c>
      <c r="H154">
        <v>17000</v>
      </c>
      <c r="I154">
        <v>5233.3804809052335</v>
      </c>
      <c r="J154">
        <v>24.045261669024047</v>
      </c>
      <c r="K154">
        <v>2.0555555555555556E-2</v>
      </c>
      <c r="L154">
        <v>4.8</v>
      </c>
      <c r="N154">
        <v>0</v>
      </c>
      <c r="O154">
        <v>0</v>
      </c>
      <c r="P154">
        <v>1</v>
      </c>
    </row>
    <row r="155" spans="1:16" x14ac:dyDescent="0.3">
      <c r="A155">
        <v>4552644</v>
      </c>
      <c r="B155" s="6">
        <v>44588</v>
      </c>
      <c r="C155">
        <v>34</v>
      </c>
      <c r="E155">
        <v>18</v>
      </c>
      <c r="F155">
        <v>73</v>
      </c>
      <c r="G155">
        <v>1300000</v>
      </c>
      <c r="H155">
        <v>3700</v>
      </c>
      <c r="I155">
        <v>38235.294117647056</v>
      </c>
      <c r="J155">
        <v>108.82352941176471</v>
      </c>
      <c r="L155">
        <v>7</v>
      </c>
      <c r="N155">
        <v>0</v>
      </c>
      <c r="O155">
        <v>0</v>
      </c>
      <c r="P155">
        <v>0</v>
      </c>
    </row>
    <row r="156" spans="1:16" x14ac:dyDescent="0.3">
      <c r="A156">
        <v>4789591</v>
      </c>
      <c r="B156" s="6">
        <v>44595</v>
      </c>
      <c r="C156">
        <v>973</v>
      </c>
      <c r="E156">
        <v>16</v>
      </c>
      <c r="F156">
        <v>116</v>
      </c>
      <c r="G156">
        <v>31000000</v>
      </c>
      <c r="H156">
        <v>108000</v>
      </c>
      <c r="I156">
        <v>31860.226104830421</v>
      </c>
      <c r="J156">
        <v>110.99691675231243</v>
      </c>
      <c r="L156">
        <v>6.3</v>
      </c>
      <c r="N156">
        <v>0</v>
      </c>
      <c r="O156">
        <v>0</v>
      </c>
      <c r="P156">
        <v>0</v>
      </c>
    </row>
    <row r="157" spans="1:16" x14ac:dyDescent="0.3">
      <c r="A157">
        <v>1161475</v>
      </c>
      <c r="B157" s="6">
        <v>44595</v>
      </c>
      <c r="C157">
        <v>190</v>
      </c>
      <c r="D157">
        <v>38460000</v>
      </c>
      <c r="E157">
        <v>16</v>
      </c>
      <c r="F157">
        <v>95</v>
      </c>
      <c r="G157">
        <v>2300000</v>
      </c>
      <c r="H157">
        <v>6600</v>
      </c>
      <c r="I157">
        <v>12105.263157894737</v>
      </c>
      <c r="J157">
        <v>34.736842105263158</v>
      </c>
      <c r="K157">
        <v>5.9802392095683825E-2</v>
      </c>
      <c r="L157">
        <v>4.5999999999999996</v>
      </c>
      <c r="N157">
        <v>0</v>
      </c>
      <c r="O157">
        <v>0</v>
      </c>
      <c r="P157">
        <v>0</v>
      </c>
    </row>
    <row r="158" spans="1:16" x14ac:dyDescent="0.3">
      <c r="A158">
        <v>4517648</v>
      </c>
      <c r="B158" s="6">
        <v>44595</v>
      </c>
      <c r="C158">
        <v>21</v>
      </c>
      <c r="E158">
        <v>18</v>
      </c>
      <c r="F158">
        <v>104</v>
      </c>
      <c r="G158">
        <v>792000</v>
      </c>
      <c r="H158">
        <v>1500</v>
      </c>
      <c r="I158">
        <v>37714.285714285717</v>
      </c>
      <c r="J158">
        <v>71.428571428571431</v>
      </c>
      <c r="L158">
        <v>6.9</v>
      </c>
      <c r="M158">
        <v>6.9</v>
      </c>
      <c r="N158">
        <v>0</v>
      </c>
      <c r="O158">
        <v>0</v>
      </c>
      <c r="P158">
        <v>0</v>
      </c>
    </row>
    <row r="159" spans="1:16" x14ac:dyDescent="0.3">
      <c r="A159">
        <v>4290071</v>
      </c>
      <c r="B159" s="6">
        <v>44595</v>
      </c>
      <c r="C159">
        <v>1990</v>
      </c>
      <c r="D159">
        <v>78130900</v>
      </c>
      <c r="E159">
        <v>12</v>
      </c>
      <c r="F159">
        <v>115</v>
      </c>
      <c r="G159">
        <v>306000000</v>
      </c>
      <c r="H159">
        <v>1100000</v>
      </c>
      <c r="I159">
        <v>153768.84422110554</v>
      </c>
      <c r="J159">
        <v>552.7638190954774</v>
      </c>
      <c r="K159">
        <v>3.9165042256008826</v>
      </c>
      <c r="L159">
        <v>6.3</v>
      </c>
      <c r="N159">
        <v>1</v>
      </c>
      <c r="O159">
        <v>3</v>
      </c>
      <c r="P159">
        <v>0</v>
      </c>
    </row>
    <row r="160" spans="1:16" x14ac:dyDescent="0.3">
      <c r="A160">
        <v>1320548</v>
      </c>
      <c r="B160" s="6">
        <v>44595</v>
      </c>
      <c r="C160">
        <v>30</v>
      </c>
      <c r="D160">
        <v>60000000</v>
      </c>
      <c r="E160">
        <v>6</v>
      </c>
      <c r="F160">
        <v>84</v>
      </c>
      <c r="G160">
        <v>81000</v>
      </c>
      <c r="H160">
        <v>403</v>
      </c>
      <c r="I160">
        <v>2700</v>
      </c>
      <c r="J160">
        <v>13.433333333333334</v>
      </c>
      <c r="K160">
        <v>1.3500000000000001E-3</v>
      </c>
      <c r="L160">
        <v>6.2</v>
      </c>
      <c r="N160">
        <v>0</v>
      </c>
      <c r="O160">
        <v>0</v>
      </c>
      <c r="P160">
        <v>0</v>
      </c>
    </row>
    <row r="161" spans="1:16" x14ac:dyDescent="0.3">
      <c r="A161">
        <v>4507680</v>
      </c>
      <c r="B161" s="6">
        <v>44602</v>
      </c>
      <c r="C161">
        <v>21</v>
      </c>
      <c r="E161">
        <v>16</v>
      </c>
      <c r="F161">
        <v>89</v>
      </c>
      <c r="G161">
        <v>26000</v>
      </c>
      <c r="H161">
        <v>148</v>
      </c>
      <c r="I161">
        <v>1238.0952380952381</v>
      </c>
      <c r="J161">
        <v>7.0476190476190474</v>
      </c>
      <c r="L161">
        <v>3.7</v>
      </c>
      <c r="N161">
        <v>0</v>
      </c>
      <c r="O161">
        <v>0</v>
      </c>
      <c r="P161">
        <v>0</v>
      </c>
    </row>
    <row r="162" spans="1:16" x14ac:dyDescent="0.3">
      <c r="A162">
        <v>4491514</v>
      </c>
      <c r="B162" s="6">
        <v>44602</v>
      </c>
      <c r="C162">
        <v>1092</v>
      </c>
      <c r="E162">
        <v>12</v>
      </c>
      <c r="F162">
        <v>88</v>
      </c>
      <c r="G162">
        <v>15000000</v>
      </c>
      <c r="H162">
        <v>55000</v>
      </c>
      <c r="I162">
        <v>13736.263736263736</v>
      </c>
      <c r="J162">
        <v>50.366300366300365</v>
      </c>
      <c r="L162">
        <v>5.6</v>
      </c>
      <c r="N162">
        <v>0</v>
      </c>
      <c r="O162">
        <v>0</v>
      </c>
      <c r="P162">
        <v>0</v>
      </c>
    </row>
    <row r="163" spans="1:16" x14ac:dyDescent="0.3">
      <c r="A163">
        <v>1338453</v>
      </c>
      <c r="B163" s="6">
        <v>44609</v>
      </c>
      <c r="C163">
        <v>1914</v>
      </c>
      <c r="D163">
        <v>310317945</v>
      </c>
      <c r="E163">
        <v>12</v>
      </c>
      <c r="F163">
        <v>121</v>
      </c>
      <c r="G163">
        <v>153000000</v>
      </c>
      <c r="H163">
        <v>524000</v>
      </c>
      <c r="I163">
        <v>79937.304075235108</v>
      </c>
      <c r="J163">
        <v>273.77220480668757</v>
      </c>
      <c r="K163">
        <v>0.4930427081811205</v>
      </c>
      <c r="L163">
        <v>6.1</v>
      </c>
      <c r="M163">
        <v>4.8</v>
      </c>
      <c r="N163">
        <v>0</v>
      </c>
      <c r="O163">
        <v>0</v>
      </c>
      <c r="P163">
        <v>0</v>
      </c>
    </row>
    <row r="164" spans="1:16" x14ac:dyDescent="0.3">
      <c r="A164">
        <v>1249218</v>
      </c>
      <c r="B164" s="6">
        <v>44609</v>
      </c>
      <c r="C164">
        <v>1509</v>
      </c>
      <c r="D164">
        <v>600000000</v>
      </c>
      <c r="E164">
        <v>12</v>
      </c>
      <c r="F164">
        <v>121</v>
      </c>
      <c r="G164">
        <v>43000000</v>
      </c>
      <c r="H164">
        <v>160000</v>
      </c>
      <c r="I164">
        <v>28495.692511597084</v>
      </c>
      <c r="J164">
        <v>106.03048376408218</v>
      </c>
      <c r="K164">
        <v>7.166666666666667E-2</v>
      </c>
      <c r="L164">
        <v>6.9</v>
      </c>
      <c r="N164">
        <v>0</v>
      </c>
      <c r="O164">
        <v>0</v>
      </c>
      <c r="P164">
        <v>1</v>
      </c>
    </row>
    <row r="165" spans="1:16" x14ac:dyDescent="0.3">
      <c r="A165">
        <v>1390626</v>
      </c>
      <c r="B165" s="6">
        <v>44609</v>
      </c>
      <c r="C165">
        <v>840</v>
      </c>
      <c r="D165">
        <v>358114000</v>
      </c>
      <c r="E165">
        <v>6</v>
      </c>
      <c r="F165">
        <v>94</v>
      </c>
      <c r="G165">
        <v>40000000</v>
      </c>
      <c r="H165">
        <v>166000</v>
      </c>
      <c r="I165">
        <v>47619.047619047618</v>
      </c>
      <c r="J165">
        <v>197.61904761904762</v>
      </c>
      <c r="K165">
        <v>0.11169627548769387</v>
      </c>
      <c r="L165">
        <v>6.9</v>
      </c>
      <c r="M165">
        <v>4.5</v>
      </c>
      <c r="N165">
        <v>0</v>
      </c>
      <c r="O165">
        <v>0</v>
      </c>
      <c r="P165">
        <v>0</v>
      </c>
    </row>
    <row r="166" spans="1:16" x14ac:dyDescent="0.3">
      <c r="A166">
        <v>1431128</v>
      </c>
      <c r="B166" s="6">
        <v>44609</v>
      </c>
      <c r="C166">
        <v>139</v>
      </c>
      <c r="E166">
        <v>16</v>
      </c>
      <c r="F166">
        <v>96</v>
      </c>
      <c r="G166">
        <v>1400000</v>
      </c>
      <c r="H166">
        <v>4000</v>
      </c>
      <c r="I166">
        <v>10071.942446043166</v>
      </c>
      <c r="J166">
        <v>28.776978417266186</v>
      </c>
      <c r="L166">
        <v>5</v>
      </c>
      <c r="N166">
        <v>0</v>
      </c>
      <c r="O166">
        <v>0</v>
      </c>
      <c r="P166">
        <v>0</v>
      </c>
    </row>
    <row r="167" spans="1:16" x14ac:dyDescent="0.3">
      <c r="A167">
        <v>4729319</v>
      </c>
      <c r="B167" s="6">
        <v>44609</v>
      </c>
      <c r="C167">
        <v>22</v>
      </c>
      <c r="E167">
        <v>16</v>
      </c>
      <c r="F167">
        <v>98</v>
      </c>
      <c r="G167">
        <v>6300000</v>
      </c>
      <c r="H167">
        <v>20000</v>
      </c>
      <c r="I167">
        <v>286363.63636363635</v>
      </c>
      <c r="J167">
        <v>909.09090909090912</v>
      </c>
      <c r="L167">
        <v>6.3</v>
      </c>
      <c r="N167">
        <v>0</v>
      </c>
      <c r="O167">
        <v>0</v>
      </c>
      <c r="P167">
        <v>0</v>
      </c>
    </row>
    <row r="168" spans="1:16" x14ac:dyDescent="0.3">
      <c r="A168">
        <v>1274274</v>
      </c>
      <c r="B168" s="6">
        <v>44616</v>
      </c>
      <c r="C168">
        <v>1233</v>
      </c>
      <c r="E168">
        <v>6</v>
      </c>
      <c r="F168">
        <v>107</v>
      </c>
      <c r="G168">
        <v>38000000</v>
      </c>
      <c r="H168">
        <v>131000</v>
      </c>
      <c r="I168">
        <v>30819.140308191403</v>
      </c>
      <c r="J168">
        <v>106.24493106244931</v>
      </c>
      <c r="L168">
        <v>6.3</v>
      </c>
      <c r="M168">
        <v>5.5</v>
      </c>
      <c r="N168">
        <v>0</v>
      </c>
      <c r="O168">
        <v>0</v>
      </c>
      <c r="P168">
        <v>0</v>
      </c>
    </row>
    <row r="169" spans="1:16" x14ac:dyDescent="0.3">
      <c r="A169">
        <v>4841224</v>
      </c>
      <c r="B169" s="6">
        <v>44616</v>
      </c>
      <c r="C169">
        <v>8</v>
      </c>
      <c r="E169">
        <v>16</v>
      </c>
      <c r="F169">
        <v>99</v>
      </c>
      <c r="G169">
        <v>14000</v>
      </c>
      <c r="H169">
        <v>2300</v>
      </c>
      <c r="I169">
        <v>1750</v>
      </c>
      <c r="J169">
        <v>287.5</v>
      </c>
      <c r="L169">
        <v>7</v>
      </c>
      <c r="N169">
        <v>0</v>
      </c>
      <c r="O169">
        <v>0</v>
      </c>
      <c r="P169">
        <v>0</v>
      </c>
    </row>
    <row r="170" spans="1:16" x14ac:dyDescent="0.3">
      <c r="A170">
        <v>1234853</v>
      </c>
      <c r="B170" s="6">
        <v>44616</v>
      </c>
      <c r="C170">
        <v>1929</v>
      </c>
      <c r="D170">
        <v>150000000</v>
      </c>
      <c r="E170">
        <v>12</v>
      </c>
      <c r="F170">
        <v>117</v>
      </c>
      <c r="G170">
        <v>297000000</v>
      </c>
      <c r="H170">
        <v>1000000</v>
      </c>
      <c r="I170">
        <v>153965.78538102645</v>
      </c>
      <c r="J170">
        <v>518.4033177812338</v>
      </c>
      <c r="K170">
        <v>1.98</v>
      </c>
      <c r="L170">
        <v>7.6</v>
      </c>
      <c r="N170">
        <v>0</v>
      </c>
      <c r="O170">
        <v>1</v>
      </c>
      <c r="P170">
        <v>0</v>
      </c>
    </row>
    <row r="171" spans="1:16" x14ac:dyDescent="0.3">
      <c r="A171">
        <v>1412483</v>
      </c>
      <c r="B171" s="6">
        <v>44616</v>
      </c>
      <c r="C171">
        <v>2</v>
      </c>
      <c r="E171">
        <v>12</v>
      </c>
      <c r="F171">
        <v>83</v>
      </c>
      <c r="G171">
        <v>33000</v>
      </c>
      <c r="H171">
        <v>82</v>
      </c>
      <c r="I171">
        <v>16500</v>
      </c>
      <c r="J171">
        <v>41</v>
      </c>
      <c r="L171">
        <v>6.4</v>
      </c>
      <c r="N171">
        <v>0</v>
      </c>
      <c r="O171">
        <v>0</v>
      </c>
      <c r="P171">
        <v>0</v>
      </c>
    </row>
    <row r="172" spans="1:16" x14ac:dyDescent="0.3">
      <c r="A172">
        <v>4856073</v>
      </c>
      <c r="B172" s="6">
        <v>44616</v>
      </c>
      <c r="C172">
        <v>33</v>
      </c>
      <c r="E172">
        <v>16</v>
      </c>
      <c r="F172">
        <v>97</v>
      </c>
      <c r="G172">
        <v>1600000</v>
      </c>
      <c r="H172">
        <v>1500</v>
      </c>
      <c r="I172">
        <v>48484.848484848488</v>
      </c>
      <c r="J172">
        <v>45.454545454545453</v>
      </c>
      <c r="L172">
        <v>7.8</v>
      </c>
      <c r="N172">
        <v>0</v>
      </c>
      <c r="O172">
        <v>0</v>
      </c>
      <c r="P172">
        <v>0</v>
      </c>
    </row>
    <row r="173" spans="1:16" x14ac:dyDescent="0.3">
      <c r="A173">
        <v>4830642</v>
      </c>
      <c r="B173" s="6">
        <v>44623</v>
      </c>
      <c r="C173">
        <v>59</v>
      </c>
      <c r="E173">
        <v>16</v>
      </c>
      <c r="F173">
        <v>80</v>
      </c>
      <c r="G173">
        <v>214000</v>
      </c>
      <c r="H173">
        <v>802000</v>
      </c>
      <c r="I173">
        <v>3627.1186440677966</v>
      </c>
      <c r="J173">
        <v>13593.22033898305</v>
      </c>
      <c r="L173">
        <v>5.8</v>
      </c>
      <c r="N173">
        <v>0</v>
      </c>
      <c r="O173">
        <v>0</v>
      </c>
      <c r="P173">
        <v>0</v>
      </c>
    </row>
    <row r="174" spans="1:16" x14ac:dyDescent="0.3">
      <c r="A174">
        <v>4467988</v>
      </c>
      <c r="B174" s="6">
        <v>44623</v>
      </c>
      <c r="C174">
        <v>2049</v>
      </c>
      <c r="E174">
        <v>12</v>
      </c>
      <c r="F174">
        <v>106</v>
      </c>
      <c r="G174">
        <v>238000000</v>
      </c>
      <c r="H174">
        <v>50</v>
      </c>
      <c r="I174">
        <v>116154.22157149829</v>
      </c>
      <c r="J174">
        <v>2.440214738897023E-2</v>
      </c>
      <c r="L174">
        <v>5.9</v>
      </c>
      <c r="N174">
        <v>0</v>
      </c>
      <c r="O174">
        <v>0</v>
      </c>
      <c r="P174">
        <v>0</v>
      </c>
    </row>
    <row r="175" spans="1:16" x14ac:dyDescent="0.3">
      <c r="A175">
        <v>4528801</v>
      </c>
      <c r="B175" s="6">
        <v>44637</v>
      </c>
      <c r="C175">
        <v>1753</v>
      </c>
      <c r="E175">
        <v>16</v>
      </c>
      <c r="F175">
        <v>93</v>
      </c>
      <c r="G175">
        <v>26000000</v>
      </c>
      <c r="H175">
        <v>30000</v>
      </c>
      <c r="I175">
        <v>14831.717056474616</v>
      </c>
      <c r="J175">
        <v>17.113519680547633</v>
      </c>
      <c r="L175">
        <v>1.6</v>
      </c>
      <c r="N175">
        <v>0</v>
      </c>
      <c r="O175">
        <v>0</v>
      </c>
      <c r="P175">
        <v>0</v>
      </c>
    </row>
    <row r="176" spans="1:16" x14ac:dyDescent="0.3">
      <c r="A176">
        <v>1387136</v>
      </c>
      <c r="B176" s="6">
        <v>44637</v>
      </c>
      <c r="C176">
        <v>67</v>
      </c>
      <c r="E176">
        <v>12</v>
      </c>
      <c r="F176">
        <v>86</v>
      </c>
      <c r="G176">
        <v>697000</v>
      </c>
      <c r="H176">
        <v>15000</v>
      </c>
      <c r="I176">
        <v>10402.985074626866</v>
      </c>
      <c r="J176">
        <v>223.88059701492537</v>
      </c>
      <c r="L176">
        <v>6.7</v>
      </c>
      <c r="M176">
        <v>7.4</v>
      </c>
      <c r="N176">
        <v>0</v>
      </c>
      <c r="O176">
        <v>0</v>
      </c>
      <c r="P176">
        <v>0</v>
      </c>
    </row>
    <row r="177" spans="1:16" x14ac:dyDescent="0.3">
      <c r="A177">
        <v>4756142</v>
      </c>
      <c r="B177" s="6">
        <v>44637</v>
      </c>
      <c r="C177">
        <v>273</v>
      </c>
      <c r="E177">
        <v>12</v>
      </c>
      <c r="F177">
        <v>68</v>
      </c>
      <c r="G177">
        <v>3800000</v>
      </c>
      <c r="H177">
        <v>90000</v>
      </c>
      <c r="I177">
        <v>13919.413919413919</v>
      </c>
      <c r="J177">
        <v>329.67032967032969</v>
      </c>
      <c r="L177">
        <v>8.8000000000000007</v>
      </c>
      <c r="N177">
        <v>0</v>
      </c>
      <c r="O177">
        <v>0</v>
      </c>
      <c r="P177">
        <v>0</v>
      </c>
    </row>
    <row r="178" spans="1:16" x14ac:dyDescent="0.3">
      <c r="A178">
        <v>1445167</v>
      </c>
      <c r="B178" s="6">
        <v>44644</v>
      </c>
      <c r="C178">
        <v>1837</v>
      </c>
      <c r="D178">
        <v>120000000</v>
      </c>
      <c r="E178">
        <v>6</v>
      </c>
      <c r="F178">
        <v>76</v>
      </c>
      <c r="G178">
        <v>80000000</v>
      </c>
      <c r="H178">
        <v>1700</v>
      </c>
      <c r="I178">
        <v>43549.265106151332</v>
      </c>
      <c r="J178">
        <v>0.92542188350571586</v>
      </c>
      <c r="K178">
        <v>0.66666666666666663</v>
      </c>
      <c r="L178">
        <v>5.5</v>
      </c>
      <c r="N178">
        <v>0</v>
      </c>
      <c r="O178">
        <v>0</v>
      </c>
      <c r="P178">
        <v>0</v>
      </c>
    </row>
    <row r="179" spans="1:16" x14ac:dyDescent="0.3">
      <c r="A179">
        <v>4742512</v>
      </c>
      <c r="B179" s="6">
        <v>44644</v>
      </c>
      <c r="C179">
        <v>2102</v>
      </c>
      <c r="D179">
        <v>350000000</v>
      </c>
      <c r="E179">
        <v>6</v>
      </c>
      <c r="F179">
        <v>85</v>
      </c>
      <c r="G179">
        <v>430000000</v>
      </c>
      <c r="H179">
        <v>1800000</v>
      </c>
      <c r="I179">
        <v>204567.07897240724</v>
      </c>
      <c r="J179">
        <v>856.32730732635582</v>
      </c>
      <c r="K179">
        <v>1.2285714285714286</v>
      </c>
      <c r="L179">
        <v>7.8</v>
      </c>
      <c r="N179">
        <v>0</v>
      </c>
      <c r="O179">
        <v>1</v>
      </c>
      <c r="P179">
        <v>0</v>
      </c>
    </row>
    <row r="180" spans="1:16" x14ac:dyDescent="0.3">
      <c r="A180">
        <v>4681792</v>
      </c>
      <c r="B180" s="6">
        <v>44644</v>
      </c>
      <c r="C180">
        <v>77</v>
      </c>
      <c r="E180">
        <v>16</v>
      </c>
      <c r="F180">
        <v>142</v>
      </c>
      <c r="G180">
        <v>140000</v>
      </c>
      <c r="H180">
        <v>593</v>
      </c>
      <c r="I180">
        <v>1818.1818181818182</v>
      </c>
      <c r="J180">
        <v>7.7012987012987013</v>
      </c>
      <c r="L180">
        <v>7.2</v>
      </c>
      <c r="N180">
        <v>0</v>
      </c>
      <c r="O180">
        <v>0</v>
      </c>
      <c r="P180">
        <v>0</v>
      </c>
    </row>
    <row r="181" spans="1:16" x14ac:dyDescent="0.3">
      <c r="A181">
        <v>4428575</v>
      </c>
      <c r="B181" s="6">
        <v>44651</v>
      </c>
      <c r="C181">
        <v>7</v>
      </c>
      <c r="E181">
        <v>16</v>
      </c>
      <c r="F181">
        <v>84</v>
      </c>
      <c r="G181">
        <v>17000</v>
      </c>
      <c r="H181">
        <v>39</v>
      </c>
      <c r="I181">
        <v>2428.5714285714284</v>
      </c>
      <c r="J181">
        <v>5.5714285714285712</v>
      </c>
      <c r="L181">
        <v>4.0999999999999996</v>
      </c>
      <c r="N181">
        <v>0</v>
      </c>
      <c r="O181">
        <v>0</v>
      </c>
      <c r="P181">
        <v>0</v>
      </c>
    </row>
    <row r="182" spans="1:16" x14ac:dyDescent="0.3">
      <c r="A182">
        <v>1431114</v>
      </c>
      <c r="B182" s="6">
        <v>44651</v>
      </c>
      <c r="C182">
        <v>3</v>
      </c>
      <c r="D182">
        <v>38500000</v>
      </c>
      <c r="E182">
        <v>12</v>
      </c>
      <c r="F182">
        <v>74</v>
      </c>
      <c r="G182">
        <v>27000</v>
      </c>
      <c r="H182">
        <v>94</v>
      </c>
      <c r="I182">
        <v>9000</v>
      </c>
      <c r="J182">
        <v>31.333333333333332</v>
      </c>
      <c r="K182">
        <v>7.0129870129870134E-4</v>
      </c>
      <c r="L182">
        <v>5.4</v>
      </c>
      <c r="N182">
        <v>0</v>
      </c>
      <c r="O182">
        <v>0</v>
      </c>
      <c r="P182">
        <v>0</v>
      </c>
    </row>
    <row r="183" spans="1:16" x14ac:dyDescent="0.3">
      <c r="A183">
        <v>4550354</v>
      </c>
      <c r="B183" s="6">
        <v>44651</v>
      </c>
      <c r="C183">
        <v>339</v>
      </c>
      <c r="E183">
        <v>16</v>
      </c>
      <c r="F183">
        <v>59</v>
      </c>
      <c r="G183">
        <v>11000000</v>
      </c>
      <c r="H183">
        <v>42000</v>
      </c>
      <c r="I183">
        <v>32448.377581120945</v>
      </c>
      <c r="J183">
        <v>123.89380530973452</v>
      </c>
      <c r="L183">
        <v>5.5</v>
      </c>
      <c r="N183">
        <v>0</v>
      </c>
      <c r="O183">
        <v>0</v>
      </c>
      <c r="P183">
        <v>0</v>
      </c>
    </row>
    <row r="184" spans="1:16" x14ac:dyDescent="0.3">
      <c r="A184">
        <v>1278046</v>
      </c>
      <c r="B184" s="6">
        <v>44658</v>
      </c>
      <c r="C184">
        <v>349</v>
      </c>
      <c r="D184">
        <v>82000000</v>
      </c>
      <c r="E184">
        <v>16</v>
      </c>
      <c r="F184">
        <v>91</v>
      </c>
      <c r="G184">
        <v>3300000</v>
      </c>
      <c r="H184">
        <v>12000</v>
      </c>
      <c r="I184">
        <v>9455.5873925501437</v>
      </c>
      <c r="J184">
        <v>34.383954154727796</v>
      </c>
      <c r="K184">
        <v>4.0243902439024391E-2</v>
      </c>
      <c r="L184">
        <v>4.9000000000000004</v>
      </c>
      <c r="N184">
        <v>0</v>
      </c>
      <c r="O184">
        <v>0</v>
      </c>
      <c r="P184">
        <v>0</v>
      </c>
    </row>
    <row r="185" spans="1:16" x14ac:dyDescent="0.3">
      <c r="A185">
        <v>4853049</v>
      </c>
      <c r="B185" s="6">
        <v>44658</v>
      </c>
      <c r="C185">
        <v>2174</v>
      </c>
      <c r="E185">
        <v>6</v>
      </c>
      <c r="F185">
        <v>90</v>
      </c>
      <c r="G185">
        <v>93000000</v>
      </c>
      <c r="H185">
        <v>394000</v>
      </c>
      <c r="I185">
        <v>42778.288868445263</v>
      </c>
      <c r="J185">
        <v>181.23275068997239</v>
      </c>
      <c r="L185">
        <v>6</v>
      </c>
      <c r="N185">
        <v>0</v>
      </c>
      <c r="O185">
        <v>0</v>
      </c>
      <c r="P185">
        <v>0</v>
      </c>
    </row>
    <row r="186" spans="1:16" x14ac:dyDescent="0.3">
      <c r="A186">
        <v>1263667</v>
      </c>
      <c r="B186" s="6">
        <v>44665</v>
      </c>
      <c r="C186">
        <v>102</v>
      </c>
      <c r="D186">
        <v>45100000</v>
      </c>
      <c r="E186">
        <v>16</v>
      </c>
      <c r="F186">
        <v>90</v>
      </c>
      <c r="G186">
        <v>3200000</v>
      </c>
      <c r="H186">
        <v>11000</v>
      </c>
      <c r="I186">
        <v>31372.549019607843</v>
      </c>
      <c r="J186">
        <v>107.84313725490196</v>
      </c>
      <c r="K186">
        <v>7.0953436807095344E-2</v>
      </c>
      <c r="L186">
        <v>5.6</v>
      </c>
      <c r="N186">
        <v>0</v>
      </c>
      <c r="O186">
        <v>0</v>
      </c>
      <c r="P186">
        <v>0</v>
      </c>
    </row>
    <row r="187" spans="1:16" x14ac:dyDescent="0.3">
      <c r="A187">
        <v>1354764</v>
      </c>
      <c r="B187" s="6">
        <v>44665</v>
      </c>
      <c r="C187">
        <v>1863</v>
      </c>
      <c r="E187">
        <v>12</v>
      </c>
      <c r="F187">
        <v>84</v>
      </c>
      <c r="G187">
        <v>16000000</v>
      </c>
      <c r="H187">
        <v>57000</v>
      </c>
      <c r="I187">
        <v>8588.298443370908</v>
      </c>
      <c r="J187">
        <v>30.595813204508858</v>
      </c>
      <c r="L187">
        <v>6</v>
      </c>
      <c r="N187">
        <v>0</v>
      </c>
      <c r="O187">
        <v>0</v>
      </c>
      <c r="P187">
        <v>0</v>
      </c>
    </row>
    <row r="188" spans="1:16" x14ac:dyDescent="0.3">
      <c r="A188">
        <v>4324950</v>
      </c>
      <c r="B188" s="6">
        <v>44665</v>
      </c>
      <c r="C188">
        <v>637</v>
      </c>
      <c r="E188">
        <v>16</v>
      </c>
      <c r="F188">
        <v>109</v>
      </c>
      <c r="G188">
        <v>18000000</v>
      </c>
      <c r="H188">
        <v>59000</v>
      </c>
      <c r="I188">
        <v>28257.456828885399</v>
      </c>
      <c r="J188">
        <v>92.621664050235481</v>
      </c>
      <c r="L188">
        <v>6.9</v>
      </c>
      <c r="N188">
        <v>0</v>
      </c>
      <c r="O188">
        <v>0</v>
      </c>
      <c r="P188">
        <v>0</v>
      </c>
    </row>
    <row r="189" spans="1:16" x14ac:dyDescent="0.3">
      <c r="A189">
        <v>4903616</v>
      </c>
      <c r="B189" s="6">
        <v>44665</v>
      </c>
      <c r="C189">
        <v>59</v>
      </c>
      <c r="E189">
        <v>16</v>
      </c>
      <c r="F189">
        <v>90</v>
      </c>
      <c r="G189">
        <v>501000</v>
      </c>
      <c r="H189">
        <v>1500</v>
      </c>
      <c r="I189">
        <v>8491.5254237288136</v>
      </c>
      <c r="J189">
        <v>25.423728813559322</v>
      </c>
      <c r="L189">
        <v>5.8</v>
      </c>
      <c r="N189">
        <v>0</v>
      </c>
      <c r="O189">
        <v>0</v>
      </c>
      <c r="P189">
        <v>0</v>
      </c>
    </row>
    <row r="190" spans="1:16" x14ac:dyDescent="0.3">
      <c r="A190">
        <v>4907342</v>
      </c>
      <c r="B190" s="6">
        <v>44665</v>
      </c>
      <c r="C190">
        <v>1160</v>
      </c>
      <c r="E190">
        <v>12</v>
      </c>
      <c r="F190">
        <v>79</v>
      </c>
      <c r="G190">
        <v>50000000</v>
      </c>
      <c r="H190">
        <v>176000</v>
      </c>
      <c r="I190">
        <v>43103.448275862072</v>
      </c>
      <c r="J190">
        <v>151.72413793103448</v>
      </c>
      <c r="L190">
        <v>6.6</v>
      </c>
      <c r="N190">
        <v>0</v>
      </c>
      <c r="O190">
        <v>0</v>
      </c>
      <c r="P190">
        <v>0</v>
      </c>
    </row>
    <row r="191" spans="1:16" x14ac:dyDescent="0.3">
      <c r="A191">
        <v>1390671</v>
      </c>
      <c r="B191" s="6">
        <v>44665</v>
      </c>
      <c r="C191">
        <v>46</v>
      </c>
      <c r="E191">
        <v>16</v>
      </c>
      <c r="F191">
        <v>102</v>
      </c>
      <c r="G191">
        <v>126000</v>
      </c>
      <c r="H191">
        <v>383</v>
      </c>
      <c r="I191">
        <v>2739.1304347826085</v>
      </c>
      <c r="J191">
        <v>8.3260869565217384</v>
      </c>
      <c r="L191">
        <v>5.8</v>
      </c>
      <c r="N191">
        <v>0</v>
      </c>
      <c r="O191">
        <v>0</v>
      </c>
      <c r="P191">
        <v>0</v>
      </c>
    </row>
    <row r="192" spans="1:16" x14ac:dyDescent="0.3">
      <c r="A192">
        <v>4929714</v>
      </c>
      <c r="B192" s="6">
        <v>44672</v>
      </c>
      <c r="C192">
        <v>27</v>
      </c>
      <c r="D192">
        <v>2500000</v>
      </c>
      <c r="E192">
        <v>6</v>
      </c>
      <c r="F192">
        <v>95</v>
      </c>
      <c r="G192">
        <v>7100000</v>
      </c>
      <c r="H192">
        <v>22000</v>
      </c>
      <c r="I192">
        <v>262962.96296296298</v>
      </c>
      <c r="J192">
        <v>814.81481481481478</v>
      </c>
      <c r="K192">
        <v>2.84</v>
      </c>
      <c r="N192">
        <v>1</v>
      </c>
      <c r="O192">
        <v>2</v>
      </c>
      <c r="P192">
        <v>0</v>
      </c>
    </row>
    <row r="193" spans="1:16" x14ac:dyDescent="0.3">
      <c r="A193">
        <v>4929832</v>
      </c>
      <c r="B193" s="6">
        <v>44672</v>
      </c>
      <c r="C193">
        <v>106</v>
      </c>
      <c r="E193">
        <v>18</v>
      </c>
      <c r="F193">
        <v>86</v>
      </c>
      <c r="G193">
        <v>2200000</v>
      </c>
      <c r="H193">
        <v>7000</v>
      </c>
      <c r="I193">
        <v>20754.716981132075</v>
      </c>
      <c r="J193">
        <v>66.037735849056602</v>
      </c>
      <c r="L193">
        <v>5.7</v>
      </c>
      <c r="N193">
        <v>0</v>
      </c>
      <c r="O193">
        <v>0</v>
      </c>
      <c r="P193">
        <v>0</v>
      </c>
    </row>
    <row r="194" spans="1:16" x14ac:dyDescent="0.3">
      <c r="A194">
        <v>4902867</v>
      </c>
      <c r="B194" s="6">
        <v>44672</v>
      </c>
      <c r="C194">
        <v>853</v>
      </c>
      <c r="E194">
        <v>16</v>
      </c>
      <c r="F194">
        <v>116</v>
      </c>
      <c r="G194">
        <v>12000000</v>
      </c>
      <c r="H194">
        <v>40000</v>
      </c>
      <c r="I194">
        <v>14067.99531066823</v>
      </c>
      <c r="J194">
        <v>46.893317702227435</v>
      </c>
      <c r="L194">
        <v>4.9000000000000004</v>
      </c>
      <c r="N194">
        <v>0</v>
      </c>
      <c r="O194">
        <v>0</v>
      </c>
      <c r="P194">
        <v>0</v>
      </c>
    </row>
    <row r="195" spans="1:16" x14ac:dyDescent="0.3">
      <c r="A195">
        <v>1251147</v>
      </c>
      <c r="B195" s="6">
        <v>44672</v>
      </c>
      <c r="C195">
        <v>967</v>
      </c>
      <c r="E195">
        <v>16</v>
      </c>
      <c r="F195">
        <v>101</v>
      </c>
      <c r="G195">
        <v>9700000</v>
      </c>
      <c r="H195">
        <v>33000</v>
      </c>
      <c r="I195">
        <v>10031.023784901758</v>
      </c>
      <c r="J195">
        <v>34.126163391933815</v>
      </c>
      <c r="L195">
        <v>6.5</v>
      </c>
      <c r="M195">
        <v>6.8</v>
      </c>
      <c r="N195">
        <v>0</v>
      </c>
      <c r="O195">
        <v>0</v>
      </c>
      <c r="P195">
        <v>0</v>
      </c>
    </row>
    <row r="196" spans="1:16" x14ac:dyDescent="0.3">
      <c r="A196">
        <v>1405778</v>
      </c>
      <c r="B196" s="6">
        <v>44672</v>
      </c>
      <c r="C196">
        <v>551</v>
      </c>
      <c r="D196">
        <v>135000000</v>
      </c>
      <c r="E196">
        <v>18</v>
      </c>
      <c r="F196">
        <v>137</v>
      </c>
      <c r="G196">
        <v>35000000</v>
      </c>
      <c r="H196">
        <v>103000</v>
      </c>
      <c r="I196">
        <v>63520.871143375683</v>
      </c>
      <c r="J196">
        <v>186.93284936479128</v>
      </c>
      <c r="K196">
        <v>0.25925925925925924</v>
      </c>
      <c r="L196">
        <v>7.8</v>
      </c>
      <c r="M196">
        <v>6.7</v>
      </c>
      <c r="N196">
        <v>0</v>
      </c>
      <c r="O196">
        <v>0</v>
      </c>
      <c r="P196">
        <v>0</v>
      </c>
    </row>
    <row r="197" spans="1:16" x14ac:dyDescent="0.3">
      <c r="A197">
        <v>1451291</v>
      </c>
      <c r="B197" s="6">
        <v>44672</v>
      </c>
      <c r="C197">
        <v>2044</v>
      </c>
      <c r="D197">
        <v>290000000</v>
      </c>
      <c r="E197">
        <v>12</v>
      </c>
      <c r="F197">
        <v>114</v>
      </c>
      <c r="G197">
        <v>74000000</v>
      </c>
      <c r="H197">
        <v>272000</v>
      </c>
      <c r="I197">
        <v>36203.522504892368</v>
      </c>
      <c r="J197">
        <v>133.07240704500978</v>
      </c>
      <c r="K197">
        <v>0.25517241379310346</v>
      </c>
      <c r="L197">
        <v>6.4</v>
      </c>
      <c r="N197">
        <v>0</v>
      </c>
      <c r="O197">
        <v>0</v>
      </c>
      <c r="P197">
        <v>1</v>
      </c>
    </row>
    <row r="198" spans="1:16" x14ac:dyDescent="0.3">
      <c r="A198">
        <v>882288</v>
      </c>
      <c r="B198" s="6">
        <v>44679</v>
      </c>
      <c r="C198">
        <v>2144</v>
      </c>
      <c r="D198">
        <v>390180000</v>
      </c>
      <c r="E198">
        <v>6</v>
      </c>
      <c r="F198">
        <v>85</v>
      </c>
      <c r="G198">
        <v>32000000</v>
      </c>
      <c r="H198">
        <v>135000</v>
      </c>
      <c r="I198">
        <v>14925.373134328358</v>
      </c>
      <c r="J198">
        <v>62.96641791044776</v>
      </c>
      <c r="K198">
        <v>8.2013429699113224E-2</v>
      </c>
      <c r="L198">
        <v>6</v>
      </c>
      <c r="N198">
        <v>0</v>
      </c>
      <c r="O198">
        <v>0</v>
      </c>
      <c r="P198">
        <v>1</v>
      </c>
    </row>
    <row r="199" spans="1:16" x14ac:dyDescent="0.3">
      <c r="A199">
        <v>893508</v>
      </c>
      <c r="B199" s="6">
        <v>44679</v>
      </c>
      <c r="C199">
        <v>2120</v>
      </c>
      <c r="D199">
        <v>330000000</v>
      </c>
      <c r="E199">
        <v>6</v>
      </c>
      <c r="F199">
        <v>98</v>
      </c>
      <c r="G199">
        <v>94000000</v>
      </c>
      <c r="H199">
        <v>371000</v>
      </c>
      <c r="I199">
        <v>44339.622641509435</v>
      </c>
      <c r="J199">
        <v>175</v>
      </c>
      <c r="K199">
        <v>0.28484848484848485</v>
      </c>
      <c r="L199">
        <v>6.1</v>
      </c>
      <c r="N199">
        <v>0</v>
      </c>
      <c r="O199">
        <v>0</v>
      </c>
      <c r="P199">
        <v>0</v>
      </c>
    </row>
    <row r="200" spans="1:16" x14ac:dyDescent="0.3">
      <c r="A200">
        <v>4473129</v>
      </c>
      <c r="B200" s="6">
        <v>44679</v>
      </c>
      <c r="C200">
        <v>1656</v>
      </c>
      <c r="E200">
        <v>16</v>
      </c>
      <c r="F200">
        <v>90</v>
      </c>
      <c r="G200">
        <v>45000000</v>
      </c>
      <c r="H200">
        <v>146000</v>
      </c>
      <c r="I200">
        <v>27173.91304347826</v>
      </c>
      <c r="J200">
        <v>88.164251207729464</v>
      </c>
      <c r="L200">
        <v>5.4</v>
      </c>
      <c r="N200">
        <v>0</v>
      </c>
      <c r="O200">
        <v>0</v>
      </c>
      <c r="P200">
        <v>0</v>
      </c>
    </row>
    <row r="201" spans="1:16" x14ac:dyDescent="0.3">
      <c r="A201">
        <v>1291197</v>
      </c>
      <c r="B201" s="6">
        <v>44679</v>
      </c>
      <c r="C201">
        <v>1938</v>
      </c>
      <c r="D201">
        <v>125000000</v>
      </c>
      <c r="E201">
        <v>6</v>
      </c>
      <c r="F201">
        <v>105</v>
      </c>
      <c r="G201">
        <v>108000000</v>
      </c>
      <c r="H201">
        <v>384000</v>
      </c>
      <c r="I201">
        <v>55727.554179566563</v>
      </c>
      <c r="J201">
        <v>198.14241486068113</v>
      </c>
      <c r="K201">
        <v>0.86399999999999999</v>
      </c>
      <c r="L201">
        <v>6.2</v>
      </c>
      <c r="N201">
        <v>0</v>
      </c>
      <c r="O201">
        <v>0</v>
      </c>
      <c r="P201">
        <v>0</v>
      </c>
    </row>
    <row r="202" spans="1:16" x14ac:dyDescent="0.3">
      <c r="A202">
        <v>4533880</v>
      </c>
      <c r="B202" s="6">
        <v>44679</v>
      </c>
      <c r="C202">
        <v>2039</v>
      </c>
      <c r="D202">
        <v>546916300</v>
      </c>
      <c r="E202">
        <v>12</v>
      </c>
      <c r="F202">
        <v>100</v>
      </c>
      <c r="G202">
        <v>98000000</v>
      </c>
      <c r="H202">
        <v>348000</v>
      </c>
      <c r="I202">
        <v>48062.775870524769</v>
      </c>
      <c r="J202">
        <v>170.67189798921041</v>
      </c>
      <c r="K202">
        <v>0.17918646783794889</v>
      </c>
      <c r="L202">
        <v>6.3</v>
      </c>
      <c r="N202">
        <v>0</v>
      </c>
      <c r="O202">
        <v>0</v>
      </c>
      <c r="P202">
        <v>1</v>
      </c>
    </row>
    <row r="203" spans="1:16" x14ac:dyDescent="0.3">
      <c r="A203">
        <v>4919130</v>
      </c>
      <c r="B203" s="6">
        <v>44679</v>
      </c>
      <c r="C203">
        <v>414</v>
      </c>
      <c r="E203">
        <v>0</v>
      </c>
      <c r="F203">
        <v>45</v>
      </c>
      <c r="G203">
        <v>2000000</v>
      </c>
      <c r="H203">
        <v>11000</v>
      </c>
      <c r="I203">
        <v>4830.9178743961356</v>
      </c>
      <c r="J203">
        <v>26.570048309178745</v>
      </c>
      <c r="N203">
        <v>0</v>
      </c>
      <c r="O203">
        <v>0</v>
      </c>
      <c r="P203">
        <v>0</v>
      </c>
    </row>
    <row r="204" spans="1:16" x14ac:dyDescent="0.3">
      <c r="A204">
        <v>4473142</v>
      </c>
      <c r="B204" s="6">
        <v>44686</v>
      </c>
      <c r="C204">
        <v>17</v>
      </c>
      <c r="E204">
        <v>16</v>
      </c>
      <c r="F204">
        <v>88</v>
      </c>
      <c r="G204">
        <v>201000</v>
      </c>
      <c r="H204">
        <v>723</v>
      </c>
      <c r="I204">
        <v>11823.529411764706</v>
      </c>
      <c r="J204">
        <v>42.529411764705884</v>
      </c>
      <c r="L204">
        <v>7.9</v>
      </c>
      <c r="N204">
        <v>0</v>
      </c>
      <c r="O204">
        <v>0</v>
      </c>
      <c r="P204">
        <v>0</v>
      </c>
    </row>
    <row r="205" spans="1:16" x14ac:dyDescent="0.3">
      <c r="A205">
        <v>4432433</v>
      </c>
      <c r="B205" s="6">
        <v>44693</v>
      </c>
      <c r="C205">
        <v>2006</v>
      </c>
      <c r="D205">
        <v>110000000</v>
      </c>
      <c r="E205">
        <v>16</v>
      </c>
      <c r="F205">
        <v>81</v>
      </c>
      <c r="G205">
        <v>37000000</v>
      </c>
      <c r="H205">
        <v>135000</v>
      </c>
      <c r="I205">
        <v>18444.666001994017</v>
      </c>
      <c r="J205">
        <v>67.298105682951146</v>
      </c>
      <c r="K205">
        <v>0.33636363636363636</v>
      </c>
      <c r="L205">
        <v>4.8</v>
      </c>
      <c r="N205">
        <v>0</v>
      </c>
      <c r="O205">
        <v>0</v>
      </c>
      <c r="P205">
        <v>0</v>
      </c>
    </row>
    <row r="206" spans="1:16" x14ac:dyDescent="0.3">
      <c r="A206">
        <v>4908022</v>
      </c>
      <c r="B206" s="6">
        <v>44693</v>
      </c>
      <c r="C206">
        <v>738</v>
      </c>
      <c r="D206">
        <v>100000000</v>
      </c>
      <c r="E206">
        <v>12</v>
      </c>
      <c r="F206">
        <v>95</v>
      </c>
      <c r="G206">
        <v>6400000</v>
      </c>
      <c r="H206">
        <v>33000</v>
      </c>
      <c r="I206">
        <v>8672.086720867208</v>
      </c>
      <c r="J206">
        <v>44.715447154471548</v>
      </c>
      <c r="K206">
        <v>6.4000000000000001E-2</v>
      </c>
      <c r="L206">
        <v>6.1</v>
      </c>
      <c r="N206">
        <v>0</v>
      </c>
      <c r="O206">
        <v>0</v>
      </c>
      <c r="P206">
        <v>0</v>
      </c>
    </row>
    <row r="207" spans="1:16" x14ac:dyDescent="0.3">
      <c r="A207">
        <v>4929712</v>
      </c>
      <c r="B207" s="6">
        <v>44693</v>
      </c>
      <c r="C207">
        <v>95</v>
      </c>
      <c r="E207">
        <v>16</v>
      </c>
      <c r="F207">
        <v>96</v>
      </c>
      <c r="G207">
        <v>607000</v>
      </c>
      <c r="H207">
        <v>2000</v>
      </c>
      <c r="I207">
        <v>6389.4736842105267</v>
      </c>
      <c r="J207">
        <v>21.05263157894737</v>
      </c>
      <c r="L207">
        <v>6.0679999999999996</v>
      </c>
      <c r="N207">
        <v>0</v>
      </c>
      <c r="O207">
        <v>0</v>
      </c>
      <c r="P207">
        <v>0</v>
      </c>
    </row>
    <row r="208" spans="1:16" x14ac:dyDescent="0.3">
      <c r="A208">
        <v>4476197</v>
      </c>
      <c r="B208" s="6">
        <v>44693</v>
      </c>
      <c r="C208">
        <v>191</v>
      </c>
      <c r="D208">
        <v>62694671</v>
      </c>
      <c r="E208">
        <v>16</v>
      </c>
      <c r="F208">
        <v>89</v>
      </c>
      <c r="G208">
        <v>1800000</v>
      </c>
      <c r="H208">
        <v>6200</v>
      </c>
      <c r="I208">
        <v>9424.0837696335075</v>
      </c>
      <c r="J208">
        <v>9424.0837696335075</v>
      </c>
      <c r="K208">
        <v>2.8710574141141917E-2</v>
      </c>
      <c r="L208">
        <v>6.5919999999999996</v>
      </c>
      <c r="N208">
        <v>0</v>
      </c>
      <c r="O208">
        <v>0</v>
      </c>
      <c r="P208">
        <v>0</v>
      </c>
    </row>
    <row r="209" spans="1:16" x14ac:dyDescent="0.3">
      <c r="A209">
        <v>1338093</v>
      </c>
      <c r="B209" s="6">
        <v>44693</v>
      </c>
      <c r="C209">
        <v>1126</v>
      </c>
      <c r="D209" t="s">
        <v>10</v>
      </c>
      <c r="E209">
        <v>6</v>
      </c>
      <c r="F209">
        <v>81</v>
      </c>
      <c r="G209">
        <v>9200000</v>
      </c>
      <c r="H209">
        <v>410000</v>
      </c>
      <c r="I209">
        <v>8170.5150976909417</v>
      </c>
      <c r="J209">
        <v>364.12078152753111</v>
      </c>
      <c r="L209">
        <v>6.4630000000000001</v>
      </c>
      <c r="N209">
        <v>0</v>
      </c>
      <c r="O209">
        <v>0</v>
      </c>
      <c r="P209">
        <v>0</v>
      </c>
    </row>
    <row r="210" spans="1:16" x14ac:dyDescent="0.3">
      <c r="A210">
        <v>4365786</v>
      </c>
      <c r="B210" s="6">
        <v>44693</v>
      </c>
      <c r="C210">
        <v>114</v>
      </c>
      <c r="E210">
        <v>6</v>
      </c>
      <c r="F210">
        <v>54</v>
      </c>
      <c r="G210">
        <v>4200000</v>
      </c>
      <c r="H210">
        <v>43000</v>
      </c>
      <c r="I210">
        <v>36842.105263157893</v>
      </c>
      <c r="J210">
        <v>377.19298245614033</v>
      </c>
      <c r="L210">
        <v>6.94</v>
      </c>
      <c r="N210">
        <v>0</v>
      </c>
      <c r="O210">
        <v>0</v>
      </c>
      <c r="P210">
        <v>0</v>
      </c>
    </row>
    <row r="211" spans="1:16" x14ac:dyDescent="0.3">
      <c r="A211">
        <v>1272312</v>
      </c>
      <c r="B211" s="6">
        <v>44693</v>
      </c>
      <c r="C211">
        <v>96</v>
      </c>
      <c r="E211">
        <v>16</v>
      </c>
      <c r="F211">
        <v>100</v>
      </c>
      <c r="G211">
        <v>1100000</v>
      </c>
      <c r="H211">
        <v>4000</v>
      </c>
      <c r="I211">
        <v>11458.333333333334</v>
      </c>
      <c r="J211">
        <v>41.666666666666664</v>
      </c>
      <c r="L211">
        <v>5.5650000000000004</v>
      </c>
      <c r="N211">
        <v>0</v>
      </c>
      <c r="O211">
        <v>0</v>
      </c>
      <c r="P211">
        <v>0</v>
      </c>
    </row>
    <row r="212" spans="1:16" x14ac:dyDescent="0.3">
      <c r="A212">
        <v>4450910</v>
      </c>
      <c r="B212" s="6">
        <v>44700</v>
      </c>
      <c r="C212">
        <v>559</v>
      </c>
      <c r="D212">
        <v>110054669</v>
      </c>
      <c r="E212">
        <v>18</v>
      </c>
      <c r="F212">
        <v>96</v>
      </c>
      <c r="G212">
        <v>11000000</v>
      </c>
      <c r="H212">
        <v>32000</v>
      </c>
      <c r="I212">
        <v>19677.99642218247</v>
      </c>
      <c r="J212">
        <v>57.245080500894453</v>
      </c>
      <c r="K212">
        <v>9.9950325596817699E-2</v>
      </c>
      <c r="L212">
        <v>7.258</v>
      </c>
      <c r="N212">
        <v>0</v>
      </c>
      <c r="O212">
        <v>0</v>
      </c>
      <c r="P212">
        <v>0</v>
      </c>
    </row>
    <row r="213" spans="1:16" x14ac:dyDescent="0.3">
      <c r="A213">
        <v>4888175</v>
      </c>
      <c r="B213" s="6">
        <v>44700</v>
      </c>
      <c r="C213">
        <v>687</v>
      </c>
      <c r="E213">
        <v>18</v>
      </c>
      <c r="F213">
        <v>90</v>
      </c>
      <c r="G213">
        <v>11000000</v>
      </c>
      <c r="H213">
        <v>39000</v>
      </c>
      <c r="I213">
        <v>16011.644832605531</v>
      </c>
      <c r="J213">
        <v>56.768558951965062</v>
      </c>
      <c r="L213">
        <v>5.7990000000000004</v>
      </c>
      <c r="N213">
        <v>0</v>
      </c>
      <c r="O213">
        <v>0</v>
      </c>
      <c r="P213">
        <v>0</v>
      </c>
    </row>
    <row r="214" spans="1:16" x14ac:dyDescent="0.3">
      <c r="A214">
        <v>4686011</v>
      </c>
      <c r="B214" s="6">
        <v>44700</v>
      </c>
      <c r="C214">
        <v>1236</v>
      </c>
      <c r="E214">
        <v>18</v>
      </c>
      <c r="F214">
        <v>87</v>
      </c>
      <c r="G214">
        <v>15000000</v>
      </c>
      <c r="H214">
        <v>53000</v>
      </c>
      <c r="I214">
        <v>12135.922330097088</v>
      </c>
      <c r="J214">
        <v>42.880258899676377</v>
      </c>
      <c r="L214">
        <v>4.8239999999999998</v>
      </c>
      <c r="N214">
        <v>0</v>
      </c>
      <c r="O214">
        <v>0</v>
      </c>
      <c r="P214">
        <v>0</v>
      </c>
    </row>
    <row r="215" spans="1:16" x14ac:dyDescent="0.3">
      <c r="A215">
        <v>4936396</v>
      </c>
      <c r="B215" s="6">
        <v>44700</v>
      </c>
      <c r="C215">
        <v>10</v>
      </c>
      <c r="D215">
        <v>4920000</v>
      </c>
      <c r="E215">
        <v>12</v>
      </c>
      <c r="F215">
        <v>72</v>
      </c>
      <c r="G215">
        <v>129000</v>
      </c>
      <c r="H215">
        <v>349</v>
      </c>
      <c r="I215">
        <v>12900</v>
      </c>
      <c r="J215">
        <v>34.9</v>
      </c>
      <c r="K215">
        <v>2.621951219512195E-2</v>
      </c>
      <c r="L215">
        <v>7.7009999999999996</v>
      </c>
      <c r="N215">
        <v>0</v>
      </c>
      <c r="O215">
        <v>0</v>
      </c>
      <c r="P215">
        <v>0</v>
      </c>
    </row>
    <row r="216" spans="1:16" x14ac:dyDescent="0.3">
      <c r="A216">
        <v>953736</v>
      </c>
      <c r="B216" s="6">
        <v>44700</v>
      </c>
      <c r="C216">
        <v>1070</v>
      </c>
      <c r="E216">
        <v>6</v>
      </c>
      <c r="F216">
        <v>74</v>
      </c>
      <c r="G216">
        <v>20000000</v>
      </c>
      <c r="H216">
        <v>104000</v>
      </c>
      <c r="I216">
        <v>18691.58878504673</v>
      </c>
      <c r="J216">
        <v>97.196261682242991</v>
      </c>
      <c r="L216">
        <v>7.165</v>
      </c>
      <c r="M216">
        <v>7.4</v>
      </c>
      <c r="N216">
        <v>0</v>
      </c>
      <c r="O216">
        <v>0</v>
      </c>
      <c r="P216">
        <v>0</v>
      </c>
    </row>
    <row r="217" spans="1:16" x14ac:dyDescent="0.3">
      <c r="A217">
        <v>1112632</v>
      </c>
      <c r="B217" s="6">
        <v>44707</v>
      </c>
      <c r="C217">
        <v>1790</v>
      </c>
      <c r="D217">
        <v>300000000</v>
      </c>
      <c r="E217">
        <v>12</v>
      </c>
      <c r="F217">
        <v>120</v>
      </c>
      <c r="G217">
        <v>51000000</v>
      </c>
      <c r="H217">
        <v>180000</v>
      </c>
      <c r="I217">
        <v>28491.620111731845</v>
      </c>
      <c r="J217">
        <v>100.55865921787709</v>
      </c>
      <c r="K217">
        <v>0.17</v>
      </c>
      <c r="L217">
        <v>7.6050000000000004</v>
      </c>
      <c r="N217">
        <v>0</v>
      </c>
      <c r="O217">
        <v>0</v>
      </c>
      <c r="P217">
        <v>0</v>
      </c>
    </row>
    <row r="218" spans="1:16" x14ac:dyDescent="0.3">
      <c r="A218">
        <v>1249527</v>
      </c>
      <c r="B218" s="6">
        <v>44707</v>
      </c>
      <c r="C218">
        <v>1872</v>
      </c>
      <c r="D218">
        <v>90000000</v>
      </c>
      <c r="E218">
        <v>6</v>
      </c>
      <c r="F218">
        <v>94</v>
      </c>
      <c r="G218">
        <v>118000000</v>
      </c>
      <c r="H218">
        <v>511000</v>
      </c>
      <c r="I218">
        <v>63034.188034188031</v>
      </c>
      <c r="J218">
        <v>272.97008547008545</v>
      </c>
      <c r="K218">
        <v>1.3111111111111111</v>
      </c>
      <c r="L218">
        <v>6.27</v>
      </c>
      <c r="N218">
        <v>0</v>
      </c>
      <c r="O218">
        <v>1</v>
      </c>
      <c r="P218">
        <v>0</v>
      </c>
    </row>
    <row r="219" spans="1:16" x14ac:dyDescent="0.3">
      <c r="A219">
        <v>1395461</v>
      </c>
      <c r="B219" s="6">
        <v>44714</v>
      </c>
      <c r="C219">
        <v>1793</v>
      </c>
      <c r="E219">
        <v>12</v>
      </c>
      <c r="F219">
        <v>95</v>
      </c>
      <c r="G219">
        <v>34000000</v>
      </c>
      <c r="H219">
        <v>123000</v>
      </c>
      <c r="I219">
        <v>18962.632459564975</v>
      </c>
      <c r="J219">
        <v>68.600111544896819</v>
      </c>
      <c r="L219">
        <v>7.399</v>
      </c>
      <c r="M219">
        <v>5.4</v>
      </c>
      <c r="N219">
        <v>0</v>
      </c>
      <c r="O219">
        <v>0</v>
      </c>
      <c r="P219">
        <v>1</v>
      </c>
    </row>
    <row r="220" spans="1:16" x14ac:dyDescent="0.3">
      <c r="A220">
        <v>1445170</v>
      </c>
      <c r="B220" s="6">
        <v>44714</v>
      </c>
      <c r="C220">
        <v>1754</v>
      </c>
      <c r="D220">
        <v>102300000</v>
      </c>
      <c r="E220">
        <v>0</v>
      </c>
      <c r="F220">
        <v>65</v>
      </c>
      <c r="G220">
        <v>144000000</v>
      </c>
      <c r="H220">
        <v>700000</v>
      </c>
      <c r="I220">
        <v>82098.061573546176</v>
      </c>
      <c r="J220">
        <v>399.08779931584951</v>
      </c>
      <c r="K220">
        <v>1.4076246334310851</v>
      </c>
      <c r="L220">
        <v>8.4610000000000003</v>
      </c>
      <c r="N220">
        <v>0</v>
      </c>
      <c r="O220">
        <v>1</v>
      </c>
      <c r="P220">
        <v>0</v>
      </c>
    </row>
    <row r="221" spans="1:16" x14ac:dyDescent="0.3">
      <c r="A221">
        <v>1162853</v>
      </c>
      <c r="B221" s="6">
        <v>44714</v>
      </c>
      <c r="C221">
        <v>98</v>
      </c>
      <c r="E221">
        <v>12</v>
      </c>
      <c r="F221">
        <v>128</v>
      </c>
      <c r="G221">
        <v>13000000</v>
      </c>
      <c r="H221">
        <v>41000</v>
      </c>
      <c r="I221">
        <v>132653.06122448979</v>
      </c>
      <c r="J221">
        <v>418.36734693877548</v>
      </c>
      <c r="L221">
        <v>7.51</v>
      </c>
      <c r="N221">
        <v>0</v>
      </c>
      <c r="O221">
        <v>0</v>
      </c>
      <c r="P221">
        <v>0</v>
      </c>
    </row>
    <row r="222" spans="1:16" x14ac:dyDescent="0.3">
      <c r="A222">
        <v>4934481</v>
      </c>
      <c r="B222" s="6">
        <v>44714</v>
      </c>
      <c r="C222">
        <v>286</v>
      </c>
      <c r="E222">
        <v>18</v>
      </c>
      <c r="F222">
        <v>92</v>
      </c>
      <c r="G222">
        <v>1700000</v>
      </c>
      <c r="H222">
        <v>5400</v>
      </c>
      <c r="I222">
        <v>5944.0559440559437</v>
      </c>
      <c r="J222">
        <v>18.88111888111888</v>
      </c>
      <c r="L222">
        <v>5.7160000000000002</v>
      </c>
      <c r="N222">
        <v>0</v>
      </c>
      <c r="O222">
        <v>0</v>
      </c>
      <c r="P222">
        <v>0</v>
      </c>
    </row>
    <row r="223" spans="1:16" x14ac:dyDescent="0.3">
      <c r="A223">
        <v>4958024</v>
      </c>
      <c r="B223" s="6">
        <v>44714</v>
      </c>
      <c r="C223">
        <v>36</v>
      </c>
      <c r="D223">
        <v>120000</v>
      </c>
      <c r="E223">
        <v>18</v>
      </c>
      <c r="F223">
        <v>139</v>
      </c>
      <c r="G223">
        <v>79000</v>
      </c>
      <c r="H223">
        <v>300</v>
      </c>
      <c r="I223">
        <v>2194.4444444444443</v>
      </c>
      <c r="J223">
        <v>8.3333333333333339</v>
      </c>
      <c r="K223">
        <v>0.65833333333333333</v>
      </c>
      <c r="L223">
        <v>4.3369999999999997</v>
      </c>
      <c r="N223">
        <v>0</v>
      </c>
      <c r="O223">
        <v>0</v>
      </c>
      <c r="P223">
        <v>0</v>
      </c>
    </row>
    <row r="224" spans="1:16" x14ac:dyDescent="0.3">
      <c r="A224">
        <v>4958196</v>
      </c>
      <c r="B224" s="6">
        <v>44714</v>
      </c>
      <c r="C224">
        <v>410</v>
      </c>
      <c r="E224">
        <v>6</v>
      </c>
      <c r="F224">
        <v>88</v>
      </c>
      <c r="G224">
        <v>9400000</v>
      </c>
      <c r="H224">
        <v>47000</v>
      </c>
      <c r="I224">
        <v>22926.829268292684</v>
      </c>
      <c r="J224">
        <v>114.63414634146342</v>
      </c>
      <c r="L224">
        <v>7.3019999999999996</v>
      </c>
      <c r="N224">
        <v>0</v>
      </c>
      <c r="O224">
        <v>0</v>
      </c>
      <c r="P224">
        <v>0</v>
      </c>
    </row>
    <row r="225" spans="1:16" x14ac:dyDescent="0.3">
      <c r="A225">
        <v>4497446</v>
      </c>
      <c r="B225" s="6">
        <v>44721</v>
      </c>
      <c r="C225">
        <v>1885</v>
      </c>
      <c r="D225">
        <v>250000000</v>
      </c>
      <c r="E225">
        <v>12</v>
      </c>
      <c r="F225">
        <v>97</v>
      </c>
      <c r="G225">
        <v>358000000</v>
      </c>
      <c r="H225">
        <v>1300000</v>
      </c>
      <c r="I225">
        <v>189920.42440318302</v>
      </c>
      <c r="J225">
        <v>689.65517241379314</v>
      </c>
      <c r="K225">
        <v>1.4319999999999999</v>
      </c>
      <c r="L225">
        <v>6.6340000000000003</v>
      </c>
      <c r="M225">
        <v>6</v>
      </c>
      <c r="N225">
        <v>0</v>
      </c>
      <c r="O225">
        <v>1</v>
      </c>
      <c r="P225">
        <v>0</v>
      </c>
    </row>
    <row r="226" spans="1:16" x14ac:dyDescent="0.3">
      <c r="A226">
        <v>4400203</v>
      </c>
      <c r="B226" s="6">
        <v>44721</v>
      </c>
      <c r="C226">
        <v>1731</v>
      </c>
      <c r="D226">
        <v>57165857</v>
      </c>
      <c r="E226">
        <v>16</v>
      </c>
      <c r="F226">
        <v>110</v>
      </c>
      <c r="G226">
        <v>192000000</v>
      </c>
      <c r="H226">
        <v>649000</v>
      </c>
      <c r="I226">
        <v>110918.54419410745</v>
      </c>
      <c r="J226">
        <v>374.92778740612363</v>
      </c>
      <c r="K226">
        <v>3.358648152515233</v>
      </c>
      <c r="L226">
        <v>7.1769999999999996</v>
      </c>
      <c r="N226">
        <v>1</v>
      </c>
      <c r="O226">
        <v>3</v>
      </c>
      <c r="P226">
        <v>0</v>
      </c>
    </row>
    <row r="227" spans="1:16" x14ac:dyDescent="0.3">
      <c r="A227">
        <v>1115176</v>
      </c>
      <c r="B227" s="6">
        <v>44721</v>
      </c>
      <c r="C227">
        <v>2084</v>
      </c>
      <c r="D227">
        <v>192471453</v>
      </c>
      <c r="E227">
        <v>6</v>
      </c>
      <c r="F227">
        <v>76</v>
      </c>
      <c r="G227">
        <v>210000000</v>
      </c>
      <c r="H227">
        <v>1000000</v>
      </c>
      <c r="I227">
        <v>100767.75431861804</v>
      </c>
      <c r="J227">
        <v>479.84644913627642</v>
      </c>
      <c r="K227">
        <v>1.0910708924715189</v>
      </c>
      <c r="L227">
        <v>7.7930000000000001</v>
      </c>
      <c r="N227">
        <v>0</v>
      </c>
      <c r="O227">
        <v>1</v>
      </c>
      <c r="P227">
        <v>0</v>
      </c>
    </row>
    <row r="228" spans="1:16" x14ac:dyDescent="0.3">
      <c r="A228">
        <v>4935438</v>
      </c>
      <c r="B228" s="6">
        <v>44721</v>
      </c>
      <c r="C228">
        <v>360</v>
      </c>
      <c r="E228">
        <v>6</v>
      </c>
      <c r="F228">
        <v>86</v>
      </c>
      <c r="G228">
        <v>574000</v>
      </c>
      <c r="H228">
        <v>2100</v>
      </c>
      <c r="I228">
        <v>1594.4444444444443</v>
      </c>
      <c r="J228">
        <v>5.833333333333333</v>
      </c>
      <c r="L228">
        <v>0</v>
      </c>
      <c r="N228">
        <v>0</v>
      </c>
      <c r="O228">
        <v>0</v>
      </c>
      <c r="P228">
        <v>0</v>
      </c>
    </row>
    <row r="229" spans="1:16" x14ac:dyDescent="0.3">
      <c r="A229">
        <v>4974491</v>
      </c>
      <c r="B229" s="6">
        <v>44721</v>
      </c>
      <c r="C229">
        <v>269</v>
      </c>
      <c r="E229">
        <v>16</v>
      </c>
      <c r="F229">
        <v>99</v>
      </c>
      <c r="G229">
        <v>2000000</v>
      </c>
      <c r="H229">
        <v>6900</v>
      </c>
      <c r="I229">
        <v>7434.9442379182155</v>
      </c>
      <c r="J229">
        <v>25.650557620817843</v>
      </c>
      <c r="L229">
        <v>6.7119999999999997</v>
      </c>
      <c r="N229">
        <v>0</v>
      </c>
      <c r="O229">
        <v>0</v>
      </c>
      <c r="P229">
        <v>0</v>
      </c>
    </row>
    <row r="230" spans="1:16" x14ac:dyDescent="0.3">
      <c r="A230">
        <v>4920569</v>
      </c>
      <c r="B230" s="6">
        <v>44728</v>
      </c>
      <c r="C230">
        <v>725</v>
      </c>
      <c r="E230">
        <v>12</v>
      </c>
      <c r="F230">
        <v>101</v>
      </c>
      <c r="G230">
        <v>3200000</v>
      </c>
      <c r="H230">
        <v>12000</v>
      </c>
      <c r="I230">
        <v>4413.7931034482763</v>
      </c>
      <c r="J230">
        <v>16.551724137931036</v>
      </c>
      <c r="L230">
        <v>7.2220000000000004</v>
      </c>
      <c r="M230">
        <v>6.1</v>
      </c>
      <c r="N230">
        <v>0</v>
      </c>
      <c r="O230">
        <v>0</v>
      </c>
      <c r="P230">
        <v>1</v>
      </c>
    </row>
    <row r="231" spans="1:16" x14ac:dyDescent="0.3">
      <c r="A231">
        <v>1112676</v>
      </c>
      <c r="B231" s="6">
        <v>44728</v>
      </c>
      <c r="C231">
        <v>996</v>
      </c>
      <c r="E231">
        <v>16</v>
      </c>
      <c r="F231">
        <v>96</v>
      </c>
      <c r="G231">
        <v>24000000</v>
      </c>
      <c r="H231">
        <v>86000</v>
      </c>
      <c r="I231">
        <v>24096.385542168675</v>
      </c>
      <c r="J231">
        <v>86.345381526104418</v>
      </c>
      <c r="L231">
        <v>6.8620000000000001</v>
      </c>
      <c r="N231">
        <v>0</v>
      </c>
      <c r="O231">
        <v>0</v>
      </c>
      <c r="P231">
        <v>0</v>
      </c>
    </row>
    <row r="232" spans="1:16" x14ac:dyDescent="0.3">
      <c r="A232">
        <v>4366835</v>
      </c>
      <c r="B232" s="6">
        <v>44728</v>
      </c>
      <c r="C232">
        <v>331</v>
      </c>
      <c r="D232">
        <v>60848413</v>
      </c>
      <c r="E232">
        <v>12</v>
      </c>
      <c r="F232">
        <v>104</v>
      </c>
      <c r="G232">
        <v>7700000</v>
      </c>
      <c r="H232">
        <v>24000</v>
      </c>
      <c r="I232">
        <v>23262.839879154079</v>
      </c>
      <c r="J232">
        <v>72.507552870090635</v>
      </c>
      <c r="K232">
        <v>0.12654397412139573</v>
      </c>
      <c r="L232">
        <v>7.4029999999999996</v>
      </c>
      <c r="N232">
        <v>0</v>
      </c>
      <c r="O232">
        <v>0</v>
      </c>
      <c r="P232">
        <v>0</v>
      </c>
    </row>
    <row r="233" spans="1:16" x14ac:dyDescent="0.3">
      <c r="A233">
        <v>4853506</v>
      </c>
      <c r="B233" s="6">
        <v>44735</v>
      </c>
      <c r="C233">
        <v>1908</v>
      </c>
      <c r="D233">
        <v>82518100</v>
      </c>
      <c r="E233">
        <v>18</v>
      </c>
      <c r="F233">
        <v>115</v>
      </c>
      <c r="G233">
        <v>85000000</v>
      </c>
      <c r="H233">
        <v>311000</v>
      </c>
      <c r="I233">
        <v>44549.266247379455</v>
      </c>
      <c r="J233">
        <v>162.99790356394129</v>
      </c>
      <c r="K233">
        <v>1.0300770376438624</v>
      </c>
      <c r="L233">
        <v>7.1870000000000003</v>
      </c>
      <c r="M233">
        <v>7.1</v>
      </c>
      <c r="N233">
        <v>0</v>
      </c>
      <c r="O233">
        <v>1</v>
      </c>
      <c r="P233">
        <v>0</v>
      </c>
    </row>
    <row r="234" spans="1:16" x14ac:dyDescent="0.3">
      <c r="A234">
        <v>1167855</v>
      </c>
      <c r="B234" s="6">
        <v>44735</v>
      </c>
      <c r="C234">
        <v>859</v>
      </c>
      <c r="E234">
        <v>18</v>
      </c>
      <c r="F234">
        <v>108</v>
      </c>
      <c r="G234">
        <v>21000000</v>
      </c>
      <c r="H234">
        <v>73000</v>
      </c>
      <c r="I234">
        <v>24447.031431897554</v>
      </c>
      <c r="J234">
        <v>84.982537834691499</v>
      </c>
      <c r="L234">
        <v>6.9279999999999999</v>
      </c>
      <c r="N234">
        <v>0</v>
      </c>
      <c r="O234">
        <v>0</v>
      </c>
      <c r="P234">
        <v>0</v>
      </c>
    </row>
    <row r="235" spans="1:16" x14ac:dyDescent="0.3">
      <c r="A235">
        <v>4973146</v>
      </c>
      <c r="B235" s="6">
        <v>44735</v>
      </c>
      <c r="C235">
        <v>180</v>
      </c>
      <c r="E235">
        <v>16</v>
      </c>
      <c r="F235">
        <v>79</v>
      </c>
      <c r="G235">
        <v>597000</v>
      </c>
      <c r="H235">
        <v>2300</v>
      </c>
      <c r="I235">
        <v>3316.6666666666665</v>
      </c>
      <c r="J235">
        <v>12.777777777777779</v>
      </c>
      <c r="L235">
        <v>1.3620000000000001</v>
      </c>
      <c r="N235">
        <v>0</v>
      </c>
      <c r="O235">
        <v>0</v>
      </c>
      <c r="P235">
        <v>1</v>
      </c>
    </row>
    <row r="236" spans="1:16" x14ac:dyDescent="0.3">
      <c r="A236">
        <v>5019031</v>
      </c>
      <c r="B236" s="6">
        <v>44735</v>
      </c>
      <c r="C236">
        <v>15</v>
      </c>
      <c r="E236">
        <v>16</v>
      </c>
      <c r="F236">
        <v>78</v>
      </c>
      <c r="G236">
        <v>2600000</v>
      </c>
      <c r="H236">
        <v>9900</v>
      </c>
      <c r="I236">
        <v>173333.33333333334</v>
      </c>
      <c r="J236">
        <v>660</v>
      </c>
      <c r="L236">
        <v>6.2610000000000001</v>
      </c>
      <c r="N236">
        <v>0</v>
      </c>
      <c r="O236">
        <v>0</v>
      </c>
      <c r="P236">
        <v>0</v>
      </c>
    </row>
    <row r="237" spans="1:16" x14ac:dyDescent="0.3">
      <c r="A237">
        <v>4957174</v>
      </c>
      <c r="B237" s="6">
        <v>44742</v>
      </c>
      <c r="C237">
        <v>318</v>
      </c>
      <c r="D237">
        <v>45000000</v>
      </c>
      <c r="E237">
        <v>16</v>
      </c>
      <c r="F237">
        <v>80</v>
      </c>
      <c r="G237">
        <v>2000000</v>
      </c>
      <c r="H237">
        <v>7600</v>
      </c>
      <c r="I237">
        <v>6289.3081761006288</v>
      </c>
      <c r="J237">
        <v>23.89937106918239</v>
      </c>
      <c r="K237">
        <v>4.4444444444444446E-2</v>
      </c>
      <c r="L237">
        <v>3.5739999999999998</v>
      </c>
      <c r="M237">
        <v>3.5</v>
      </c>
      <c r="N237">
        <v>0</v>
      </c>
      <c r="O237">
        <v>0</v>
      </c>
      <c r="P237">
        <v>0</v>
      </c>
    </row>
    <row r="238" spans="1:16" x14ac:dyDescent="0.3">
      <c r="A238">
        <v>986637</v>
      </c>
      <c r="B238" s="6">
        <v>44742</v>
      </c>
      <c r="C238">
        <v>650</v>
      </c>
      <c r="D238">
        <v>134441000</v>
      </c>
      <c r="E238">
        <v>12</v>
      </c>
      <c r="F238">
        <v>95</v>
      </c>
      <c r="G238">
        <v>7300000</v>
      </c>
      <c r="H238">
        <v>28000</v>
      </c>
      <c r="I238">
        <v>11230.76923076923</v>
      </c>
      <c r="J238">
        <v>43.07692307692308</v>
      </c>
      <c r="K238">
        <v>5.4298911790302065E-2</v>
      </c>
      <c r="L238">
        <v>5.6589999999999998</v>
      </c>
      <c r="N238">
        <v>0</v>
      </c>
      <c r="O238">
        <v>0</v>
      </c>
      <c r="P238">
        <v>0</v>
      </c>
    </row>
    <row r="239" spans="1:16" x14ac:dyDescent="0.3">
      <c r="A239">
        <v>5000550</v>
      </c>
      <c r="B239" s="6">
        <v>44742</v>
      </c>
      <c r="C239">
        <v>1036</v>
      </c>
      <c r="E239">
        <v>16</v>
      </c>
      <c r="F239">
        <v>100</v>
      </c>
      <c r="G239">
        <v>15000000</v>
      </c>
      <c r="H239">
        <v>58000</v>
      </c>
      <c r="I239">
        <v>14478.764478764479</v>
      </c>
      <c r="J239">
        <v>55.984555984555982</v>
      </c>
      <c r="L239">
        <v>6.1390000000000002</v>
      </c>
      <c r="N239">
        <v>0</v>
      </c>
      <c r="O239">
        <v>0</v>
      </c>
      <c r="P239">
        <v>0</v>
      </c>
    </row>
    <row r="240" spans="1:16" x14ac:dyDescent="0.3">
      <c r="A240">
        <v>5021743</v>
      </c>
      <c r="B240" s="6">
        <v>44742</v>
      </c>
      <c r="C240">
        <v>23</v>
      </c>
      <c r="E240">
        <v>16</v>
      </c>
      <c r="F240">
        <v>100</v>
      </c>
      <c r="G240">
        <v>6900000</v>
      </c>
      <c r="H240">
        <v>21000</v>
      </c>
      <c r="I240">
        <v>300000</v>
      </c>
      <c r="J240">
        <v>913.04347826086962</v>
      </c>
      <c r="L240">
        <v>0</v>
      </c>
      <c r="N240">
        <v>0</v>
      </c>
      <c r="O240">
        <v>0</v>
      </c>
      <c r="P240">
        <v>0</v>
      </c>
    </row>
    <row r="241" spans="1:16" x14ac:dyDescent="0.3">
      <c r="A241">
        <v>1356366</v>
      </c>
      <c r="B241" s="6">
        <v>44749</v>
      </c>
      <c r="C241">
        <v>1834</v>
      </c>
      <c r="E241">
        <v>16</v>
      </c>
      <c r="F241">
        <v>102</v>
      </c>
      <c r="G241">
        <v>75000000</v>
      </c>
      <c r="H241">
        <v>271000</v>
      </c>
      <c r="I241">
        <v>40894.220283533257</v>
      </c>
      <c r="J241">
        <v>147.76444929116684</v>
      </c>
      <c r="L241">
        <v>5.4740000000000002</v>
      </c>
      <c r="N241">
        <v>0</v>
      </c>
      <c r="O241">
        <v>0</v>
      </c>
      <c r="P241">
        <v>0</v>
      </c>
    </row>
    <row r="242" spans="1:16" x14ac:dyDescent="0.3">
      <c r="A242">
        <v>4507515</v>
      </c>
      <c r="B242" s="6">
        <v>44756</v>
      </c>
      <c r="C242">
        <v>921</v>
      </c>
      <c r="E242">
        <v>18</v>
      </c>
      <c r="F242">
        <v>87</v>
      </c>
      <c r="G242">
        <v>15000000</v>
      </c>
      <c r="H242">
        <v>54000</v>
      </c>
      <c r="I242">
        <v>16286.644951140066</v>
      </c>
      <c r="J242">
        <v>58.631921824104232</v>
      </c>
      <c r="L242">
        <v>4.7759999999999998</v>
      </c>
      <c r="N242">
        <v>0</v>
      </c>
      <c r="O242">
        <v>0</v>
      </c>
      <c r="P242">
        <v>0</v>
      </c>
    </row>
    <row r="243" spans="1:16" x14ac:dyDescent="0.3">
      <c r="A243">
        <v>4961823</v>
      </c>
      <c r="B243" s="6">
        <v>44756</v>
      </c>
      <c r="C243">
        <v>1761</v>
      </c>
      <c r="E243">
        <v>6</v>
      </c>
      <c r="F243">
        <v>90</v>
      </c>
      <c r="G243">
        <v>31000000</v>
      </c>
      <c r="H243">
        <v>161000</v>
      </c>
      <c r="I243">
        <v>17603.634298693923</v>
      </c>
      <c r="J243">
        <v>91.425326519023287</v>
      </c>
      <c r="L243">
        <v>6.7510000000000003</v>
      </c>
      <c r="N243">
        <v>0</v>
      </c>
      <c r="O243">
        <v>0</v>
      </c>
      <c r="P243">
        <v>0</v>
      </c>
    </row>
    <row r="244" spans="1:16" x14ac:dyDescent="0.3">
      <c r="A244">
        <v>4693268</v>
      </c>
      <c r="B244" s="6">
        <v>44756</v>
      </c>
      <c r="C244">
        <v>465</v>
      </c>
      <c r="D244">
        <v>39142060</v>
      </c>
      <c r="E244">
        <v>16</v>
      </c>
      <c r="F244">
        <v>88</v>
      </c>
      <c r="G244">
        <v>13000000</v>
      </c>
      <c r="H244">
        <v>46000</v>
      </c>
      <c r="I244">
        <v>27956.989247311827</v>
      </c>
      <c r="J244">
        <v>98.924731182795696</v>
      </c>
      <c r="K244">
        <v>0.33212355200518318</v>
      </c>
      <c r="L244">
        <v>6.5039999999999996</v>
      </c>
      <c r="N244">
        <v>0</v>
      </c>
      <c r="O244">
        <v>0</v>
      </c>
      <c r="P244">
        <v>0</v>
      </c>
    </row>
    <row r="245" spans="1:16" x14ac:dyDescent="0.3">
      <c r="A245">
        <v>4999582</v>
      </c>
      <c r="B245" s="6">
        <v>44763</v>
      </c>
      <c r="C245">
        <v>1076</v>
      </c>
      <c r="E245">
        <v>12</v>
      </c>
      <c r="F245">
        <v>98</v>
      </c>
      <c r="G245">
        <v>13000000</v>
      </c>
      <c r="H245">
        <v>50000</v>
      </c>
      <c r="I245">
        <v>12081.784386617101</v>
      </c>
      <c r="J245">
        <v>46.468401486988846</v>
      </c>
      <c r="L245">
        <v>6.8319999999999999</v>
      </c>
      <c r="N245">
        <v>0</v>
      </c>
      <c r="O245">
        <v>0</v>
      </c>
      <c r="P245">
        <v>0</v>
      </c>
    </row>
    <row r="246" spans="1:16" x14ac:dyDescent="0.3">
      <c r="A246">
        <v>1403069</v>
      </c>
      <c r="B246" s="6">
        <v>44770</v>
      </c>
      <c r="C246">
        <v>1890</v>
      </c>
      <c r="D246">
        <v>77000000</v>
      </c>
      <c r="E246">
        <v>12</v>
      </c>
      <c r="F246">
        <v>87</v>
      </c>
      <c r="G246">
        <v>65000000</v>
      </c>
      <c r="H246">
        <v>264000</v>
      </c>
      <c r="I246">
        <v>34391.534391534391</v>
      </c>
      <c r="J246">
        <v>139.68253968253967</v>
      </c>
      <c r="K246">
        <v>0.8441558441558441</v>
      </c>
      <c r="L246">
        <v>5.2359999999999998</v>
      </c>
      <c r="N246">
        <v>0</v>
      </c>
      <c r="O246">
        <v>0</v>
      </c>
      <c r="P246">
        <v>1</v>
      </c>
    </row>
    <row r="247" spans="1:16" x14ac:dyDescent="0.3">
      <c r="A247">
        <v>1392757</v>
      </c>
      <c r="B247" s="6">
        <v>44770</v>
      </c>
      <c r="C247">
        <v>695</v>
      </c>
      <c r="D247">
        <v>60500000</v>
      </c>
      <c r="E247">
        <v>12</v>
      </c>
      <c r="F247">
        <v>90</v>
      </c>
      <c r="G247">
        <v>9100000</v>
      </c>
      <c r="H247">
        <v>36000</v>
      </c>
      <c r="I247">
        <v>13093.525179856115</v>
      </c>
      <c r="J247">
        <v>51.798561151079134</v>
      </c>
      <c r="K247">
        <v>0.15041322314049588</v>
      </c>
      <c r="L247">
        <v>7.1040000000000001</v>
      </c>
      <c r="N247">
        <v>0</v>
      </c>
      <c r="O247">
        <v>0</v>
      </c>
      <c r="P247">
        <v>0</v>
      </c>
    </row>
    <row r="248" spans="1:16" x14ac:dyDescent="0.3">
      <c r="A248">
        <v>5042126</v>
      </c>
      <c r="B248" s="6">
        <v>44770</v>
      </c>
      <c r="C248">
        <v>708</v>
      </c>
      <c r="E248">
        <v>16</v>
      </c>
      <c r="F248">
        <v>100</v>
      </c>
      <c r="G248">
        <v>6900000</v>
      </c>
      <c r="H248">
        <v>26000</v>
      </c>
      <c r="I248">
        <v>9745.7627118644068</v>
      </c>
      <c r="J248">
        <v>36.72316384180791</v>
      </c>
      <c r="L248">
        <v>6.4269999999999996</v>
      </c>
      <c r="N248">
        <v>0</v>
      </c>
      <c r="O248">
        <v>0</v>
      </c>
      <c r="P248">
        <v>0</v>
      </c>
    </row>
    <row r="249" spans="1:16" x14ac:dyDescent="0.3">
      <c r="A249">
        <v>4517052</v>
      </c>
      <c r="B249" s="6">
        <v>44784</v>
      </c>
      <c r="C249">
        <v>1867</v>
      </c>
      <c r="D249">
        <v>60600000</v>
      </c>
      <c r="E249">
        <v>6</v>
      </c>
      <c r="F249">
        <v>89</v>
      </c>
      <c r="G249">
        <v>62000000</v>
      </c>
      <c r="H249">
        <v>284000</v>
      </c>
      <c r="I249">
        <v>33208.355650776648</v>
      </c>
      <c r="J249">
        <v>152.11569362613818</v>
      </c>
      <c r="K249">
        <v>1.023102310231023</v>
      </c>
      <c r="L249">
        <v>7.4669999999999996</v>
      </c>
      <c r="N249">
        <v>0</v>
      </c>
      <c r="O249">
        <v>1</v>
      </c>
      <c r="P249">
        <v>0</v>
      </c>
    </row>
    <row r="250" spans="1:16" x14ac:dyDescent="0.3">
      <c r="A250">
        <v>1256273</v>
      </c>
      <c r="B250" s="6">
        <v>44784</v>
      </c>
      <c r="C250">
        <v>124</v>
      </c>
      <c r="D250">
        <v>61538461</v>
      </c>
      <c r="E250">
        <v>12</v>
      </c>
      <c r="F250">
        <v>100</v>
      </c>
      <c r="G250">
        <v>819000</v>
      </c>
      <c r="H250">
        <v>3600</v>
      </c>
      <c r="I250">
        <v>6604.8387096774195</v>
      </c>
      <c r="J250">
        <v>29.032258064516128</v>
      </c>
      <c r="K250">
        <v>1.3308750116451563E-2</v>
      </c>
      <c r="L250">
        <v>5.7489999999999997</v>
      </c>
      <c r="N250">
        <v>0</v>
      </c>
      <c r="O250">
        <v>0</v>
      </c>
      <c r="P250">
        <v>0</v>
      </c>
    </row>
    <row r="251" spans="1:16" x14ac:dyDescent="0.3">
      <c r="A251">
        <v>5034524</v>
      </c>
      <c r="B251" s="6">
        <v>44791</v>
      </c>
      <c r="C251">
        <v>920</v>
      </c>
      <c r="E251">
        <v>18</v>
      </c>
      <c r="F251">
        <v>122</v>
      </c>
      <c r="G251">
        <v>73000000</v>
      </c>
      <c r="H251">
        <v>26000</v>
      </c>
      <c r="I251">
        <v>79347.826086956527</v>
      </c>
      <c r="J251">
        <v>28.260869565217391</v>
      </c>
      <c r="L251">
        <v>5.9880000000000004</v>
      </c>
      <c r="N251">
        <v>0</v>
      </c>
      <c r="O251">
        <v>0</v>
      </c>
      <c r="P251">
        <v>0</v>
      </c>
    </row>
    <row r="252" spans="1:16" x14ac:dyDescent="0.3">
      <c r="A252">
        <v>1395858</v>
      </c>
      <c r="B252" s="6">
        <v>44791</v>
      </c>
      <c r="C252">
        <v>125</v>
      </c>
      <c r="E252">
        <v>16</v>
      </c>
      <c r="F252">
        <v>117</v>
      </c>
      <c r="G252">
        <v>978000</v>
      </c>
      <c r="H252">
        <v>3500</v>
      </c>
      <c r="I252">
        <v>7824</v>
      </c>
      <c r="J252">
        <v>28</v>
      </c>
      <c r="L252">
        <v>5.7880000000000003</v>
      </c>
      <c r="N252">
        <v>0</v>
      </c>
      <c r="O252">
        <v>0</v>
      </c>
      <c r="P252">
        <v>1</v>
      </c>
    </row>
    <row r="253" spans="1:16" x14ac:dyDescent="0.3">
      <c r="A253">
        <v>572553</v>
      </c>
      <c r="B253" s="6">
        <v>44791</v>
      </c>
      <c r="C253">
        <v>13</v>
      </c>
      <c r="E253">
        <v>6</v>
      </c>
      <c r="F253">
        <v>108</v>
      </c>
      <c r="G253">
        <v>17000</v>
      </c>
      <c r="H253">
        <v>105</v>
      </c>
      <c r="I253">
        <v>1307.6923076923076</v>
      </c>
      <c r="J253">
        <v>8.0769230769230766</v>
      </c>
      <c r="L253">
        <v>8.0329999999999995</v>
      </c>
      <c r="M253">
        <v>7.7</v>
      </c>
      <c r="N253">
        <v>0</v>
      </c>
      <c r="O253">
        <v>0</v>
      </c>
      <c r="P253">
        <v>0</v>
      </c>
    </row>
    <row r="254" spans="1:16" x14ac:dyDescent="0.3">
      <c r="A254">
        <v>4522328</v>
      </c>
      <c r="B254" s="6">
        <v>44798</v>
      </c>
      <c r="C254">
        <v>796</v>
      </c>
      <c r="D254">
        <v>58093255</v>
      </c>
      <c r="E254">
        <v>12</v>
      </c>
      <c r="F254">
        <v>86</v>
      </c>
      <c r="G254">
        <v>82000000</v>
      </c>
      <c r="H254">
        <v>30000</v>
      </c>
      <c r="I254">
        <v>103015.07537688442</v>
      </c>
      <c r="J254">
        <v>37.688442211055275</v>
      </c>
      <c r="K254">
        <v>1.411523592540993</v>
      </c>
      <c r="L254">
        <v>6.5490000000000004</v>
      </c>
      <c r="N254">
        <v>0</v>
      </c>
      <c r="O254">
        <v>1</v>
      </c>
      <c r="P254">
        <v>0</v>
      </c>
    </row>
    <row r="255" spans="1:16" x14ac:dyDescent="0.3">
      <c r="A255">
        <v>4518842</v>
      </c>
      <c r="B255" s="6">
        <v>44798</v>
      </c>
      <c r="C255">
        <v>1736</v>
      </c>
      <c r="E255">
        <v>0</v>
      </c>
      <c r="F255">
        <v>85</v>
      </c>
      <c r="G255">
        <v>97000000</v>
      </c>
      <c r="H255">
        <v>448000</v>
      </c>
      <c r="I255">
        <v>55875.576036866361</v>
      </c>
      <c r="J255">
        <v>258.06451612903226</v>
      </c>
      <c r="L255">
        <v>8.1129999999999995</v>
      </c>
      <c r="N255">
        <v>0</v>
      </c>
      <c r="O255">
        <v>0</v>
      </c>
      <c r="P255">
        <v>0</v>
      </c>
    </row>
    <row r="256" spans="1:16" x14ac:dyDescent="0.3">
      <c r="A256">
        <v>4963617</v>
      </c>
      <c r="B256" s="6">
        <v>44805</v>
      </c>
      <c r="C256">
        <v>1979</v>
      </c>
      <c r="D256">
        <v>60150000</v>
      </c>
      <c r="E256">
        <v>6</v>
      </c>
      <c r="F256">
        <v>88</v>
      </c>
      <c r="G256">
        <v>115000000</v>
      </c>
      <c r="H256">
        <v>483000</v>
      </c>
      <c r="I256">
        <v>58110.156644770082</v>
      </c>
      <c r="J256">
        <v>244.06265790803437</v>
      </c>
      <c r="K256">
        <v>1.9118869492934332</v>
      </c>
      <c r="L256">
        <v>7.4</v>
      </c>
      <c r="N256">
        <v>0</v>
      </c>
      <c r="O256">
        <v>1</v>
      </c>
      <c r="P256">
        <v>0</v>
      </c>
    </row>
    <row r="257" spans="1:16" x14ac:dyDescent="0.3">
      <c r="A257">
        <v>5042646</v>
      </c>
      <c r="B257" s="6">
        <v>44805</v>
      </c>
      <c r="C257">
        <v>2000</v>
      </c>
      <c r="E257">
        <v>0</v>
      </c>
      <c r="F257">
        <v>46</v>
      </c>
      <c r="G257">
        <v>17000000</v>
      </c>
      <c r="H257">
        <v>95000</v>
      </c>
      <c r="I257">
        <v>8500</v>
      </c>
      <c r="J257">
        <v>47.5</v>
      </c>
      <c r="L257">
        <v>0</v>
      </c>
      <c r="N257">
        <v>0</v>
      </c>
      <c r="O257">
        <v>0</v>
      </c>
      <c r="P257">
        <v>0</v>
      </c>
    </row>
    <row r="258" spans="1:16" x14ac:dyDescent="0.3">
      <c r="A258">
        <v>5042247</v>
      </c>
      <c r="B258" s="6">
        <v>44805</v>
      </c>
      <c r="C258">
        <v>238</v>
      </c>
      <c r="E258">
        <v>16</v>
      </c>
      <c r="F258">
        <v>70</v>
      </c>
      <c r="G258">
        <v>11000000</v>
      </c>
      <c r="H258">
        <v>4600</v>
      </c>
      <c r="I258">
        <v>46218.487394957985</v>
      </c>
      <c r="J258">
        <v>19.327731092436974</v>
      </c>
      <c r="L258">
        <v>0</v>
      </c>
      <c r="N258">
        <v>0</v>
      </c>
      <c r="O258">
        <v>0</v>
      </c>
      <c r="P258">
        <v>0</v>
      </c>
    </row>
    <row r="259" spans="1:16" x14ac:dyDescent="0.3">
      <c r="A259">
        <v>4934473</v>
      </c>
      <c r="B259" s="6">
        <v>44812</v>
      </c>
      <c r="C259">
        <v>37</v>
      </c>
      <c r="D259">
        <v>4000000</v>
      </c>
      <c r="E259">
        <v>12</v>
      </c>
      <c r="F259">
        <v>60</v>
      </c>
      <c r="G259">
        <v>289000</v>
      </c>
      <c r="H259">
        <v>1700</v>
      </c>
      <c r="I259">
        <v>7810.8108108108108</v>
      </c>
      <c r="J259">
        <v>45.945945945945944</v>
      </c>
      <c r="K259">
        <v>7.2249999999999995E-2</v>
      </c>
      <c r="L259">
        <v>8.3140000000000001</v>
      </c>
      <c r="N259">
        <v>0</v>
      </c>
      <c r="O259">
        <v>0</v>
      </c>
      <c r="P259">
        <v>0</v>
      </c>
    </row>
    <row r="260" spans="1:16" x14ac:dyDescent="0.3">
      <c r="A260">
        <v>2000101</v>
      </c>
      <c r="B260" s="6">
        <v>44812</v>
      </c>
      <c r="C260">
        <v>1134</v>
      </c>
      <c r="D260">
        <v>80000000</v>
      </c>
      <c r="E260">
        <v>12</v>
      </c>
      <c r="F260">
        <v>106</v>
      </c>
      <c r="G260">
        <v>55000000</v>
      </c>
      <c r="H260">
        <v>208000</v>
      </c>
      <c r="I260">
        <v>48500.881834215164</v>
      </c>
      <c r="J260">
        <v>183.42151675485007</v>
      </c>
      <c r="K260">
        <v>0.6875</v>
      </c>
      <c r="L260">
        <v>6.0990000000000002</v>
      </c>
      <c r="N260">
        <v>0</v>
      </c>
      <c r="O260">
        <v>0</v>
      </c>
      <c r="P260">
        <v>0</v>
      </c>
    </row>
    <row r="261" spans="1:16" x14ac:dyDescent="0.3">
      <c r="A261">
        <v>4624744</v>
      </c>
      <c r="B261" s="6">
        <v>44812</v>
      </c>
      <c r="C261">
        <v>63</v>
      </c>
      <c r="D261">
        <v>38500000</v>
      </c>
      <c r="E261">
        <v>12</v>
      </c>
      <c r="F261">
        <v>87</v>
      </c>
      <c r="G261">
        <v>568000</v>
      </c>
      <c r="H261">
        <v>4000</v>
      </c>
      <c r="I261">
        <v>9015.8730158730159</v>
      </c>
      <c r="J261">
        <v>63.492063492063494</v>
      </c>
      <c r="K261">
        <v>1.4753246753246753E-2</v>
      </c>
      <c r="L261">
        <v>6.4210000000000003</v>
      </c>
      <c r="N261">
        <v>0</v>
      </c>
      <c r="O261">
        <v>0</v>
      </c>
      <c r="P261">
        <v>0</v>
      </c>
    </row>
    <row r="262" spans="1:16" x14ac:dyDescent="0.3">
      <c r="A262">
        <v>4518317</v>
      </c>
      <c r="B262" s="6">
        <v>44819</v>
      </c>
      <c r="C262">
        <v>540</v>
      </c>
      <c r="D262">
        <v>50000000</v>
      </c>
      <c r="E262">
        <v>16</v>
      </c>
      <c r="F262">
        <v>84</v>
      </c>
      <c r="G262">
        <v>19000000</v>
      </c>
      <c r="H262">
        <v>67000</v>
      </c>
      <c r="I262">
        <v>35185.185185185182</v>
      </c>
      <c r="J262">
        <v>124.07407407407408</v>
      </c>
      <c r="K262">
        <v>0.38</v>
      </c>
      <c r="L262">
        <v>5.9740000000000002</v>
      </c>
      <c r="N262">
        <v>0</v>
      </c>
      <c r="O262">
        <v>0</v>
      </c>
      <c r="P262">
        <v>0</v>
      </c>
    </row>
    <row r="263" spans="1:16" x14ac:dyDescent="0.3">
      <c r="A263">
        <v>4680791</v>
      </c>
      <c r="B263" s="6">
        <v>44819</v>
      </c>
      <c r="C263">
        <v>492</v>
      </c>
      <c r="E263">
        <v>18</v>
      </c>
      <c r="F263">
        <v>102</v>
      </c>
      <c r="G263">
        <v>81000000</v>
      </c>
      <c r="H263">
        <v>29000</v>
      </c>
      <c r="I263">
        <v>164634.14634146341</v>
      </c>
      <c r="J263">
        <v>58.943089430894311</v>
      </c>
      <c r="L263">
        <v>6.53</v>
      </c>
      <c r="N263">
        <v>0</v>
      </c>
      <c r="O263">
        <v>0</v>
      </c>
      <c r="P263">
        <v>0</v>
      </c>
    </row>
    <row r="264" spans="1:16" x14ac:dyDescent="0.3">
      <c r="A264">
        <v>4680804</v>
      </c>
      <c r="B264" s="6">
        <v>44819</v>
      </c>
      <c r="C264">
        <v>205</v>
      </c>
      <c r="D264">
        <v>45500000</v>
      </c>
      <c r="E264">
        <v>18</v>
      </c>
      <c r="F264">
        <v>101</v>
      </c>
      <c r="G264">
        <v>2900000</v>
      </c>
      <c r="H264">
        <v>8600</v>
      </c>
      <c r="I264">
        <v>14146.341463414634</v>
      </c>
      <c r="J264">
        <v>41.951219512195124</v>
      </c>
      <c r="K264">
        <v>6.3736263736263732E-2</v>
      </c>
      <c r="L264">
        <v>5.8029999999999999</v>
      </c>
      <c r="N264">
        <v>0</v>
      </c>
      <c r="O264">
        <v>0</v>
      </c>
      <c r="P264">
        <v>0</v>
      </c>
    </row>
    <row r="265" spans="1:16" x14ac:dyDescent="0.3">
      <c r="A265">
        <v>1282100</v>
      </c>
      <c r="B265" s="6">
        <v>44819</v>
      </c>
      <c r="C265">
        <v>16</v>
      </c>
      <c r="E265">
        <v>16</v>
      </c>
      <c r="F265">
        <v>108</v>
      </c>
      <c r="G265">
        <v>24000</v>
      </c>
      <c r="H265">
        <v>81</v>
      </c>
      <c r="I265">
        <v>1500</v>
      </c>
      <c r="J265">
        <v>5.0625</v>
      </c>
      <c r="L265">
        <v>6.2460000000000004</v>
      </c>
      <c r="N265">
        <v>0</v>
      </c>
      <c r="O265">
        <v>0</v>
      </c>
      <c r="P265">
        <v>0</v>
      </c>
    </row>
    <row r="266" spans="1:16" x14ac:dyDescent="0.3">
      <c r="A266">
        <v>1445165</v>
      </c>
      <c r="B266" s="6">
        <v>44826</v>
      </c>
      <c r="C266">
        <v>2064</v>
      </c>
      <c r="D266">
        <v>330000000</v>
      </c>
      <c r="E266">
        <v>12</v>
      </c>
      <c r="F266">
        <v>96</v>
      </c>
      <c r="G266">
        <v>144000000</v>
      </c>
      <c r="H266">
        <v>546000</v>
      </c>
      <c r="I266">
        <v>69767.441860465115</v>
      </c>
      <c r="J266">
        <v>264.53488372093022</v>
      </c>
      <c r="K266">
        <v>0.43636363636363634</v>
      </c>
      <c r="L266">
        <v>4.4459999999999997</v>
      </c>
      <c r="M266">
        <v>3.7</v>
      </c>
      <c r="N266">
        <v>0</v>
      </c>
      <c r="O266">
        <v>0</v>
      </c>
      <c r="P266">
        <v>0</v>
      </c>
    </row>
    <row r="267" spans="1:16" x14ac:dyDescent="0.3">
      <c r="A267">
        <v>4999693</v>
      </c>
      <c r="B267" s="6">
        <v>44819</v>
      </c>
      <c r="C267">
        <v>1618</v>
      </c>
      <c r="E267">
        <v>18</v>
      </c>
      <c r="F267">
        <v>80</v>
      </c>
      <c r="G267">
        <v>91000000</v>
      </c>
      <c r="H267">
        <v>32000</v>
      </c>
      <c r="I267">
        <v>56242.274412855375</v>
      </c>
      <c r="J267">
        <v>19.777503090234859</v>
      </c>
      <c r="L267">
        <v>6.2160000000000002</v>
      </c>
      <c r="M267">
        <v>5.9</v>
      </c>
      <c r="N267">
        <v>0</v>
      </c>
      <c r="O267">
        <v>0</v>
      </c>
      <c r="P267">
        <v>0</v>
      </c>
    </row>
    <row r="268" spans="1:16" x14ac:dyDescent="0.3">
      <c r="A268">
        <v>1399249</v>
      </c>
      <c r="B268" s="6">
        <v>44826</v>
      </c>
      <c r="C268">
        <v>209</v>
      </c>
      <c r="D268">
        <v>61000000</v>
      </c>
      <c r="E268">
        <v>18</v>
      </c>
      <c r="F268">
        <v>115</v>
      </c>
      <c r="G268">
        <v>20000000</v>
      </c>
      <c r="H268">
        <v>6900</v>
      </c>
      <c r="I268">
        <v>95693.779904306226</v>
      </c>
      <c r="J268">
        <v>33.014354066985646</v>
      </c>
      <c r="K268">
        <v>0.32786885245901637</v>
      </c>
      <c r="L268">
        <v>7.2130000000000001</v>
      </c>
      <c r="N268">
        <v>0</v>
      </c>
      <c r="O268">
        <v>0</v>
      </c>
      <c r="P268">
        <v>0</v>
      </c>
    </row>
    <row r="269" spans="1:16" x14ac:dyDescent="0.3">
      <c r="A269">
        <v>2000127</v>
      </c>
      <c r="B269" s="6">
        <v>44826</v>
      </c>
      <c r="C269">
        <v>393</v>
      </c>
      <c r="D269">
        <v>60203250</v>
      </c>
      <c r="E269">
        <v>16</v>
      </c>
      <c r="F269">
        <v>80</v>
      </c>
      <c r="G269">
        <v>81000000</v>
      </c>
      <c r="H269">
        <v>27000</v>
      </c>
      <c r="I269">
        <v>206106.87022900765</v>
      </c>
      <c r="J269">
        <v>68.702290076335885</v>
      </c>
      <c r="K269">
        <v>1.3454423141607803</v>
      </c>
      <c r="L269">
        <v>6.3719999999999999</v>
      </c>
      <c r="N269">
        <v>0</v>
      </c>
      <c r="O269">
        <v>1</v>
      </c>
      <c r="P269">
        <v>0</v>
      </c>
    </row>
    <row r="270" spans="1:16" x14ac:dyDescent="0.3">
      <c r="A270">
        <v>5075871</v>
      </c>
      <c r="B270" s="6">
        <v>44826</v>
      </c>
      <c r="C270">
        <v>224</v>
      </c>
      <c r="E270">
        <v>6</v>
      </c>
      <c r="F270">
        <v>90</v>
      </c>
      <c r="G270">
        <v>51000000</v>
      </c>
      <c r="H270">
        <v>9500</v>
      </c>
      <c r="I270">
        <v>227678.57142857142</v>
      </c>
      <c r="J270">
        <v>42.410714285714285</v>
      </c>
      <c r="L270">
        <v>5.0519999999999996</v>
      </c>
      <c r="N270">
        <v>0</v>
      </c>
      <c r="O270">
        <v>0</v>
      </c>
      <c r="P270">
        <v>0</v>
      </c>
    </row>
    <row r="271" spans="1:16" x14ac:dyDescent="0.3">
      <c r="A271">
        <v>4528694</v>
      </c>
      <c r="B271" s="6">
        <v>44826</v>
      </c>
      <c r="C271">
        <v>85</v>
      </c>
      <c r="D271">
        <v>45121156</v>
      </c>
      <c r="E271">
        <v>18</v>
      </c>
      <c r="F271">
        <v>91</v>
      </c>
      <c r="G271">
        <v>6400000</v>
      </c>
      <c r="H271">
        <v>11000</v>
      </c>
      <c r="I271">
        <v>75294.117647058825</v>
      </c>
      <c r="J271">
        <v>129.41176470588235</v>
      </c>
      <c r="K271">
        <v>0.14184033760127954</v>
      </c>
      <c r="L271">
        <v>5.3170000000000002</v>
      </c>
      <c r="N271">
        <v>0</v>
      </c>
      <c r="O271">
        <v>0</v>
      </c>
      <c r="P271">
        <v>0</v>
      </c>
    </row>
    <row r="272" spans="1:16" x14ac:dyDescent="0.3">
      <c r="A272">
        <v>4489530</v>
      </c>
      <c r="B272" s="6">
        <v>44833</v>
      </c>
      <c r="C272">
        <v>1526</v>
      </c>
      <c r="D272">
        <v>53975000</v>
      </c>
      <c r="E272">
        <v>12</v>
      </c>
      <c r="F272">
        <v>89</v>
      </c>
      <c r="G272">
        <v>24000000</v>
      </c>
      <c r="H272">
        <v>90000</v>
      </c>
      <c r="I272">
        <v>15727.391874180865</v>
      </c>
      <c r="J272">
        <v>58.977719528178241</v>
      </c>
      <c r="K272">
        <v>0.44465030106530801</v>
      </c>
      <c r="L272">
        <v>7.423</v>
      </c>
      <c r="N272">
        <v>0</v>
      </c>
      <c r="O272">
        <v>0</v>
      </c>
      <c r="P272">
        <v>0</v>
      </c>
    </row>
    <row r="273" spans="1:16" x14ac:dyDescent="0.3">
      <c r="A273">
        <v>4400160</v>
      </c>
      <c r="B273" s="6">
        <v>44833</v>
      </c>
      <c r="C273">
        <v>596</v>
      </c>
      <c r="D273">
        <v>83403768</v>
      </c>
      <c r="E273">
        <v>18</v>
      </c>
      <c r="F273">
        <v>101</v>
      </c>
      <c r="G273">
        <v>9200000</v>
      </c>
      <c r="H273">
        <v>32000</v>
      </c>
      <c r="I273">
        <v>15436.241610738254</v>
      </c>
      <c r="J273">
        <v>53.691275167785236</v>
      </c>
      <c r="K273">
        <v>0.1103067669556608</v>
      </c>
      <c r="L273">
        <v>5.859</v>
      </c>
      <c r="N273">
        <v>0</v>
      </c>
      <c r="O273">
        <v>0</v>
      </c>
      <c r="P273">
        <v>0</v>
      </c>
    </row>
    <row r="274" spans="1:16" x14ac:dyDescent="0.3">
      <c r="A274">
        <v>5047455</v>
      </c>
      <c r="B274" s="6">
        <v>44833</v>
      </c>
      <c r="C274">
        <v>34</v>
      </c>
      <c r="E274">
        <v>16</v>
      </c>
      <c r="F274">
        <v>93</v>
      </c>
      <c r="G274">
        <v>48000</v>
      </c>
      <c r="H274">
        <v>137</v>
      </c>
      <c r="I274">
        <v>1411.7647058823529</v>
      </c>
      <c r="J274">
        <v>4.0294117647058822</v>
      </c>
      <c r="L274">
        <v>6.4560000000000004</v>
      </c>
      <c r="M274">
        <v>6.4</v>
      </c>
      <c r="N274">
        <v>0</v>
      </c>
      <c r="O274">
        <v>0</v>
      </c>
      <c r="P274">
        <v>0</v>
      </c>
    </row>
    <row r="275" spans="1:16" x14ac:dyDescent="0.3">
      <c r="A275">
        <v>5119760</v>
      </c>
      <c r="B275" s="6">
        <v>44833</v>
      </c>
      <c r="C275">
        <v>26</v>
      </c>
      <c r="D275">
        <v>2500000</v>
      </c>
      <c r="E275">
        <v>12</v>
      </c>
      <c r="F275">
        <v>90</v>
      </c>
      <c r="G275">
        <v>15000000</v>
      </c>
      <c r="H275">
        <v>46000</v>
      </c>
      <c r="I275">
        <v>576923.07692307688</v>
      </c>
      <c r="J275">
        <v>1769.2307692307693</v>
      </c>
      <c r="K275">
        <v>6</v>
      </c>
      <c r="L275">
        <v>0</v>
      </c>
      <c r="N275">
        <v>1</v>
      </c>
      <c r="O275">
        <v>3</v>
      </c>
      <c r="P275">
        <v>0</v>
      </c>
    </row>
    <row r="276" spans="1:16" x14ac:dyDescent="0.3">
      <c r="A276">
        <v>1045585</v>
      </c>
      <c r="B276" s="6">
        <v>44840</v>
      </c>
      <c r="C276">
        <v>2112</v>
      </c>
      <c r="D276">
        <v>714350100</v>
      </c>
      <c r="E276">
        <v>16</v>
      </c>
      <c r="F276">
        <v>159</v>
      </c>
      <c r="G276">
        <v>937000000</v>
      </c>
      <c r="H276">
        <v>3100000</v>
      </c>
      <c r="I276">
        <v>443655.30303030304</v>
      </c>
      <c r="J276">
        <v>1467.8030303030303</v>
      </c>
      <c r="K276">
        <v>1.3116817650057024</v>
      </c>
      <c r="L276">
        <v>6.72</v>
      </c>
      <c r="N276">
        <v>0</v>
      </c>
      <c r="O276">
        <v>1</v>
      </c>
      <c r="P276">
        <v>0</v>
      </c>
    </row>
    <row r="277" spans="1:16" x14ac:dyDescent="0.3">
      <c r="A277">
        <v>4739575</v>
      </c>
      <c r="B277" s="6">
        <v>44847</v>
      </c>
      <c r="C277">
        <v>317</v>
      </c>
      <c r="D277">
        <v>2000000</v>
      </c>
      <c r="E277">
        <v>18</v>
      </c>
      <c r="F277">
        <v>78</v>
      </c>
      <c r="G277">
        <v>3800000</v>
      </c>
      <c r="H277">
        <v>13000</v>
      </c>
      <c r="I277">
        <v>11987.381703470031</v>
      </c>
      <c r="J277">
        <v>41.009463722397477</v>
      </c>
      <c r="K277">
        <v>1.9</v>
      </c>
      <c r="L277">
        <v>5.9989999999999997</v>
      </c>
      <c r="M277">
        <v>5.6</v>
      </c>
      <c r="N277">
        <v>0</v>
      </c>
      <c r="O277">
        <v>1</v>
      </c>
      <c r="P277">
        <v>0</v>
      </c>
    </row>
    <row r="278" spans="1:16" x14ac:dyDescent="0.3">
      <c r="A278">
        <v>984365</v>
      </c>
      <c r="B278" s="6">
        <v>44847</v>
      </c>
      <c r="C278">
        <v>1672</v>
      </c>
      <c r="E278">
        <v>16</v>
      </c>
      <c r="F278">
        <v>90</v>
      </c>
      <c r="G278">
        <v>70000000</v>
      </c>
      <c r="H278">
        <v>253000</v>
      </c>
      <c r="I278">
        <v>41866.02870813397</v>
      </c>
      <c r="J278">
        <v>151.31578947368422</v>
      </c>
      <c r="L278">
        <v>4.681</v>
      </c>
      <c r="N278">
        <v>0</v>
      </c>
      <c r="O278">
        <v>0</v>
      </c>
      <c r="P278">
        <v>0</v>
      </c>
    </row>
    <row r="279" spans="1:16" x14ac:dyDescent="0.3">
      <c r="A279">
        <v>5021585</v>
      </c>
      <c r="B279" s="6">
        <v>44847</v>
      </c>
      <c r="C279">
        <v>1715</v>
      </c>
      <c r="D279">
        <v>49942474</v>
      </c>
      <c r="E279">
        <v>6</v>
      </c>
      <c r="F279">
        <v>89</v>
      </c>
      <c r="G279">
        <v>144000000</v>
      </c>
      <c r="H279">
        <v>648000</v>
      </c>
      <c r="I279">
        <v>83965.01457725947</v>
      </c>
      <c r="J279">
        <v>377.84256559766766</v>
      </c>
      <c r="K279">
        <v>2.8833173142363751</v>
      </c>
      <c r="L279">
        <v>6.1849999999999996</v>
      </c>
      <c r="N279">
        <v>1</v>
      </c>
      <c r="O279">
        <v>2</v>
      </c>
      <c r="P279">
        <v>0</v>
      </c>
    </row>
    <row r="280" spans="1:16" x14ac:dyDescent="0.3">
      <c r="A280">
        <v>1451292</v>
      </c>
      <c r="B280" s="6">
        <v>44854</v>
      </c>
      <c r="C280">
        <v>471</v>
      </c>
      <c r="E280">
        <v>16</v>
      </c>
      <c r="F280">
        <v>97</v>
      </c>
      <c r="G280">
        <v>12000000</v>
      </c>
      <c r="H280">
        <v>43000</v>
      </c>
      <c r="I280">
        <v>25477.707006369426</v>
      </c>
      <c r="J280">
        <v>91.295116772823775</v>
      </c>
      <c r="L280">
        <v>6.976</v>
      </c>
      <c r="N280">
        <v>0</v>
      </c>
      <c r="O280">
        <v>0</v>
      </c>
      <c r="P280">
        <v>0</v>
      </c>
    </row>
    <row r="281" spans="1:16" x14ac:dyDescent="0.3">
      <c r="A281">
        <v>4322004</v>
      </c>
      <c r="B281" s="6">
        <v>44854</v>
      </c>
      <c r="C281">
        <v>207</v>
      </c>
      <c r="D281">
        <v>139885000</v>
      </c>
      <c r="E281">
        <v>16</v>
      </c>
      <c r="F281">
        <v>125</v>
      </c>
      <c r="G281">
        <v>3400000</v>
      </c>
      <c r="H281">
        <v>11000</v>
      </c>
      <c r="I281">
        <v>16425.120772946859</v>
      </c>
      <c r="J281">
        <v>53.140096618357489</v>
      </c>
      <c r="K281">
        <v>2.4305679665439468E-2</v>
      </c>
      <c r="L281">
        <v>6.657</v>
      </c>
      <c r="N281">
        <v>0</v>
      </c>
      <c r="O281">
        <v>0</v>
      </c>
      <c r="P281">
        <v>0</v>
      </c>
    </row>
    <row r="282" spans="1:16" x14ac:dyDescent="0.3">
      <c r="A282">
        <v>5117212</v>
      </c>
      <c r="B282" s="6">
        <v>44854</v>
      </c>
      <c r="C282">
        <v>17</v>
      </c>
      <c r="E282">
        <v>12</v>
      </c>
      <c r="F282">
        <v>71</v>
      </c>
      <c r="G282">
        <v>132000</v>
      </c>
      <c r="H282">
        <v>608</v>
      </c>
      <c r="I282">
        <v>7764.7058823529414</v>
      </c>
      <c r="J282">
        <v>35.764705882352942</v>
      </c>
      <c r="L282">
        <v>4.891</v>
      </c>
      <c r="N282">
        <v>0</v>
      </c>
      <c r="O282">
        <v>0</v>
      </c>
      <c r="P282">
        <v>0</v>
      </c>
    </row>
    <row r="283" spans="1:16" x14ac:dyDescent="0.3">
      <c r="A283">
        <v>1445164</v>
      </c>
      <c r="B283" s="6">
        <v>44861</v>
      </c>
      <c r="C283">
        <v>1748</v>
      </c>
      <c r="D283">
        <v>265337140</v>
      </c>
      <c r="E283">
        <v>6</v>
      </c>
      <c r="F283">
        <v>90</v>
      </c>
      <c r="G283">
        <v>158000000</v>
      </c>
      <c r="H283">
        <v>662000</v>
      </c>
      <c r="I283">
        <v>90389.016018306633</v>
      </c>
      <c r="J283">
        <v>378.71853546910756</v>
      </c>
      <c r="K283">
        <v>0.59546884390176213</v>
      </c>
      <c r="L283">
        <v>6.0129999999999999</v>
      </c>
      <c r="M283">
        <v>4.2</v>
      </c>
      <c r="N283">
        <v>0</v>
      </c>
      <c r="O283">
        <v>0</v>
      </c>
      <c r="P283">
        <v>0</v>
      </c>
    </row>
    <row r="284" spans="1:16" x14ac:dyDescent="0.3">
      <c r="A284">
        <v>1445162</v>
      </c>
      <c r="B284" s="6">
        <v>44861</v>
      </c>
      <c r="C284">
        <v>2034</v>
      </c>
      <c r="D284">
        <v>350000000</v>
      </c>
      <c r="E284">
        <v>6</v>
      </c>
      <c r="F284">
        <v>90</v>
      </c>
      <c r="G284">
        <v>180000000</v>
      </c>
      <c r="H284">
        <v>817000</v>
      </c>
      <c r="I284">
        <v>88495.575221238934</v>
      </c>
      <c r="J284">
        <v>401.67158308751232</v>
      </c>
      <c r="K284">
        <v>0.51428571428571423</v>
      </c>
      <c r="L284">
        <v>7.5679999999999996</v>
      </c>
      <c r="N284">
        <v>0</v>
      </c>
      <c r="O284">
        <v>0</v>
      </c>
      <c r="P284">
        <v>0</v>
      </c>
    </row>
    <row r="285" spans="1:16" x14ac:dyDescent="0.3">
      <c r="A285">
        <v>1398953</v>
      </c>
      <c r="B285" s="6">
        <v>44861</v>
      </c>
      <c r="C285">
        <v>2014</v>
      </c>
      <c r="D285">
        <v>389086330</v>
      </c>
      <c r="E285">
        <v>12</v>
      </c>
      <c r="F285">
        <v>105</v>
      </c>
      <c r="G285">
        <v>238000000</v>
      </c>
      <c r="H285">
        <v>860000</v>
      </c>
      <c r="I285">
        <v>118172.79046673287</v>
      </c>
      <c r="J285">
        <v>427.01092353525326</v>
      </c>
      <c r="K285">
        <v>0.61168944177504259</v>
      </c>
      <c r="L285">
        <v>6.2169999999999996</v>
      </c>
      <c r="M285">
        <v>5.8</v>
      </c>
      <c r="N285">
        <v>0</v>
      </c>
      <c r="O285">
        <v>0</v>
      </c>
      <c r="P285">
        <v>0</v>
      </c>
    </row>
    <row r="286" spans="1:16" x14ac:dyDescent="0.3">
      <c r="A286">
        <v>4530500</v>
      </c>
      <c r="B286" s="6">
        <v>44861</v>
      </c>
      <c r="C286">
        <v>73</v>
      </c>
      <c r="D286">
        <v>62000000</v>
      </c>
      <c r="E286">
        <v>6</v>
      </c>
      <c r="F286">
        <v>84</v>
      </c>
      <c r="G286">
        <v>3700000</v>
      </c>
      <c r="H286">
        <v>18000</v>
      </c>
      <c r="I286">
        <v>50684.931506849316</v>
      </c>
      <c r="J286">
        <v>246.57534246575344</v>
      </c>
      <c r="K286">
        <v>5.9677419354838709E-2</v>
      </c>
      <c r="L286">
        <v>0</v>
      </c>
      <c r="N286">
        <v>0</v>
      </c>
      <c r="O286">
        <v>0</v>
      </c>
      <c r="P286">
        <v>0</v>
      </c>
    </row>
    <row r="287" spans="1:16" x14ac:dyDescent="0.3">
      <c r="A287">
        <v>1443813</v>
      </c>
      <c r="B287" s="6">
        <v>44861</v>
      </c>
      <c r="C287">
        <v>58</v>
      </c>
      <c r="D287">
        <v>38000000</v>
      </c>
      <c r="E287">
        <v>18</v>
      </c>
      <c r="F287">
        <v>84</v>
      </c>
      <c r="G287">
        <v>1200000</v>
      </c>
      <c r="H287">
        <v>3900</v>
      </c>
      <c r="I287">
        <v>20689.655172413793</v>
      </c>
      <c r="J287">
        <v>67.241379310344826</v>
      </c>
      <c r="K287">
        <v>3.1578947368421054E-2</v>
      </c>
      <c r="L287">
        <v>6.1379999999999999</v>
      </c>
      <c r="N287">
        <v>0</v>
      </c>
      <c r="O287">
        <v>0</v>
      </c>
      <c r="P287">
        <v>0</v>
      </c>
    </row>
    <row r="288" spans="1:16" x14ac:dyDescent="0.3">
      <c r="A288">
        <v>4381764</v>
      </c>
      <c r="B288" s="6">
        <v>44861</v>
      </c>
      <c r="C288">
        <v>137</v>
      </c>
      <c r="D288">
        <v>100000000</v>
      </c>
      <c r="E288">
        <v>16</v>
      </c>
      <c r="F288">
        <v>108</v>
      </c>
      <c r="G288">
        <v>1400000</v>
      </c>
      <c r="H288">
        <v>4100</v>
      </c>
      <c r="I288">
        <v>10218.978102189782</v>
      </c>
      <c r="J288">
        <v>29.927007299270073</v>
      </c>
      <c r="K288">
        <v>1.4E-2</v>
      </c>
      <c r="L288">
        <v>6.61</v>
      </c>
      <c r="N288">
        <v>0</v>
      </c>
      <c r="O288">
        <v>0</v>
      </c>
      <c r="P288">
        <v>0</v>
      </c>
    </row>
    <row r="289" spans="1:16" x14ac:dyDescent="0.3">
      <c r="A289">
        <v>1344504</v>
      </c>
      <c r="B289" s="6">
        <v>44861</v>
      </c>
      <c r="C289">
        <v>17</v>
      </c>
      <c r="D289">
        <v>37878788</v>
      </c>
      <c r="E289">
        <v>18</v>
      </c>
      <c r="F289">
        <v>84</v>
      </c>
      <c r="G289">
        <v>825000</v>
      </c>
      <c r="H289">
        <v>3000</v>
      </c>
      <c r="I289">
        <v>20689.655172413793</v>
      </c>
      <c r="J289">
        <v>176.47058823529412</v>
      </c>
      <c r="K289">
        <v>2.1779999930304002E-2</v>
      </c>
      <c r="L289">
        <v>6.2809999999999997</v>
      </c>
      <c r="N289">
        <v>0</v>
      </c>
      <c r="O289">
        <v>0</v>
      </c>
      <c r="P289">
        <v>0</v>
      </c>
    </row>
    <row r="290" spans="1:16" x14ac:dyDescent="0.3">
      <c r="A290">
        <v>1399052</v>
      </c>
      <c r="B290" s="6">
        <v>44861</v>
      </c>
      <c r="C290">
        <v>227</v>
      </c>
      <c r="D290">
        <v>167378000</v>
      </c>
      <c r="E290">
        <v>16</v>
      </c>
      <c r="F290">
        <v>118</v>
      </c>
      <c r="G290">
        <v>2700000</v>
      </c>
      <c r="H290">
        <v>9100</v>
      </c>
      <c r="I290">
        <v>10218.978102189782</v>
      </c>
      <c r="J290">
        <v>40.08810572687225</v>
      </c>
      <c r="K290">
        <v>1.6131152242230162E-2</v>
      </c>
      <c r="L290">
        <v>5.4210000000000003</v>
      </c>
      <c r="N290">
        <v>0</v>
      </c>
      <c r="O290">
        <v>0</v>
      </c>
      <c r="P290">
        <v>0</v>
      </c>
    </row>
    <row r="291" spans="1:16" x14ac:dyDescent="0.3">
      <c r="A291">
        <v>5160746</v>
      </c>
      <c r="B291" s="6">
        <v>44861</v>
      </c>
      <c r="C291">
        <v>24</v>
      </c>
      <c r="D291">
        <v>1500000</v>
      </c>
      <c r="E291">
        <v>16</v>
      </c>
      <c r="F291">
        <v>80</v>
      </c>
      <c r="G291">
        <v>6300000</v>
      </c>
      <c r="H291">
        <v>22000</v>
      </c>
      <c r="I291">
        <v>48529.411764705881</v>
      </c>
      <c r="J291">
        <v>916.66666666666663</v>
      </c>
      <c r="K291">
        <v>4.2</v>
      </c>
      <c r="L291">
        <v>0</v>
      </c>
      <c r="N291">
        <v>1</v>
      </c>
      <c r="O291">
        <v>3</v>
      </c>
      <c r="P291">
        <v>0</v>
      </c>
    </row>
    <row r="292" spans="1:16" x14ac:dyDescent="0.3">
      <c r="A292">
        <v>4933779</v>
      </c>
      <c r="B292" s="6">
        <v>44868</v>
      </c>
      <c r="C292">
        <v>4</v>
      </c>
      <c r="E292">
        <v>16</v>
      </c>
      <c r="F292">
        <v>52</v>
      </c>
      <c r="G292">
        <v>88000</v>
      </c>
      <c r="H292">
        <v>518</v>
      </c>
      <c r="I292">
        <v>11894.273127753304</v>
      </c>
      <c r="J292">
        <v>129.5</v>
      </c>
      <c r="L292">
        <v>8.5030000000000001</v>
      </c>
      <c r="N292">
        <v>0</v>
      </c>
      <c r="O292">
        <v>0</v>
      </c>
      <c r="P292">
        <v>0</v>
      </c>
    </row>
    <row r="293" spans="1:16" x14ac:dyDescent="0.3">
      <c r="A293">
        <v>1043835</v>
      </c>
      <c r="B293" s="6">
        <v>44868</v>
      </c>
      <c r="C293">
        <v>12</v>
      </c>
      <c r="E293">
        <v>16</v>
      </c>
      <c r="F293">
        <v>26</v>
      </c>
      <c r="G293">
        <v>182000</v>
      </c>
      <c r="H293">
        <v>1100</v>
      </c>
      <c r="I293">
        <v>262500</v>
      </c>
      <c r="J293">
        <v>91.666666666666671</v>
      </c>
      <c r="L293">
        <v>0</v>
      </c>
      <c r="N293">
        <v>0</v>
      </c>
      <c r="O293">
        <v>0</v>
      </c>
      <c r="P293">
        <v>1</v>
      </c>
    </row>
    <row r="294" spans="1:16" x14ac:dyDescent="0.3">
      <c r="A294">
        <v>4959314</v>
      </c>
      <c r="B294" s="6">
        <v>44868</v>
      </c>
      <c r="C294">
        <v>15</v>
      </c>
      <c r="E294">
        <v>12</v>
      </c>
      <c r="F294">
        <v>55</v>
      </c>
      <c r="G294">
        <v>172000</v>
      </c>
      <c r="H294">
        <v>971</v>
      </c>
      <c r="I294">
        <v>22000</v>
      </c>
      <c r="J294">
        <v>64.733333333333334</v>
      </c>
      <c r="L294">
        <v>8.4600000000000009</v>
      </c>
      <c r="N294">
        <v>0</v>
      </c>
      <c r="O294">
        <v>0</v>
      </c>
      <c r="P294">
        <v>1</v>
      </c>
    </row>
    <row r="295" spans="1:16" x14ac:dyDescent="0.3">
      <c r="A295">
        <v>4660300</v>
      </c>
      <c r="B295" s="6">
        <v>44868</v>
      </c>
      <c r="C295">
        <v>1094</v>
      </c>
      <c r="E295">
        <v>16</v>
      </c>
      <c r="F295">
        <v>116</v>
      </c>
      <c r="G295">
        <v>20000000</v>
      </c>
      <c r="H295">
        <v>73000</v>
      </c>
      <c r="I295">
        <v>15166.666666666666</v>
      </c>
      <c r="J295">
        <v>66.727605118829985</v>
      </c>
      <c r="L295">
        <v>6.9</v>
      </c>
      <c r="N295">
        <v>0</v>
      </c>
      <c r="O295">
        <v>0</v>
      </c>
      <c r="P295">
        <v>0</v>
      </c>
    </row>
    <row r="296" spans="1:16" x14ac:dyDescent="0.3">
      <c r="A296">
        <v>1328028</v>
      </c>
      <c r="B296" s="6">
        <v>44868</v>
      </c>
      <c r="C296">
        <v>369</v>
      </c>
      <c r="E296">
        <v>16</v>
      </c>
      <c r="F296">
        <v>84</v>
      </c>
      <c r="G296">
        <v>2400000</v>
      </c>
      <c r="H296">
        <v>9100</v>
      </c>
      <c r="I296">
        <v>11466.666666666666</v>
      </c>
      <c r="J296">
        <v>24.661246612466126</v>
      </c>
      <c r="L296">
        <v>4.4000000000000004</v>
      </c>
      <c r="N296">
        <v>0</v>
      </c>
      <c r="O296">
        <v>0</v>
      </c>
      <c r="P296">
        <v>0</v>
      </c>
    </row>
    <row r="297" spans="1:16" x14ac:dyDescent="0.3">
      <c r="A297">
        <v>4639557</v>
      </c>
      <c r="B297" s="6">
        <v>44868</v>
      </c>
      <c r="C297">
        <v>1654</v>
      </c>
      <c r="D297">
        <v>93000000</v>
      </c>
      <c r="E297">
        <v>18</v>
      </c>
      <c r="F297">
        <v>98</v>
      </c>
      <c r="G297">
        <v>176000000</v>
      </c>
      <c r="H297">
        <v>586000</v>
      </c>
      <c r="I297">
        <v>18281.535648994515</v>
      </c>
      <c r="J297">
        <v>354.29262394195888</v>
      </c>
      <c r="K297">
        <v>1.89247311827957</v>
      </c>
      <c r="L297">
        <v>5.9</v>
      </c>
      <c r="N297">
        <v>0</v>
      </c>
      <c r="O297">
        <v>1</v>
      </c>
      <c r="P297">
        <v>0</v>
      </c>
    </row>
    <row r="298" spans="1:16" x14ac:dyDescent="0.3">
      <c r="A298">
        <v>5116673</v>
      </c>
      <c r="B298" s="6">
        <v>44868</v>
      </c>
      <c r="C298">
        <v>1789</v>
      </c>
      <c r="D298">
        <v>175000000</v>
      </c>
      <c r="E298">
        <v>12</v>
      </c>
      <c r="F298">
        <v>112</v>
      </c>
      <c r="G298">
        <v>275000000</v>
      </c>
      <c r="H298">
        <v>1200000</v>
      </c>
      <c r="I298">
        <v>6504.0650406504064</v>
      </c>
      <c r="J298">
        <v>670.76579094466183</v>
      </c>
      <c r="K298">
        <v>1.5714285714285714</v>
      </c>
      <c r="L298">
        <v>7</v>
      </c>
      <c r="N298">
        <v>0</v>
      </c>
      <c r="O298">
        <v>1</v>
      </c>
      <c r="P298">
        <v>1</v>
      </c>
    </row>
    <row r="299" spans="1:16" x14ac:dyDescent="0.3">
      <c r="A299">
        <v>5074909</v>
      </c>
      <c r="B299" s="6">
        <v>44868</v>
      </c>
      <c r="C299">
        <v>39</v>
      </c>
      <c r="D299">
        <v>32000000</v>
      </c>
      <c r="E299">
        <v>18</v>
      </c>
      <c r="F299">
        <v>72</v>
      </c>
      <c r="G299">
        <v>554000</v>
      </c>
      <c r="H299">
        <v>1700</v>
      </c>
      <c r="I299">
        <v>11466.666666666666</v>
      </c>
      <c r="J299">
        <v>43.589743589743591</v>
      </c>
      <c r="K299">
        <v>1.7312500000000001E-2</v>
      </c>
      <c r="L299">
        <v>6</v>
      </c>
      <c r="N299">
        <v>0</v>
      </c>
      <c r="O299">
        <v>0</v>
      </c>
      <c r="P299">
        <v>0</v>
      </c>
    </row>
    <row r="300" spans="1:16" x14ac:dyDescent="0.3">
      <c r="A300">
        <v>1162851</v>
      </c>
      <c r="B300" s="6">
        <v>44875</v>
      </c>
      <c r="C300">
        <v>380</v>
      </c>
      <c r="D300">
        <v>54687500</v>
      </c>
      <c r="E300">
        <v>6</v>
      </c>
      <c r="F300">
        <v>105</v>
      </c>
      <c r="G300">
        <v>3400000</v>
      </c>
      <c r="H300">
        <v>15000</v>
      </c>
      <c r="I300">
        <v>8947.3684210526317</v>
      </c>
      <c r="J300">
        <v>39.473684210526315</v>
      </c>
      <c r="K300">
        <v>6.2171428571428572E-2</v>
      </c>
      <c r="L300">
        <v>7.3</v>
      </c>
      <c r="N300">
        <v>0</v>
      </c>
      <c r="O300">
        <v>0</v>
      </c>
      <c r="P300">
        <v>0</v>
      </c>
    </row>
    <row r="301" spans="1:16" x14ac:dyDescent="0.3">
      <c r="A301">
        <v>1008397</v>
      </c>
      <c r="B301" s="6">
        <v>44875</v>
      </c>
      <c r="C301">
        <v>1990</v>
      </c>
      <c r="E301">
        <v>12</v>
      </c>
      <c r="F301">
        <v>97</v>
      </c>
      <c r="G301">
        <v>71000000</v>
      </c>
      <c r="H301">
        <v>289000</v>
      </c>
      <c r="I301">
        <v>35678.391959798995</v>
      </c>
      <c r="J301">
        <v>145.22613065326632</v>
      </c>
      <c r="L301">
        <v>5.2</v>
      </c>
      <c r="N301">
        <v>0</v>
      </c>
      <c r="O301">
        <v>0</v>
      </c>
      <c r="P301">
        <v>0</v>
      </c>
    </row>
    <row r="302" spans="1:16" x14ac:dyDescent="0.3">
      <c r="A302">
        <v>4559710</v>
      </c>
      <c r="B302" s="6">
        <v>44875</v>
      </c>
      <c r="C302">
        <v>1093</v>
      </c>
      <c r="E302">
        <v>16</v>
      </c>
      <c r="F302">
        <v>106</v>
      </c>
      <c r="G302">
        <v>27000000</v>
      </c>
      <c r="H302">
        <v>87000</v>
      </c>
      <c r="I302">
        <v>24702.653247941445</v>
      </c>
      <c r="J302">
        <v>79.597438243366881</v>
      </c>
      <c r="L302">
        <v>7.1</v>
      </c>
      <c r="N302">
        <v>0</v>
      </c>
      <c r="O302">
        <v>0</v>
      </c>
      <c r="P302">
        <v>0</v>
      </c>
    </row>
    <row r="303" spans="1:16" x14ac:dyDescent="0.3">
      <c r="A303">
        <v>4321128</v>
      </c>
      <c r="B303" s="6">
        <v>44875</v>
      </c>
      <c r="C303">
        <v>151</v>
      </c>
      <c r="D303">
        <v>37700000</v>
      </c>
      <c r="E303">
        <v>18</v>
      </c>
      <c r="F303">
        <v>90</v>
      </c>
      <c r="G303">
        <v>841000</v>
      </c>
      <c r="H303">
        <v>3000</v>
      </c>
      <c r="I303">
        <v>5569.5364238410593</v>
      </c>
      <c r="J303">
        <v>19.867549668874172</v>
      </c>
      <c r="K303">
        <v>2.2307692307692306E-2</v>
      </c>
      <c r="L303">
        <v>5.4</v>
      </c>
      <c r="N303">
        <v>0</v>
      </c>
      <c r="O303">
        <v>0</v>
      </c>
      <c r="P303">
        <v>0</v>
      </c>
    </row>
    <row r="304" spans="1:16" x14ac:dyDescent="0.3">
      <c r="A304">
        <v>4388687</v>
      </c>
      <c r="B304" s="6">
        <v>44875</v>
      </c>
      <c r="C304">
        <v>309</v>
      </c>
      <c r="D304">
        <v>37719900</v>
      </c>
      <c r="E304">
        <v>16</v>
      </c>
      <c r="F304">
        <v>86</v>
      </c>
      <c r="G304">
        <v>3500000</v>
      </c>
      <c r="H304">
        <v>12000</v>
      </c>
      <c r="I304">
        <v>11326.860841423948</v>
      </c>
      <c r="J304">
        <v>38.834951456310677</v>
      </c>
      <c r="K304">
        <v>9.2789217362718349E-2</v>
      </c>
      <c r="L304">
        <v>6.2</v>
      </c>
      <c r="N304">
        <v>0</v>
      </c>
      <c r="O304">
        <v>0</v>
      </c>
      <c r="P304">
        <v>0</v>
      </c>
    </row>
    <row r="305" spans="1:16" x14ac:dyDescent="0.3">
      <c r="A305">
        <v>4694772</v>
      </c>
      <c r="B305" s="6">
        <v>44875</v>
      </c>
      <c r="C305">
        <v>56</v>
      </c>
      <c r="E305">
        <v>18</v>
      </c>
      <c r="F305">
        <v>63</v>
      </c>
      <c r="G305">
        <v>196000</v>
      </c>
      <c r="H305">
        <v>868</v>
      </c>
      <c r="I305">
        <v>3500</v>
      </c>
      <c r="J305">
        <v>15.5</v>
      </c>
      <c r="L305">
        <v>6.3</v>
      </c>
      <c r="N305">
        <v>0</v>
      </c>
      <c r="O305">
        <v>0</v>
      </c>
      <c r="P305">
        <v>0</v>
      </c>
    </row>
    <row r="306" spans="1:16" x14ac:dyDescent="0.3">
      <c r="A306">
        <v>5016804</v>
      </c>
      <c r="B306" s="6">
        <v>44882</v>
      </c>
      <c r="C306">
        <v>222</v>
      </c>
      <c r="E306">
        <v>18</v>
      </c>
      <c r="F306">
        <v>87</v>
      </c>
      <c r="G306">
        <v>1100000</v>
      </c>
      <c r="H306">
        <v>3800</v>
      </c>
      <c r="I306">
        <v>4954.9549549549547</v>
      </c>
      <c r="J306">
        <v>17.117117117117118</v>
      </c>
      <c r="L306">
        <v>6.3</v>
      </c>
      <c r="N306">
        <v>0</v>
      </c>
      <c r="O306">
        <v>0</v>
      </c>
      <c r="P306">
        <v>0</v>
      </c>
    </row>
    <row r="307" spans="1:16" x14ac:dyDescent="0.3">
      <c r="A307">
        <v>5088766</v>
      </c>
      <c r="B307" s="6">
        <v>44882</v>
      </c>
      <c r="C307">
        <v>2008</v>
      </c>
      <c r="D307">
        <v>250000000</v>
      </c>
      <c r="E307">
        <v>6</v>
      </c>
      <c r="F307">
        <v>81</v>
      </c>
      <c r="G307">
        <v>85000000</v>
      </c>
      <c r="H307">
        <v>354000</v>
      </c>
      <c r="I307">
        <v>42330.677290836655</v>
      </c>
      <c r="J307">
        <v>176.29482071713147</v>
      </c>
      <c r="K307">
        <v>0.34</v>
      </c>
      <c r="L307">
        <v>6.2</v>
      </c>
      <c r="N307">
        <v>0</v>
      </c>
      <c r="O307">
        <v>0</v>
      </c>
      <c r="P307">
        <v>0</v>
      </c>
    </row>
    <row r="308" spans="1:16" x14ac:dyDescent="0.3">
      <c r="A308">
        <v>5047298</v>
      </c>
      <c r="B308" s="6">
        <v>44882</v>
      </c>
      <c r="C308">
        <v>1003</v>
      </c>
      <c r="E308">
        <v>16</v>
      </c>
      <c r="F308">
        <v>87</v>
      </c>
      <c r="G308">
        <v>20000000</v>
      </c>
      <c r="H308">
        <v>68000</v>
      </c>
      <c r="I308">
        <v>19940.179461615153</v>
      </c>
      <c r="J308">
        <v>67.79661016949153</v>
      </c>
      <c r="L308">
        <v>6.6</v>
      </c>
      <c r="N308">
        <v>0</v>
      </c>
      <c r="O308">
        <v>0</v>
      </c>
      <c r="P308">
        <v>0</v>
      </c>
    </row>
    <row r="309" spans="1:16" x14ac:dyDescent="0.3">
      <c r="A309">
        <v>900055</v>
      </c>
      <c r="B309" s="6">
        <v>44882</v>
      </c>
      <c r="C309">
        <v>325</v>
      </c>
      <c r="D309">
        <v>90000000</v>
      </c>
      <c r="E309">
        <v>16</v>
      </c>
      <c r="F309">
        <v>102</v>
      </c>
      <c r="G309">
        <v>3400000</v>
      </c>
      <c r="H309">
        <v>11000</v>
      </c>
      <c r="I309">
        <v>10461.538461538461</v>
      </c>
      <c r="J309">
        <v>33.846153846153847</v>
      </c>
      <c r="K309">
        <v>3.7777777777777778E-2</v>
      </c>
      <c r="L309">
        <v>6.7</v>
      </c>
      <c r="N309">
        <v>0</v>
      </c>
      <c r="O309">
        <v>0</v>
      </c>
      <c r="P309">
        <v>0</v>
      </c>
    </row>
    <row r="310" spans="1:16" x14ac:dyDescent="0.3">
      <c r="A310">
        <v>5126797</v>
      </c>
      <c r="B310" s="6">
        <v>44882</v>
      </c>
      <c r="C310">
        <v>1122</v>
      </c>
      <c r="D310">
        <v>48828125</v>
      </c>
      <c r="E310">
        <v>12</v>
      </c>
      <c r="F310">
        <v>89</v>
      </c>
      <c r="G310">
        <v>14000000</v>
      </c>
      <c r="H310">
        <v>54000</v>
      </c>
      <c r="I310">
        <v>12477.718360071302</v>
      </c>
      <c r="J310">
        <v>48.128342245989302</v>
      </c>
      <c r="K310">
        <v>0.28671999999999997</v>
      </c>
      <c r="L310">
        <v>7.6</v>
      </c>
      <c r="N310">
        <v>0</v>
      </c>
      <c r="O310">
        <v>0</v>
      </c>
      <c r="P310">
        <v>0</v>
      </c>
    </row>
    <row r="311" spans="1:16" x14ac:dyDescent="0.3">
      <c r="A311">
        <v>1410951</v>
      </c>
      <c r="B311" s="6">
        <v>44882</v>
      </c>
      <c r="C311">
        <v>434</v>
      </c>
      <c r="E311">
        <v>16</v>
      </c>
      <c r="F311">
        <v>104</v>
      </c>
      <c r="G311">
        <v>4200000</v>
      </c>
      <c r="H311">
        <v>17000</v>
      </c>
      <c r="I311">
        <v>9677.4193548387102</v>
      </c>
      <c r="J311">
        <v>39.170506912442399</v>
      </c>
      <c r="L311">
        <v>5.2</v>
      </c>
      <c r="N311">
        <v>0</v>
      </c>
      <c r="O311">
        <v>0</v>
      </c>
      <c r="P311">
        <v>0</v>
      </c>
    </row>
    <row r="312" spans="1:16" x14ac:dyDescent="0.3">
      <c r="A312">
        <v>4853046</v>
      </c>
      <c r="B312" s="6">
        <v>44889</v>
      </c>
      <c r="C312">
        <v>2088</v>
      </c>
      <c r="E312">
        <v>6</v>
      </c>
      <c r="F312">
        <v>72</v>
      </c>
      <c r="G312">
        <v>42000000</v>
      </c>
      <c r="H312">
        <v>189000</v>
      </c>
      <c r="I312">
        <v>20114.942528735632</v>
      </c>
      <c r="J312">
        <v>90.517241379310349</v>
      </c>
      <c r="L312">
        <v>4.4000000000000004</v>
      </c>
      <c r="N312">
        <v>0</v>
      </c>
      <c r="O312">
        <v>0</v>
      </c>
      <c r="P312">
        <v>0</v>
      </c>
    </row>
    <row r="313" spans="1:16" x14ac:dyDescent="0.3">
      <c r="A313">
        <v>4856074</v>
      </c>
      <c r="B313" s="6">
        <v>44889</v>
      </c>
      <c r="C313">
        <v>1480</v>
      </c>
      <c r="E313">
        <v>16</v>
      </c>
      <c r="F313">
        <v>80</v>
      </c>
      <c r="G313">
        <v>32000000</v>
      </c>
      <c r="H313">
        <v>114000</v>
      </c>
      <c r="I313">
        <v>21621.62162162162</v>
      </c>
      <c r="J313">
        <v>77.027027027027032</v>
      </c>
      <c r="L313">
        <v>5.9</v>
      </c>
      <c r="N313">
        <v>0</v>
      </c>
      <c r="O313">
        <v>0</v>
      </c>
      <c r="P313">
        <v>0</v>
      </c>
    </row>
    <row r="314" spans="1:16" x14ac:dyDescent="0.3">
      <c r="A314">
        <v>2000121</v>
      </c>
      <c r="B314" s="6">
        <v>44889</v>
      </c>
      <c r="C314">
        <v>184</v>
      </c>
      <c r="D314">
        <v>65068701</v>
      </c>
      <c r="E314">
        <v>16</v>
      </c>
      <c r="F314">
        <v>82</v>
      </c>
      <c r="G314">
        <v>1800000</v>
      </c>
      <c r="H314">
        <v>5500</v>
      </c>
      <c r="I314">
        <v>9782.608695652174</v>
      </c>
      <c r="J314">
        <v>29.891304347826086</v>
      </c>
      <c r="K314">
        <v>2.7663069530157056E-2</v>
      </c>
      <c r="L314">
        <v>7.4</v>
      </c>
      <c r="N314">
        <v>0</v>
      </c>
      <c r="O314">
        <v>0</v>
      </c>
      <c r="P314">
        <v>0</v>
      </c>
    </row>
    <row r="315" spans="1:16" x14ac:dyDescent="0.3">
      <c r="A315">
        <v>4710763</v>
      </c>
      <c r="B315" s="6">
        <v>44889</v>
      </c>
      <c r="C315">
        <v>1033</v>
      </c>
      <c r="E315">
        <v>12</v>
      </c>
      <c r="F315">
        <v>80</v>
      </c>
      <c r="G315">
        <v>15000000</v>
      </c>
      <c r="H315">
        <v>57000</v>
      </c>
      <c r="I315">
        <v>14520.813165537271</v>
      </c>
      <c r="J315">
        <v>55.179090029041625</v>
      </c>
      <c r="L315">
        <v>5.9</v>
      </c>
      <c r="N315">
        <v>0</v>
      </c>
      <c r="O315">
        <v>0</v>
      </c>
      <c r="P315">
        <v>0</v>
      </c>
    </row>
    <row r="316" spans="1:16" x14ac:dyDescent="0.3">
      <c r="A316">
        <v>4661294</v>
      </c>
      <c r="B316" s="6">
        <v>44889</v>
      </c>
      <c r="C316">
        <v>613</v>
      </c>
      <c r="D316">
        <v>45000000</v>
      </c>
      <c r="E316">
        <v>16</v>
      </c>
      <c r="F316">
        <v>110</v>
      </c>
      <c r="G316">
        <v>22000000</v>
      </c>
      <c r="H316">
        <v>75000</v>
      </c>
      <c r="I316">
        <v>35889.070146818922</v>
      </c>
      <c r="J316">
        <v>122.34910277324633</v>
      </c>
      <c r="K316">
        <v>0.48888888888888887</v>
      </c>
      <c r="L316">
        <v>5.6</v>
      </c>
      <c r="N316">
        <v>0</v>
      </c>
      <c r="O316">
        <v>0</v>
      </c>
      <c r="P316">
        <v>0</v>
      </c>
    </row>
    <row r="317" spans="1:16" x14ac:dyDescent="0.3">
      <c r="A317">
        <v>5104424</v>
      </c>
      <c r="B317" s="6">
        <v>44889</v>
      </c>
      <c r="C317">
        <v>59</v>
      </c>
      <c r="E317">
        <v>12</v>
      </c>
      <c r="F317">
        <v>115</v>
      </c>
      <c r="G317">
        <v>4600000</v>
      </c>
      <c r="H317">
        <v>14000</v>
      </c>
      <c r="I317">
        <v>77966.101694915254</v>
      </c>
      <c r="J317">
        <v>237.28813559322035</v>
      </c>
      <c r="L317">
        <v>6.8</v>
      </c>
      <c r="N317">
        <v>0</v>
      </c>
      <c r="O317">
        <v>0</v>
      </c>
      <c r="P317">
        <v>0</v>
      </c>
    </row>
    <row r="318" spans="1:16" x14ac:dyDescent="0.3">
      <c r="A318">
        <v>5133122</v>
      </c>
      <c r="B318" s="6">
        <v>44889</v>
      </c>
      <c r="C318">
        <v>57</v>
      </c>
      <c r="E318">
        <v>16</v>
      </c>
      <c r="F318">
        <v>79</v>
      </c>
      <c r="G318">
        <v>259000</v>
      </c>
      <c r="H318">
        <v>1200</v>
      </c>
      <c r="I318">
        <v>4543.8596491228072</v>
      </c>
      <c r="J318">
        <v>21.05263157894737</v>
      </c>
      <c r="L318">
        <v>5.9</v>
      </c>
      <c r="N318">
        <v>0</v>
      </c>
      <c r="O318">
        <v>0</v>
      </c>
      <c r="P318">
        <v>0</v>
      </c>
    </row>
    <row r="319" spans="1:16" x14ac:dyDescent="0.3">
      <c r="A319">
        <v>5074907</v>
      </c>
      <c r="B319" s="6">
        <v>44889</v>
      </c>
      <c r="C319">
        <v>83</v>
      </c>
      <c r="E319">
        <v>18</v>
      </c>
      <c r="F319">
        <v>88</v>
      </c>
      <c r="G319">
        <v>480000</v>
      </c>
      <c r="H319">
        <v>1700</v>
      </c>
      <c r="I319">
        <v>5783.1325301204815</v>
      </c>
      <c r="J319">
        <v>20.481927710843372</v>
      </c>
      <c r="L319">
        <v>5.7</v>
      </c>
      <c r="N319">
        <v>0</v>
      </c>
      <c r="O319">
        <v>0</v>
      </c>
      <c r="P319">
        <v>0</v>
      </c>
    </row>
    <row r="320" spans="1:16" x14ac:dyDescent="0.3">
      <c r="A320">
        <v>5066764</v>
      </c>
      <c r="B320" s="6">
        <v>44889</v>
      </c>
      <c r="C320">
        <v>23</v>
      </c>
      <c r="E320">
        <v>16</v>
      </c>
      <c r="F320">
        <v>94</v>
      </c>
      <c r="G320">
        <v>222000</v>
      </c>
      <c r="H320">
        <v>621</v>
      </c>
      <c r="I320">
        <v>9652.173913043478</v>
      </c>
      <c r="J320">
        <v>27</v>
      </c>
      <c r="L320">
        <v>6.2</v>
      </c>
      <c r="N320">
        <v>0</v>
      </c>
      <c r="O320">
        <v>0</v>
      </c>
      <c r="P320">
        <v>0</v>
      </c>
    </row>
    <row r="321" spans="1:16" x14ac:dyDescent="0.3">
      <c r="A321">
        <v>5195073</v>
      </c>
      <c r="B321" s="6">
        <v>44889</v>
      </c>
      <c r="C321">
        <v>45</v>
      </c>
      <c r="D321">
        <v>21477065</v>
      </c>
      <c r="E321">
        <v>16</v>
      </c>
      <c r="F321">
        <v>90</v>
      </c>
      <c r="G321">
        <v>1300000</v>
      </c>
      <c r="H321">
        <v>3400</v>
      </c>
      <c r="I321">
        <v>28888.888888888891</v>
      </c>
      <c r="J321">
        <v>75.555555555555557</v>
      </c>
      <c r="K321">
        <v>6.0529685969661122E-2</v>
      </c>
      <c r="L321">
        <v>6.3</v>
      </c>
      <c r="N321">
        <v>0</v>
      </c>
      <c r="O321">
        <v>0</v>
      </c>
      <c r="P321">
        <v>0</v>
      </c>
    </row>
    <row r="322" spans="1:16" x14ac:dyDescent="0.3">
      <c r="A322">
        <v>4958223</v>
      </c>
      <c r="B322" s="6">
        <v>44896</v>
      </c>
      <c r="C322">
        <v>2018</v>
      </c>
      <c r="D322">
        <v>150000000</v>
      </c>
      <c r="E322">
        <v>12</v>
      </c>
      <c r="F322">
        <v>94</v>
      </c>
      <c r="G322">
        <v>585000000</v>
      </c>
      <c r="H322">
        <v>1900000</v>
      </c>
      <c r="I322">
        <v>289890.98116947472</v>
      </c>
      <c r="J322">
        <v>941.52626362735384</v>
      </c>
      <c r="K322">
        <v>3.9</v>
      </c>
      <c r="L322">
        <v>4.9000000000000004</v>
      </c>
      <c r="N322">
        <v>1</v>
      </c>
      <c r="O322">
        <v>3</v>
      </c>
      <c r="P322">
        <v>0</v>
      </c>
    </row>
    <row r="323" spans="1:16" x14ac:dyDescent="0.3">
      <c r="A323">
        <v>4975736</v>
      </c>
      <c r="B323" s="6">
        <v>44896</v>
      </c>
      <c r="C323">
        <v>1639</v>
      </c>
      <c r="D323">
        <v>60000000</v>
      </c>
      <c r="E323">
        <v>16</v>
      </c>
      <c r="F323">
        <v>87</v>
      </c>
      <c r="G323">
        <v>29000000</v>
      </c>
      <c r="H323">
        <v>100000</v>
      </c>
      <c r="I323">
        <v>17693.715680292862</v>
      </c>
      <c r="J323">
        <v>61.012812690665037</v>
      </c>
      <c r="K323">
        <v>0.48333333333333334</v>
      </c>
      <c r="L323">
        <v>5.7</v>
      </c>
      <c r="N323">
        <v>0</v>
      </c>
      <c r="O323">
        <v>0</v>
      </c>
      <c r="P323">
        <v>0</v>
      </c>
    </row>
    <row r="324" spans="1:16" x14ac:dyDescent="0.3">
      <c r="A324">
        <v>4913135</v>
      </c>
      <c r="B324" s="6">
        <v>44896</v>
      </c>
      <c r="C324">
        <v>405</v>
      </c>
      <c r="E324">
        <v>18</v>
      </c>
      <c r="F324">
        <v>99</v>
      </c>
      <c r="G324">
        <v>2900000</v>
      </c>
      <c r="H324">
        <v>10000</v>
      </c>
      <c r="I324">
        <v>7160.4938271604942</v>
      </c>
      <c r="J324">
        <v>24.691358024691358</v>
      </c>
      <c r="L324">
        <v>5</v>
      </c>
      <c r="N324">
        <v>0</v>
      </c>
      <c r="O324">
        <v>0</v>
      </c>
      <c r="P324">
        <v>0</v>
      </c>
    </row>
    <row r="325" spans="1:16" x14ac:dyDescent="0.3">
      <c r="A325">
        <v>4625021</v>
      </c>
      <c r="B325" s="6">
        <v>44903</v>
      </c>
      <c r="C325">
        <v>1439</v>
      </c>
      <c r="D325">
        <v>75000000</v>
      </c>
      <c r="E325">
        <v>16</v>
      </c>
      <c r="F325">
        <v>86</v>
      </c>
      <c r="G325">
        <v>28000000</v>
      </c>
      <c r="H325">
        <v>100000</v>
      </c>
      <c r="I325">
        <v>19457.956914523977</v>
      </c>
      <c r="J325">
        <v>69.492703266157051</v>
      </c>
      <c r="K325">
        <v>0.37333333333333335</v>
      </c>
      <c r="L325">
        <v>6.3</v>
      </c>
      <c r="N325">
        <v>0</v>
      </c>
      <c r="O325">
        <v>0</v>
      </c>
      <c r="P325">
        <v>0</v>
      </c>
    </row>
    <row r="326" spans="1:16" x14ac:dyDescent="0.3">
      <c r="A326">
        <v>1435400</v>
      </c>
      <c r="B326" s="6">
        <v>44903</v>
      </c>
      <c r="C326">
        <v>1934</v>
      </c>
      <c r="D326">
        <v>350000000</v>
      </c>
      <c r="E326">
        <v>6</v>
      </c>
      <c r="F326">
        <v>88</v>
      </c>
      <c r="G326">
        <v>115000000</v>
      </c>
      <c r="H326">
        <v>483000</v>
      </c>
      <c r="I326">
        <v>59462.254395036194</v>
      </c>
      <c r="J326">
        <v>249.741468459152</v>
      </c>
      <c r="K326">
        <v>0.32857142857142857</v>
      </c>
      <c r="L326">
        <v>7.9</v>
      </c>
      <c r="N326">
        <v>0</v>
      </c>
      <c r="O326">
        <v>0</v>
      </c>
      <c r="P326">
        <v>0</v>
      </c>
    </row>
    <row r="327" spans="1:16" x14ac:dyDescent="0.3">
      <c r="A327">
        <v>4901797</v>
      </c>
      <c r="B327" s="6">
        <v>44903</v>
      </c>
      <c r="C327">
        <v>1578</v>
      </c>
      <c r="D327">
        <v>60000000</v>
      </c>
      <c r="E327">
        <v>12</v>
      </c>
      <c r="F327">
        <v>80</v>
      </c>
      <c r="G327">
        <v>84000000</v>
      </c>
      <c r="H327">
        <v>297000</v>
      </c>
      <c r="I327">
        <v>53231.9391634981</v>
      </c>
      <c r="J327">
        <v>188.21292775665398</v>
      </c>
      <c r="K327">
        <v>1.4</v>
      </c>
      <c r="L327">
        <v>5.7</v>
      </c>
      <c r="N327">
        <v>0</v>
      </c>
      <c r="O327">
        <v>1</v>
      </c>
      <c r="P327">
        <v>0</v>
      </c>
    </row>
    <row r="328" spans="1:16" x14ac:dyDescent="0.3">
      <c r="A328">
        <v>4474120</v>
      </c>
      <c r="B328" s="6">
        <v>44903</v>
      </c>
      <c r="C328">
        <v>120</v>
      </c>
      <c r="D328">
        <v>38500000</v>
      </c>
      <c r="E328">
        <v>16</v>
      </c>
      <c r="F328">
        <v>102</v>
      </c>
      <c r="G328">
        <v>927000</v>
      </c>
      <c r="H328">
        <v>3300</v>
      </c>
      <c r="I328">
        <v>7725</v>
      </c>
      <c r="J328">
        <v>27.5</v>
      </c>
      <c r="K328">
        <v>2.4077922077922077E-2</v>
      </c>
      <c r="L328">
        <v>6</v>
      </c>
      <c r="N328">
        <v>0</v>
      </c>
      <c r="O328">
        <v>0</v>
      </c>
      <c r="P328">
        <v>0</v>
      </c>
    </row>
    <row r="329" spans="1:16" x14ac:dyDescent="0.3">
      <c r="A329">
        <v>1392734</v>
      </c>
      <c r="B329" s="6">
        <v>44903</v>
      </c>
      <c r="C329">
        <v>58</v>
      </c>
      <c r="E329">
        <v>16</v>
      </c>
      <c r="F329">
        <v>91</v>
      </c>
      <c r="G329">
        <v>1700000</v>
      </c>
      <c r="H329">
        <v>5500</v>
      </c>
      <c r="I329">
        <v>29310.344827586207</v>
      </c>
      <c r="J329">
        <v>94.827586206896555</v>
      </c>
      <c r="L329">
        <v>5.2</v>
      </c>
      <c r="N329">
        <v>0</v>
      </c>
      <c r="O329">
        <v>0</v>
      </c>
      <c r="P329">
        <v>0</v>
      </c>
    </row>
    <row r="330" spans="1:16" x14ac:dyDescent="0.3">
      <c r="A330">
        <v>5149154</v>
      </c>
      <c r="B330" s="6">
        <v>44903</v>
      </c>
      <c r="C330">
        <v>87</v>
      </c>
      <c r="E330">
        <v>16</v>
      </c>
      <c r="F330">
        <v>115</v>
      </c>
      <c r="G330">
        <v>2400000</v>
      </c>
      <c r="H330">
        <v>7000</v>
      </c>
      <c r="I330">
        <v>27586.206896551725</v>
      </c>
      <c r="J330">
        <v>80.459770114942529</v>
      </c>
      <c r="L330">
        <v>8.1</v>
      </c>
      <c r="N330">
        <v>0</v>
      </c>
      <c r="O330">
        <v>0</v>
      </c>
      <c r="P330">
        <v>0</v>
      </c>
    </row>
    <row r="331" spans="1:16" x14ac:dyDescent="0.3">
      <c r="A331">
        <v>4819385</v>
      </c>
      <c r="B331" s="6">
        <v>44903</v>
      </c>
      <c r="C331">
        <v>54</v>
      </c>
      <c r="D331">
        <v>53700000</v>
      </c>
      <c r="E331">
        <v>16</v>
      </c>
      <c r="F331">
        <v>80</v>
      </c>
      <c r="G331">
        <v>342000</v>
      </c>
      <c r="H331">
        <v>967</v>
      </c>
      <c r="I331">
        <v>6333.333333333333</v>
      </c>
      <c r="J331">
        <v>17.907407407407408</v>
      </c>
      <c r="K331">
        <v>6.3687150837988824E-3</v>
      </c>
      <c r="L331">
        <v>5.6</v>
      </c>
      <c r="N331">
        <v>0</v>
      </c>
      <c r="O331">
        <v>0</v>
      </c>
      <c r="P331">
        <v>0</v>
      </c>
    </row>
    <row r="332" spans="1:16" x14ac:dyDescent="0.3">
      <c r="A332">
        <v>5189169</v>
      </c>
      <c r="B332" s="6">
        <v>44910</v>
      </c>
      <c r="C332">
        <v>1864</v>
      </c>
      <c r="E332">
        <v>0</v>
      </c>
      <c r="F332">
        <v>22</v>
      </c>
      <c r="G332">
        <v>109000000</v>
      </c>
      <c r="H332">
        <v>499000</v>
      </c>
      <c r="I332">
        <v>58476.394849785407</v>
      </c>
      <c r="J332">
        <v>267.7038626609442</v>
      </c>
      <c r="L332">
        <v>8.5</v>
      </c>
      <c r="N332">
        <v>0</v>
      </c>
      <c r="O332">
        <v>0</v>
      </c>
      <c r="P332">
        <v>0</v>
      </c>
    </row>
    <row r="333" spans="1:16" x14ac:dyDescent="0.3">
      <c r="A333">
        <v>5023667</v>
      </c>
      <c r="B333" s="6">
        <v>44910</v>
      </c>
      <c r="C333">
        <v>1913</v>
      </c>
      <c r="D333">
        <v>95000000</v>
      </c>
      <c r="E333">
        <v>12</v>
      </c>
      <c r="F333">
        <v>108</v>
      </c>
      <c r="G333">
        <v>518000000</v>
      </c>
      <c r="H333">
        <v>1700000</v>
      </c>
      <c r="I333">
        <v>270778.88133821223</v>
      </c>
      <c r="J333">
        <v>888.65656037637223</v>
      </c>
      <c r="K333">
        <v>5.4526315789473685</v>
      </c>
      <c r="L333">
        <v>6.1</v>
      </c>
      <c r="N333">
        <v>1</v>
      </c>
      <c r="O333">
        <v>3</v>
      </c>
      <c r="P333">
        <v>0</v>
      </c>
    </row>
    <row r="334" spans="1:16" x14ac:dyDescent="0.3">
      <c r="A334">
        <v>5091614</v>
      </c>
      <c r="B334" s="6">
        <v>44917</v>
      </c>
      <c r="C334">
        <v>1488</v>
      </c>
      <c r="E334">
        <v>18</v>
      </c>
      <c r="F334">
        <v>109</v>
      </c>
      <c r="G334">
        <v>183000000</v>
      </c>
      <c r="H334">
        <v>539000</v>
      </c>
      <c r="I334">
        <v>122983.87096774194</v>
      </c>
      <c r="J334">
        <v>362.23118279569894</v>
      </c>
      <c r="L334">
        <v>6</v>
      </c>
      <c r="N334">
        <v>0</v>
      </c>
      <c r="O334">
        <v>0</v>
      </c>
      <c r="P334">
        <v>0</v>
      </c>
    </row>
    <row r="335" spans="1:16" x14ac:dyDescent="0.3">
      <c r="A335">
        <v>1346357</v>
      </c>
      <c r="B335" s="6">
        <v>44917</v>
      </c>
      <c r="C335">
        <v>2015</v>
      </c>
      <c r="D335">
        <v>201000000</v>
      </c>
      <c r="E335">
        <v>6</v>
      </c>
      <c r="F335">
        <v>96</v>
      </c>
      <c r="G335">
        <v>253000000</v>
      </c>
      <c r="H335">
        <v>956000</v>
      </c>
      <c r="I335">
        <v>125558.31265508685</v>
      </c>
      <c r="J335">
        <v>474.44168734491313</v>
      </c>
      <c r="K335">
        <v>1.2587064676616915</v>
      </c>
      <c r="L335">
        <v>6.6</v>
      </c>
      <c r="N335">
        <v>0</v>
      </c>
      <c r="O335">
        <v>1</v>
      </c>
      <c r="P335">
        <v>0</v>
      </c>
    </row>
    <row r="336" spans="1:16" x14ac:dyDescent="0.3">
      <c r="A336">
        <v>1227997</v>
      </c>
      <c r="B336" s="6">
        <v>44917</v>
      </c>
      <c r="C336">
        <v>1951</v>
      </c>
      <c r="D336">
        <v>540000000</v>
      </c>
      <c r="E336">
        <v>12</v>
      </c>
      <c r="F336">
        <v>110</v>
      </c>
      <c r="G336">
        <v>343000000</v>
      </c>
      <c r="H336">
        <v>1100000</v>
      </c>
      <c r="I336">
        <v>175807.27831881086</v>
      </c>
      <c r="J336">
        <v>563.81342901076368</v>
      </c>
      <c r="K336">
        <v>0.63518518518518519</v>
      </c>
      <c r="L336">
        <v>7.4</v>
      </c>
      <c r="N336">
        <v>0</v>
      </c>
      <c r="O336">
        <v>0</v>
      </c>
      <c r="P336">
        <v>0</v>
      </c>
    </row>
    <row r="337" spans="1:16" x14ac:dyDescent="0.3">
      <c r="A337">
        <v>4694773</v>
      </c>
      <c r="B337" s="6">
        <v>44924</v>
      </c>
      <c r="C337">
        <v>857</v>
      </c>
      <c r="D337">
        <v>134229354</v>
      </c>
      <c r="E337">
        <v>6</v>
      </c>
      <c r="F337">
        <v>103</v>
      </c>
      <c r="G337">
        <v>59000000</v>
      </c>
      <c r="H337">
        <v>185000</v>
      </c>
      <c r="I337">
        <v>68844.80746791132</v>
      </c>
      <c r="J337">
        <v>215.86931155192531</v>
      </c>
      <c r="K337">
        <v>0.43954618153045721</v>
      </c>
      <c r="L337">
        <v>7.2</v>
      </c>
      <c r="N337">
        <v>0</v>
      </c>
      <c r="O337">
        <v>0</v>
      </c>
      <c r="P337">
        <v>0</v>
      </c>
    </row>
    <row r="338" spans="1:16" x14ac:dyDescent="0.3">
      <c r="A338" s="1" t="s">
        <v>21</v>
      </c>
      <c r="C338" s="1">
        <f>AVERAGE(C2:C337)</f>
        <v>710.05952380952385</v>
      </c>
      <c r="D338" s="10">
        <f t="shared" ref="D338:M338" si="0">AVERAGE(D2:D337)</f>
        <v>135879633.32926831</v>
      </c>
      <c r="E338" s="1"/>
      <c r="F338" s="13">
        <f t="shared" si="0"/>
        <v>93.142857142857139</v>
      </c>
      <c r="G338" s="10">
        <f t="shared" si="0"/>
        <v>58799619.047619045</v>
      </c>
      <c r="H338" s="10">
        <f t="shared" si="0"/>
        <v>213017.21130952382</v>
      </c>
      <c r="I338" s="1">
        <f t="shared" si="0"/>
        <v>53191.819927569311</v>
      </c>
      <c r="J338" s="1">
        <f t="shared" si="0"/>
        <v>253.7212554049172</v>
      </c>
      <c r="K338" s="1">
        <f t="shared" si="0"/>
        <v>0.81527240472805762</v>
      </c>
      <c r="L338" s="1">
        <f t="shared" si="0"/>
        <v>5.9773417721518989</v>
      </c>
      <c r="M338" s="1">
        <f t="shared" si="0"/>
        <v>5.6507936507936511</v>
      </c>
      <c r="N338" t="s">
        <v>22</v>
      </c>
      <c r="O338" t="s">
        <v>24</v>
      </c>
      <c r="P338" t="s">
        <v>28</v>
      </c>
    </row>
    <row r="339" spans="1:16" x14ac:dyDescent="0.3">
      <c r="A339" s="1" t="s">
        <v>20</v>
      </c>
      <c r="C339" s="1">
        <f>MEDIAN(C2:C337)</f>
        <v>361.5</v>
      </c>
      <c r="D339" s="10">
        <f t="shared" ref="D339:M339" si="1">MEDIAN(D2:D337)</f>
        <v>80000000</v>
      </c>
      <c r="E339" s="1"/>
      <c r="F339" s="13">
        <f t="shared" si="1"/>
        <v>92</v>
      </c>
      <c r="G339" s="10">
        <f t="shared" si="1"/>
        <v>6400000</v>
      </c>
      <c r="H339" s="10">
        <f t="shared" si="1"/>
        <v>23500</v>
      </c>
      <c r="I339" s="1">
        <f t="shared" si="1"/>
        <v>17377.324199636518</v>
      </c>
      <c r="J339" s="1">
        <f t="shared" si="1"/>
        <v>64.065217391304344</v>
      </c>
      <c r="K339" s="1">
        <f t="shared" si="1"/>
        <v>0.26333333333333331</v>
      </c>
      <c r="L339" s="1">
        <f t="shared" si="1"/>
        <v>6.1189999999999998</v>
      </c>
      <c r="M339" s="1">
        <f t="shared" si="1"/>
        <v>5.7</v>
      </c>
      <c r="N339" t="s">
        <v>23</v>
      </c>
      <c r="O339" t="s">
        <v>25</v>
      </c>
      <c r="P339" t="s">
        <v>29</v>
      </c>
    </row>
    <row r="340" spans="1:16" x14ac:dyDescent="0.3">
      <c r="D340" t="s">
        <v>30</v>
      </c>
      <c r="O340" t="s">
        <v>26</v>
      </c>
    </row>
    <row r="341" spans="1:16" x14ac:dyDescent="0.3">
      <c r="O341" t="s">
        <v>27</v>
      </c>
    </row>
  </sheetData>
  <autoFilter ref="A1:P3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F20" sqref="F20:F21"/>
    </sheetView>
  </sheetViews>
  <sheetFormatPr defaultRowHeight="14.4" x14ac:dyDescent="0.3"/>
  <cols>
    <col min="2" max="2" width="10.109375" style="6" bestFit="1" customWidth="1"/>
    <col min="4" max="4" width="11.6640625" style="8" customWidth="1"/>
    <col min="7" max="7" width="19.44140625" style="8" customWidth="1"/>
    <col min="8" max="8" width="8.88671875" style="8"/>
  </cols>
  <sheetData>
    <row r="1" spans="1:16" x14ac:dyDescent="0.3">
      <c r="A1" s="1" t="s">
        <v>0</v>
      </c>
      <c r="B1" s="9" t="s">
        <v>14</v>
      </c>
      <c r="C1" s="1" t="s">
        <v>1</v>
      </c>
      <c r="D1" s="10" t="s">
        <v>2</v>
      </c>
      <c r="E1" s="1" t="s">
        <v>15</v>
      </c>
      <c r="F1" s="1" t="s">
        <v>16</v>
      </c>
      <c r="G1" s="10" t="s">
        <v>3</v>
      </c>
      <c r="H1" s="10" t="s">
        <v>4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6</v>
      </c>
      <c r="N1" s="1" t="s">
        <v>11</v>
      </c>
      <c r="O1" s="1" t="s">
        <v>12</v>
      </c>
      <c r="P1" s="1" t="s">
        <v>13</v>
      </c>
    </row>
    <row r="2" spans="1:16" x14ac:dyDescent="0.3">
      <c r="A2">
        <v>1274271</v>
      </c>
      <c r="B2" s="6">
        <v>44238</v>
      </c>
      <c r="C2">
        <v>1753</v>
      </c>
      <c r="D2" s="8">
        <v>160000000</v>
      </c>
      <c r="E2">
        <v>12</v>
      </c>
      <c r="F2">
        <v>98</v>
      </c>
      <c r="G2" s="8">
        <v>489000000</v>
      </c>
      <c r="H2" s="8">
        <v>1900000</v>
      </c>
      <c r="I2">
        <v>278950.37079292641</v>
      </c>
      <c r="J2">
        <v>1083.8562464346835</v>
      </c>
      <c r="K2">
        <v>3.0562499999999999</v>
      </c>
      <c r="L2">
        <v>6.4</v>
      </c>
      <c r="N2">
        <v>1</v>
      </c>
      <c r="O2">
        <v>3</v>
      </c>
      <c r="P2">
        <v>0</v>
      </c>
    </row>
    <row r="3" spans="1:16" x14ac:dyDescent="0.3">
      <c r="A3">
        <v>1395840</v>
      </c>
      <c r="B3" s="6">
        <v>44252</v>
      </c>
      <c r="C3">
        <v>216</v>
      </c>
      <c r="D3" s="8">
        <v>1500000</v>
      </c>
      <c r="E3">
        <v>16</v>
      </c>
      <c r="F3">
        <v>72</v>
      </c>
      <c r="G3" s="8">
        <v>12000000</v>
      </c>
      <c r="H3" s="8">
        <v>39000</v>
      </c>
      <c r="I3">
        <v>55555.555555555555</v>
      </c>
      <c r="J3">
        <v>180.55555555555554</v>
      </c>
      <c r="K3">
        <v>8</v>
      </c>
      <c r="L3">
        <v>6.6</v>
      </c>
      <c r="N3">
        <v>1</v>
      </c>
      <c r="O3">
        <v>3</v>
      </c>
      <c r="P3">
        <v>0</v>
      </c>
    </row>
    <row r="4" spans="1:16" x14ac:dyDescent="0.3">
      <c r="A4">
        <v>1326397</v>
      </c>
      <c r="B4" s="6">
        <v>44252</v>
      </c>
      <c r="C4">
        <v>1738</v>
      </c>
      <c r="D4" s="8">
        <v>75000000</v>
      </c>
      <c r="E4">
        <v>16</v>
      </c>
      <c r="F4">
        <v>76</v>
      </c>
      <c r="G4" s="8">
        <v>533000000</v>
      </c>
      <c r="H4" s="8">
        <v>1900000</v>
      </c>
      <c r="I4">
        <v>306674.33831990795</v>
      </c>
      <c r="J4">
        <v>1093.2105868814729</v>
      </c>
      <c r="K4">
        <v>7.1066666666666665</v>
      </c>
      <c r="L4">
        <v>7</v>
      </c>
      <c r="M4">
        <v>6.8</v>
      </c>
      <c r="N4">
        <v>1</v>
      </c>
      <c r="O4">
        <v>3</v>
      </c>
      <c r="P4">
        <v>0</v>
      </c>
    </row>
    <row r="5" spans="1:16" x14ac:dyDescent="0.3">
      <c r="A5">
        <v>1405926</v>
      </c>
      <c r="B5" s="6">
        <v>44259</v>
      </c>
      <c r="C5">
        <v>1811</v>
      </c>
      <c r="D5" s="8">
        <v>247336000</v>
      </c>
      <c r="E5">
        <v>12</v>
      </c>
      <c r="F5">
        <v>104</v>
      </c>
      <c r="G5" s="8">
        <v>536000000</v>
      </c>
      <c r="H5" s="8">
        <v>1900000</v>
      </c>
      <c r="I5">
        <v>295969.07785753725</v>
      </c>
      <c r="J5">
        <v>1049.1441192711209</v>
      </c>
      <c r="K5">
        <v>2.1670925380858428</v>
      </c>
      <c r="L5">
        <v>6.7</v>
      </c>
      <c r="M5">
        <v>6.4</v>
      </c>
      <c r="N5">
        <v>1</v>
      </c>
      <c r="O5">
        <v>2</v>
      </c>
      <c r="P5">
        <v>0</v>
      </c>
    </row>
    <row r="6" spans="1:16" x14ac:dyDescent="0.3">
      <c r="A6">
        <v>1142206</v>
      </c>
      <c r="B6" s="6">
        <v>44273</v>
      </c>
      <c r="C6">
        <v>1877</v>
      </c>
      <c r="D6" s="8">
        <v>110000000</v>
      </c>
      <c r="E6">
        <v>6</v>
      </c>
      <c r="F6">
        <v>110</v>
      </c>
      <c r="G6" s="8">
        <v>352000000</v>
      </c>
      <c r="H6" s="8">
        <v>1600000</v>
      </c>
      <c r="I6">
        <v>187533.2978156633</v>
      </c>
      <c r="J6">
        <v>852.42408098028773</v>
      </c>
      <c r="K6">
        <v>3.2</v>
      </c>
      <c r="L6">
        <v>7.3</v>
      </c>
      <c r="M6">
        <v>7</v>
      </c>
      <c r="N6">
        <v>1</v>
      </c>
      <c r="O6">
        <v>3</v>
      </c>
      <c r="P6">
        <v>0</v>
      </c>
    </row>
    <row r="7" spans="1:16" x14ac:dyDescent="0.3">
      <c r="A7">
        <v>4432514</v>
      </c>
      <c r="B7" s="6">
        <v>44301</v>
      </c>
      <c r="C7">
        <v>15</v>
      </c>
      <c r="D7" s="8">
        <v>3200000</v>
      </c>
      <c r="E7">
        <v>12</v>
      </c>
      <c r="F7">
        <v>107</v>
      </c>
      <c r="G7" s="8">
        <v>13000000</v>
      </c>
      <c r="H7" s="8">
        <v>42000</v>
      </c>
      <c r="I7">
        <v>866666.66666666663</v>
      </c>
      <c r="J7">
        <v>2800</v>
      </c>
      <c r="K7">
        <v>4.0625</v>
      </c>
      <c r="N7">
        <v>1</v>
      </c>
      <c r="O7">
        <v>3</v>
      </c>
      <c r="P7">
        <v>0</v>
      </c>
    </row>
    <row r="8" spans="1:16" x14ac:dyDescent="0.3">
      <c r="A8">
        <v>1354105</v>
      </c>
      <c r="B8" s="6">
        <v>44322</v>
      </c>
      <c r="C8">
        <v>2034</v>
      </c>
      <c r="D8" s="8">
        <v>120000000</v>
      </c>
      <c r="E8">
        <v>16</v>
      </c>
      <c r="F8">
        <v>91</v>
      </c>
      <c r="G8" s="8">
        <v>324000000</v>
      </c>
      <c r="H8" s="8">
        <v>1200000</v>
      </c>
      <c r="I8">
        <v>159292.0353982301</v>
      </c>
      <c r="J8">
        <v>589.97050147492621</v>
      </c>
      <c r="K8">
        <v>2.7</v>
      </c>
      <c r="L8">
        <v>4.4000000000000004</v>
      </c>
      <c r="M8">
        <v>5.2</v>
      </c>
      <c r="N8">
        <v>1</v>
      </c>
      <c r="O8">
        <v>2</v>
      </c>
      <c r="P8">
        <v>0</v>
      </c>
    </row>
    <row r="9" spans="1:16" x14ac:dyDescent="0.3">
      <c r="A9">
        <v>4299813</v>
      </c>
      <c r="B9" s="6">
        <v>44357</v>
      </c>
      <c r="C9">
        <v>961</v>
      </c>
      <c r="D9" s="8">
        <v>11000000</v>
      </c>
      <c r="E9">
        <v>0</v>
      </c>
      <c r="F9">
        <v>63</v>
      </c>
      <c r="G9" s="8">
        <v>40000000</v>
      </c>
      <c r="H9" s="8">
        <v>215000</v>
      </c>
      <c r="I9">
        <v>41623.309053069715</v>
      </c>
      <c r="J9">
        <v>223.72528616024974</v>
      </c>
      <c r="K9">
        <v>3.6363636363636362</v>
      </c>
      <c r="L9">
        <v>8.4</v>
      </c>
      <c r="M9">
        <v>7.6</v>
      </c>
      <c r="N9">
        <v>1</v>
      </c>
      <c r="O9">
        <v>3</v>
      </c>
      <c r="P9">
        <v>0</v>
      </c>
    </row>
    <row r="10" spans="1:16" x14ac:dyDescent="0.3">
      <c r="A10">
        <v>1272246</v>
      </c>
      <c r="B10" s="6">
        <v>44553</v>
      </c>
      <c r="C10">
        <v>2189</v>
      </c>
      <c r="D10" s="8">
        <v>454280000</v>
      </c>
      <c r="E10">
        <v>6</v>
      </c>
      <c r="F10">
        <v>108</v>
      </c>
      <c r="G10" s="8">
        <v>2300000000</v>
      </c>
      <c r="H10" s="8">
        <v>7500000</v>
      </c>
      <c r="I10">
        <v>1050708.0858839653</v>
      </c>
      <c r="J10">
        <v>3426.2220191868432</v>
      </c>
      <c r="K10">
        <v>5.0629567667517836</v>
      </c>
      <c r="L10">
        <v>6.7</v>
      </c>
      <c r="M10">
        <v>5.5</v>
      </c>
      <c r="N10">
        <v>1</v>
      </c>
      <c r="O10">
        <v>3</v>
      </c>
      <c r="P10">
        <v>0</v>
      </c>
    </row>
    <row r="11" spans="1:16" x14ac:dyDescent="0.3">
      <c r="A11">
        <v>4419497</v>
      </c>
      <c r="B11" s="6">
        <v>44560</v>
      </c>
      <c r="C11">
        <v>2042</v>
      </c>
      <c r="D11" s="8">
        <v>180000000</v>
      </c>
      <c r="E11">
        <v>6</v>
      </c>
      <c r="F11">
        <v>87</v>
      </c>
      <c r="G11" s="8">
        <v>456000000</v>
      </c>
      <c r="H11" s="8">
        <v>1700000</v>
      </c>
      <c r="I11">
        <v>223310.47992164546</v>
      </c>
      <c r="J11">
        <v>832.5171400587659</v>
      </c>
      <c r="K11">
        <v>2.5333333333333332</v>
      </c>
      <c r="L11">
        <v>7.4</v>
      </c>
      <c r="N11">
        <v>1</v>
      </c>
      <c r="O11">
        <v>2</v>
      </c>
      <c r="P11">
        <v>0</v>
      </c>
    </row>
    <row r="12" spans="1:16" x14ac:dyDescent="0.3">
      <c r="A12">
        <v>4290071</v>
      </c>
      <c r="B12" s="6">
        <v>44595</v>
      </c>
      <c r="C12">
        <v>1990</v>
      </c>
      <c r="D12" s="8">
        <v>78130900</v>
      </c>
      <c r="E12">
        <v>12</v>
      </c>
      <c r="F12">
        <v>115</v>
      </c>
      <c r="G12" s="8">
        <v>306000000</v>
      </c>
      <c r="H12" s="8">
        <v>1100000</v>
      </c>
      <c r="I12">
        <v>153768.84422110554</v>
      </c>
      <c r="J12">
        <v>552.7638190954774</v>
      </c>
      <c r="K12">
        <v>3.9165042256008826</v>
      </c>
      <c r="L12">
        <v>6.3</v>
      </c>
      <c r="N12">
        <v>1</v>
      </c>
      <c r="O12">
        <v>3</v>
      </c>
      <c r="P12">
        <v>0</v>
      </c>
    </row>
    <row r="13" spans="1:16" x14ac:dyDescent="0.3">
      <c r="A13">
        <v>4929714</v>
      </c>
      <c r="B13" s="6">
        <v>44672</v>
      </c>
      <c r="C13">
        <v>27</v>
      </c>
      <c r="D13" s="8">
        <v>2500000</v>
      </c>
      <c r="E13">
        <v>6</v>
      </c>
      <c r="F13">
        <v>95</v>
      </c>
      <c r="G13" s="8">
        <v>7100000</v>
      </c>
      <c r="H13" s="8">
        <v>22000</v>
      </c>
      <c r="I13">
        <v>262962.96296296298</v>
      </c>
      <c r="J13">
        <v>814.81481481481478</v>
      </c>
      <c r="K13">
        <v>2.84</v>
      </c>
      <c r="N13">
        <v>1</v>
      </c>
      <c r="O13">
        <v>2</v>
      </c>
      <c r="P13">
        <v>0</v>
      </c>
    </row>
    <row r="14" spans="1:16" x14ac:dyDescent="0.3">
      <c r="A14">
        <v>4400203</v>
      </c>
      <c r="B14" s="6">
        <v>44721</v>
      </c>
      <c r="C14">
        <v>1731</v>
      </c>
      <c r="D14" s="8">
        <v>57165857</v>
      </c>
      <c r="E14">
        <v>16</v>
      </c>
      <c r="F14">
        <v>110</v>
      </c>
      <c r="G14" s="8">
        <v>192000000</v>
      </c>
      <c r="H14" s="8">
        <v>649000</v>
      </c>
      <c r="I14">
        <v>110918.54419410745</v>
      </c>
      <c r="J14">
        <v>374.92778740612363</v>
      </c>
      <c r="K14">
        <v>3.358648152515233</v>
      </c>
      <c r="L14">
        <v>7.1769999999999996</v>
      </c>
      <c r="N14">
        <v>1</v>
      </c>
      <c r="O14">
        <v>3</v>
      </c>
      <c r="P14">
        <v>0</v>
      </c>
    </row>
    <row r="15" spans="1:16" x14ac:dyDescent="0.3">
      <c r="A15">
        <v>5119760</v>
      </c>
      <c r="B15" s="6">
        <v>44833</v>
      </c>
      <c r="C15">
        <v>26</v>
      </c>
      <c r="D15" s="8">
        <v>2500000</v>
      </c>
      <c r="E15">
        <v>12</v>
      </c>
      <c r="F15">
        <v>90</v>
      </c>
      <c r="G15" s="8">
        <v>15000000</v>
      </c>
      <c r="H15" s="8">
        <v>46000</v>
      </c>
      <c r="I15">
        <v>576923.07692307688</v>
      </c>
      <c r="J15">
        <v>1769.2307692307693</v>
      </c>
      <c r="K15">
        <v>6</v>
      </c>
      <c r="L15">
        <v>0</v>
      </c>
      <c r="N15">
        <v>1</v>
      </c>
      <c r="O15">
        <v>3</v>
      </c>
      <c r="P15">
        <v>0</v>
      </c>
    </row>
    <row r="16" spans="1:16" x14ac:dyDescent="0.3">
      <c r="A16">
        <v>5021585</v>
      </c>
      <c r="B16" s="6">
        <v>44847</v>
      </c>
      <c r="C16">
        <v>1715</v>
      </c>
      <c r="D16" s="8">
        <v>49942474</v>
      </c>
      <c r="E16">
        <v>6</v>
      </c>
      <c r="F16">
        <v>89</v>
      </c>
      <c r="G16" s="8">
        <v>144000000</v>
      </c>
      <c r="H16" s="8">
        <v>648000</v>
      </c>
      <c r="I16">
        <v>83965.01457725947</v>
      </c>
      <c r="J16">
        <v>377.84256559766766</v>
      </c>
      <c r="K16">
        <v>2.8833173142363751</v>
      </c>
      <c r="L16">
        <v>6.1849999999999996</v>
      </c>
      <c r="N16">
        <v>1</v>
      </c>
      <c r="O16">
        <v>2</v>
      </c>
      <c r="P16">
        <v>0</v>
      </c>
    </row>
    <row r="17" spans="1:16" x14ac:dyDescent="0.3">
      <c r="A17">
        <v>5160746</v>
      </c>
      <c r="B17" s="6">
        <v>44861</v>
      </c>
      <c r="C17">
        <v>24</v>
      </c>
      <c r="D17" s="8">
        <v>1500000</v>
      </c>
      <c r="E17">
        <v>16</v>
      </c>
      <c r="F17">
        <v>80</v>
      </c>
      <c r="G17" s="8">
        <v>6300000</v>
      </c>
      <c r="H17" s="8">
        <v>22000</v>
      </c>
      <c r="I17">
        <v>48529.411764705881</v>
      </c>
      <c r="J17">
        <v>916.66666666666663</v>
      </c>
      <c r="K17">
        <v>4.2</v>
      </c>
      <c r="L17">
        <v>0</v>
      </c>
      <c r="N17">
        <v>1</v>
      </c>
      <c r="O17">
        <v>3</v>
      </c>
      <c r="P17">
        <v>0</v>
      </c>
    </row>
    <row r="18" spans="1:16" x14ac:dyDescent="0.3">
      <c r="A18">
        <v>4958223</v>
      </c>
      <c r="B18" s="6">
        <v>44896</v>
      </c>
      <c r="C18">
        <v>2018</v>
      </c>
      <c r="D18" s="8">
        <v>150000000</v>
      </c>
      <c r="E18">
        <v>12</v>
      </c>
      <c r="F18">
        <v>94</v>
      </c>
      <c r="G18" s="8">
        <v>585000000</v>
      </c>
      <c r="H18" s="8">
        <v>1900000</v>
      </c>
      <c r="I18">
        <v>289890.98116947472</v>
      </c>
      <c r="J18">
        <v>941.52626362735384</v>
      </c>
      <c r="K18">
        <v>3.9</v>
      </c>
      <c r="L18">
        <v>4.9000000000000004</v>
      </c>
      <c r="N18">
        <v>1</v>
      </c>
      <c r="O18">
        <v>3</v>
      </c>
      <c r="P18">
        <v>0</v>
      </c>
    </row>
    <row r="19" spans="1:16" x14ac:dyDescent="0.3">
      <c r="A19">
        <v>5023667</v>
      </c>
      <c r="B19" s="6">
        <v>44910</v>
      </c>
      <c r="C19">
        <v>1913</v>
      </c>
      <c r="D19" s="8">
        <v>95000000</v>
      </c>
      <c r="E19">
        <v>12</v>
      </c>
      <c r="F19">
        <v>108</v>
      </c>
      <c r="G19" s="8">
        <v>518000000</v>
      </c>
      <c r="H19" s="8">
        <v>1700000</v>
      </c>
      <c r="I19">
        <v>270778.88133821223</v>
      </c>
      <c r="J19">
        <v>888.65656037637223</v>
      </c>
      <c r="K19">
        <v>5.4526315789473685</v>
      </c>
      <c r="L19">
        <v>6.1</v>
      </c>
      <c r="N19">
        <v>1</v>
      </c>
      <c r="O19">
        <v>3</v>
      </c>
      <c r="P19">
        <v>0</v>
      </c>
    </row>
    <row r="20" spans="1:16" x14ac:dyDescent="0.3">
      <c r="A20" s="1" t="s">
        <v>17</v>
      </c>
      <c r="C20" s="1">
        <f>AVERAGE(C2:C19)</f>
        <v>1337.7777777777778</v>
      </c>
      <c r="D20" s="10">
        <f t="shared" ref="D20:M20" si="0">AVERAGE(D2:D19)</f>
        <v>99947512.833333328</v>
      </c>
      <c r="E20" s="1"/>
      <c r="F20" s="10">
        <f t="shared" si="0"/>
        <v>94.277777777777771</v>
      </c>
      <c r="G20" s="10">
        <f t="shared" si="0"/>
        <v>379355555.55555558</v>
      </c>
      <c r="H20" s="10">
        <f t="shared" si="0"/>
        <v>1337944.4444444445</v>
      </c>
      <c r="I20" s="1">
        <f t="shared" si="0"/>
        <v>292445.60746755957</v>
      </c>
      <c r="J20" s="1">
        <f t="shared" si="0"/>
        <v>1042.6697101566197</v>
      </c>
      <c r="K20" s="1">
        <f t="shared" si="0"/>
        <v>4.1153480118056178</v>
      </c>
      <c r="L20" s="1">
        <f t="shared" si="0"/>
        <v>5.7226250000000007</v>
      </c>
      <c r="M20" s="1">
        <f t="shared" si="0"/>
        <v>6.416666666666667</v>
      </c>
      <c r="N20" s="11" t="s">
        <v>22</v>
      </c>
      <c r="O20" s="11" t="s">
        <v>24</v>
      </c>
      <c r="P20" s="11" t="s">
        <v>28</v>
      </c>
    </row>
    <row r="21" spans="1:16" x14ac:dyDescent="0.3">
      <c r="A21" s="1" t="s">
        <v>18</v>
      </c>
      <c r="C21" s="1">
        <f>MEDIAN(C2:C19)</f>
        <v>1745.5</v>
      </c>
      <c r="D21" s="10">
        <f t="shared" ref="D21:M21" si="1">MEDIAN(D2:D19)</f>
        <v>76565450</v>
      </c>
      <c r="E21" s="1"/>
      <c r="F21" s="10">
        <f t="shared" si="1"/>
        <v>94.5</v>
      </c>
      <c r="G21" s="10">
        <f t="shared" si="1"/>
        <v>315000000</v>
      </c>
      <c r="H21" s="10">
        <f t="shared" si="1"/>
        <v>1150000</v>
      </c>
      <c r="I21" s="1">
        <f t="shared" si="1"/>
        <v>243136.7214423042</v>
      </c>
      <c r="J21" s="1">
        <f t="shared" si="1"/>
        <v>870.54032067832998</v>
      </c>
      <c r="K21" s="1">
        <f t="shared" si="1"/>
        <v>3.7681818181818181</v>
      </c>
      <c r="L21" s="1">
        <f t="shared" si="1"/>
        <v>6.5</v>
      </c>
      <c r="M21" s="1">
        <f t="shared" si="1"/>
        <v>6.6</v>
      </c>
      <c r="N21" t="s">
        <v>23</v>
      </c>
      <c r="O21" t="s">
        <v>25</v>
      </c>
      <c r="P21" t="s">
        <v>29</v>
      </c>
    </row>
    <row r="22" spans="1:16" x14ac:dyDescent="0.3">
      <c r="D22" s="8" t="s">
        <v>30</v>
      </c>
      <c r="O22" t="s">
        <v>26</v>
      </c>
    </row>
    <row r="23" spans="1:16" x14ac:dyDescent="0.3">
      <c r="O2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26" workbookViewId="0">
      <selection activeCell="G53" sqref="G53"/>
    </sheetView>
  </sheetViews>
  <sheetFormatPr defaultRowHeight="14.4" x14ac:dyDescent="0.3"/>
  <cols>
    <col min="2" max="2" width="13.44140625" customWidth="1"/>
    <col min="4" max="4" width="13.77734375" style="8" customWidth="1"/>
    <col min="7" max="7" width="16.21875" style="8" customWidth="1"/>
    <col min="14" max="14" width="16" customWidth="1"/>
    <col min="15" max="15" width="15.5546875" customWidth="1"/>
  </cols>
  <sheetData>
    <row r="1" spans="1:16" x14ac:dyDescent="0.3">
      <c r="A1" s="1" t="s">
        <v>0</v>
      </c>
      <c r="B1" s="9" t="s">
        <v>14</v>
      </c>
      <c r="C1" s="1" t="s">
        <v>1</v>
      </c>
      <c r="D1" s="10" t="s">
        <v>2</v>
      </c>
      <c r="E1" s="1" t="s">
        <v>15</v>
      </c>
      <c r="F1" s="1" t="s">
        <v>16</v>
      </c>
      <c r="G1" s="10" t="s">
        <v>3</v>
      </c>
      <c r="H1" s="1" t="s">
        <v>4</v>
      </c>
      <c r="I1" s="1" t="s">
        <v>7</v>
      </c>
      <c r="J1" s="1" t="s">
        <v>8</v>
      </c>
      <c r="K1" s="1" t="s">
        <v>9</v>
      </c>
      <c r="L1" s="3" t="s">
        <v>5</v>
      </c>
      <c r="M1" s="3" t="s">
        <v>6</v>
      </c>
      <c r="N1" s="1" t="s">
        <v>11</v>
      </c>
      <c r="O1" s="1" t="s">
        <v>12</v>
      </c>
      <c r="P1" s="1" t="s">
        <v>13</v>
      </c>
    </row>
    <row r="2" spans="1:16" x14ac:dyDescent="0.3">
      <c r="A2">
        <v>1289029</v>
      </c>
      <c r="B2" s="6">
        <v>44224</v>
      </c>
      <c r="C2">
        <v>1784</v>
      </c>
      <c r="D2" s="8">
        <v>95000000</v>
      </c>
      <c r="E2">
        <v>16</v>
      </c>
      <c r="F2">
        <v>105</v>
      </c>
      <c r="G2" s="8">
        <v>71000000</v>
      </c>
      <c r="H2">
        <v>335000</v>
      </c>
      <c r="I2">
        <v>39798.206278026904</v>
      </c>
      <c r="J2">
        <v>187.78026905829597</v>
      </c>
      <c r="K2">
        <v>0.74736842105263157</v>
      </c>
      <c r="L2" s="4">
        <v>3.7</v>
      </c>
      <c r="M2" s="4"/>
      <c r="N2">
        <v>0</v>
      </c>
      <c r="O2">
        <v>0</v>
      </c>
      <c r="P2">
        <v>1</v>
      </c>
    </row>
    <row r="3" spans="1:16" x14ac:dyDescent="0.3">
      <c r="A3">
        <v>1112308</v>
      </c>
      <c r="B3" s="6">
        <v>44266</v>
      </c>
      <c r="C3">
        <v>38</v>
      </c>
      <c r="D3" s="8">
        <v>61538500</v>
      </c>
      <c r="E3">
        <v>16</v>
      </c>
      <c r="F3">
        <v>86</v>
      </c>
      <c r="G3" s="8">
        <v>921000</v>
      </c>
      <c r="H3">
        <v>3800</v>
      </c>
      <c r="I3">
        <v>24236.842105263157</v>
      </c>
      <c r="J3">
        <v>100</v>
      </c>
      <c r="K3">
        <v>1.4966240646099598E-2</v>
      </c>
      <c r="L3" s="4">
        <v>5.6</v>
      </c>
      <c r="M3" s="4"/>
      <c r="N3">
        <v>0</v>
      </c>
      <c r="O3">
        <v>0</v>
      </c>
      <c r="P3">
        <v>1</v>
      </c>
    </row>
    <row r="4" spans="1:16" x14ac:dyDescent="0.3">
      <c r="A4">
        <v>1109271</v>
      </c>
      <c r="B4" s="6">
        <v>44287</v>
      </c>
      <c r="C4">
        <v>1926</v>
      </c>
      <c r="D4" s="8">
        <v>368270499.99999994</v>
      </c>
      <c r="E4">
        <v>12</v>
      </c>
      <c r="F4">
        <v>136</v>
      </c>
      <c r="G4" s="8">
        <v>329000000</v>
      </c>
      <c r="H4">
        <v>1200000</v>
      </c>
      <c r="I4">
        <v>170820.3530633437</v>
      </c>
      <c r="J4">
        <v>623.05295950155767</v>
      </c>
      <c r="K4">
        <v>0.89336506725355413</v>
      </c>
      <c r="L4" s="4">
        <v>7.1</v>
      </c>
      <c r="M4" s="4">
        <v>6.3</v>
      </c>
      <c r="N4">
        <v>0</v>
      </c>
      <c r="O4">
        <v>0</v>
      </c>
      <c r="P4">
        <v>1</v>
      </c>
    </row>
    <row r="5" spans="1:16" x14ac:dyDescent="0.3">
      <c r="A5">
        <v>1249198</v>
      </c>
      <c r="B5" s="6">
        <v>44301</v>
      </c>
      <c r="C5">
        <v>2093</v>
      </c>
      <c r="D5" s="8">
        <v>689000000</v>
      </c>
      <c r="E5">
        <v>12</v>
      </c>
      <c r="F5">
        <v>136</v>
      </c>
      <c r="G5" s="8">
        <v>390000000</v>
      </c>
      <c r="H5">
        <v>1500000</v>
      </c>
      <c r="I5">
        <v>186335.40372670809</v>
      </c>
      <c r="J5">
        <v>716.67462971810801</v>
      </c>
      <c r="K5">
        <v>0.56603773584905659</v>
      </c>
      <c r="L5" s="4">
        <v>4.9000000000000004</v>
      </c>
      <c r="M5" s="4">
        <v>5.0999999999999996</v>
      </c>
      <c r="N5">
        <v>0</v>
      </c>
      <c r="O5">
        <v>0</v>
      </c>
      <c r="P5">
        <v>1</v>
      </c>
    </row>
    <row r="6" spans="1:16" x14ac:dyDescent="0.3">
      <c r="A6">
        <v>1115019</v>
      </c>
      <c r="B6" s="6">
        <v>44315</v>
      </c>
      <c r="C6">
        <v>22</v>
      </c>
      <c r="D6" s="8">
        <v>37700000</v>
      </c>
      <c r="E6">
        <v>12</v>
      </c>
      <c r="F6">
        <v>80</v>
      </c>
      <c r="G6" s="8">
        <v>33000</v>
      </c>
      <c r="H6">
        <v>104</v>
      </c>
      <c r="I6">
        <v>1500</v>
      </c>
      <c r="J6">
        <v>4.7272727272727275</v>
      </c>
      <c r="K6">
        <v>8.7533156498673732E-4</v>
      </c>
      <c r="L6" s="4">
        <v>5.4</v>
      </c>
      <c r="M6" s="4"/>
      <c r="N6">
        <v>0</v>
      </c>
      <c r="O6">
        <v>0</v>
      </c>
      <c r="P6">
        <v>1</v>
      </c>
    </row>
    <row r="7" spans="1:16" x14ac:dyDescent="0.3">
      <c r="A7">
        <v>1249213</v>
      </c>
      <c r="B7" s="6">
        <v>44315</v>
      </c>
      <c r="C7">
        <v>1909</v>
      </c>
      <c r="D7" s="8">
        <v>625253243</v>
      </c>
      <c r="E7">
        <v>12</v>
      </c>
      <c r="F7">
        <v>118</v>
      </c>
      <c r="G7" s="8">
        <v>317000000</v>
      </c>
      <c r="H7">
        <v>1200000</v>
      </c>
      <c r="I7">
        <v>166055.52645364066</v>
      </c>
      <c r="J7">
        <v>628.60136196961764</v>
      </c>
      <c r="K7">
        <v>0.50699457147797633</v>
      </c>
      <c r="L7" s="4">
        <v>6.3</v>
      </c>
      <c r="M7" s="4">
        <v>5.6</v>
      </c>
      <c r="N7">
        <v>0</v>
      </c>
      <c r="O7">
        <v>0</v>
      </c>
      <c r="P7">
        <v>1</v>
      </c>
    </row>
    <row r="8" spans="1:16" x14ac:dyDescent="0.3">
      <c r="A8">
        <v>1115648</v>
      </c>
      <c r="B8" s="6">
        <v>44357</v>
      </c>
      <c r="C8">
        <v>1364</v>
      </c>
      <c r="D8" s="8">
        <v>50097486</v>
      </c>
      <c r="E8">
        <v>16</v>
      </c>
      <c r="F8">
        <v>98</v>
      </c>
      <c r="G8" s="8">
        <v>16000000</v>
      </c>
      <c r="H8">
        <v>67000</v>
      </c>
      <c r="I8">
        <v>11730.205278592375</v>
      </c>
      <c r="J8">
        <v>49.120234604105569</v>
      </c>
      <c r="K8">
        <v>0.31937730368346223</v>
      </c>
      <c r="L8" s="4">
        <v>7.1</v>
      </c>
      <c r="M8" s="4">
        <v>6.2</v>
      </c>
      <c r="N8">
        <v>0</v>
      </c>
      <c r="O8">
        <v>0</v>
      </c>
      <c r="P8">
        <v>1</v>
      </c>
    </row>
    <row r="9" spans="1:16" x14ac:dyDescent="0.3">
      <c r="A9">
        <v>1338531</v>
      </c>
      <c r="B9" s="6">
        <v>44357</v>
      </c>
      <c r="C9">
        <v>17</v>
      </c>
      <c r="E9">
        <v>16</v>
      </c>
      <c r="F9">
        <v>102</v>
      </c>
      <c r="G9" s="8">
        <v>10000</v>
      </c>
      <c r="H9">
        <v>69</v>
      </c>
      <c r="I9">
        <v>588.23529411764707</v>
      </c>
      <c r="J9">
        <v>4.0588235294117645</v>
      </c>
      <c r="L9" s="4">
        <v>6</v>
      </c>
      <c r="M9" s="4"/>
      <c r="N9">
        <v>0</v>
      </c>
      <c r="O9">
        <v>0</v>
      </c>
      <c r="P9">
        <v>1</v>
      </c>
    </row>
    <row r="10" spans="1:16" x14ac:dyDescent="0.3">
      <c r="A10">
        <v>1274273</v>
      </c>
      <c r="B10" s="6">
        <v>44378</v>
      </c>
      <c r="C10">
        <v>36</v>
      </c>
      <c r="E10">
        <v>16</v>
      </c>
      <c r="F10">
        <v>117</v>
      </c>
      <c r="G10" s="8">
        <v>43000</v>
      </c>
      <c r="H10">
        <v>159</v>
      </c>
      <c r="I10">
        <v>1194.4444444444443</v>
      </c>
      <c r="J10">
        <v>4.416666666666667</v>
      </c>
      <c r="L10" s="4">
        <v>6</v>
      </c>
      <c r="M10" s="4"/>
      <c r="N10">
        <v>0</v>
      </c>
      <c r="O10">
        <v>0</v>
      </c>
      <c r="P10">
        <v>1</v>
      </c>
    </row>
    <row r="11" spans="1:16" x14ac:dyDescent="0.3">
      <c r="A11">
        <v>4528844</v>
      </c>
      <c r="B11" s="6">
        <v>44462</v>
      </c>
      <c r="C11">
        <v>6</v>
      </c>
      <c r="E11">
        <v>16</v>
      </c>
      <c r="F11">
        <v>103</v>
      </c>
      <c r="G11" s="8">
        <v>111000</v>
      </c>
      <c r="H11">
        <v>370</v>
      </c>
      <c r="I11">
        <v>18500</v>
      </c>
      <c r="J11">
        <v>61.666666666666664</v>
      </c>
      <c r="L11" s="4"/>
      <c r="M11" s="4"/>
      <c r="N11">
        <v>0</v>
      </c>
      <c r="O11">
        <v>0</v>
      </c>
      <c r="P11">
        <v>1</v>
      </c>
    </row>
    <row r="12" spans="1:16" x14ac:dyDescent="0.3">
      <c r="A12">
        <v>1421591</v>
      </c>
      <c r="B12" s="6">
        <v>44518</v>
      </c>
      <c r="C12">
        <v>1741</v>
      </c>
      <c r="D12" s="8">
        <v>132000000</v>
      </c>
      <c r="E12">
        <v>12</v>
      </c>
      <c r="F12">
        <v>126</v>
      </c>
      <c r="G12" s="8">
        <v>136000000</v>
      </c>
      <c r="H12">
        <v>521000</v>
      </c>
      <c r="I12">
        <v>78116.025272831699</v>
      </c>
      <c r="J12">
        <v>299.25330269959795</v>
      </c>
      <c r="K12">
        <v>1.0303030303030303</v>
      </c>
      <c r="L12" s="4">
        <v>7.2</v>
      </c>
      <c r="M12" s="4">
        <v>5.8</v>
      </c>
      <c r="N12">
        <v>0</v>
      </c>
      <c r="O12">
        <v>1</v>
      </c>
      <c r="P12">
        <v>1</v>
      </c>
    </row>
    <row r="13" spans="1:16" x14ac:dyDescent="0.3">
      <c r="A13">
        <v>1405968</v>
      </c>
      <c r="B13" s="6">
        <v>44532</v>
      </c>
      <c r="C13">
        <v>1662</v>
      </c>
      <c r="D13" s="8">
        <v>319000000</v>
      </c>
      <c r="E13">
        <v>12</v>
      </c>
      <c r="F13">
        <v>105</v>
      </c>
      <c r="G13" s="8">
        <v>58000000</v>
      </c>
      <c r="H13">
        <v>227000</v>
      </c>
      <c r="I13">
        <v>34897.71359807461</v>
      </c>
      <c r="J13">
        <v>136.58243080625752</v>
      </c>
      <c r="K13">
        <v>0.18181818181818182</v>
      </c>
      <c r="L13" s="4">
        <v>7.4</v>
      </c>
      <c r="M13" s="4">
        <v>6</v>
      </c>
      <c r="N13">
        <v>0</v>
      </c>
      <c r="O13">
        <v>0</v>
      </c>
      <c r="P13">
        <v>1</v>
      </c>
    </row>
    <row r="14" spans="1:16" x14ac:dyDescent="0.3">
      <c r="A14">
        <v>1249233</v>
      </c>
      <c r="B14" s="6">
        <v>44560</v>
      </c>
      <c r="C14">
        <v>1964</v>
      </c>
      <c r="D14" s="8">
        <v>700000000</v>
      </c>
      <c r="E14">
        <v>6</v>
      </c>
      <c r="F14">
        <v>145</v>
      </c>
      <c r="G14" s="8">
        <v>430000000</v>
      </c>
      <c r="H14">
        <v>1300000</v>
      </c>
      <c r="I14">
        <v>218940.93686354379</v>
      </c>
      <c r="J14">
        <v>661.91446028513235</v>
      </c>
      <c r="K14">
        <v>0.61428571428571432</v>
      </c>
      <c r="L14" s="4">
        <v>6.9</v>
      </c>
      <c r="M14" s="4"/>
      <c r="N14">
        <v>0</v>
      </c>
      <c r="O14">
        <v>0</v>
      </c>
      <c r="P14">
        <v>1</v>
      </c>
    </row>
    <row r="15" spans="1:16" x14ac:dyDescent="0.3">
      <c r="A15">
        <v>4491071</v>
      </c>
      <c r="B15" s="6">
        <v>44588</v>
      </c>
      <c r="C15">
        <v>707</v>
      </c>
      <c r="D15" s="8">
        <v>180000000</v>
      </c>
      <c r="E15">
        <v>12</v>
      </c>
      <c r="F15">
        <v>111</v>
      </c>
      <c r="G15" s="8">
        <v>3700000</v>
      </c>
      <c r="H15">
        <v>17000</v>
      </c>
      <c r="I15">
        <v>5233.3804809052335</v>
      </c>
      <c r="J15">
        <v>24.045261669024047</v>
      </c>
      <c r="K15">
        <v>2.0555555555555556E-2</v>
      </c>
      <c r="L15" s="4">
        <v>4.8</v>
      </c>
      <c r="M15" s="4"/>
      <c r="N15">
        <v>0</v>
      </c>
      <c r="O15">
        <v>0</v>
      </c>
      <c r="P15">
        <v>1</v>
      </c>
    </row>
    <row r="16" spans="1:16" x14ac:dyDescent="0.3">
      <c r="A16">
        <v>1249218</v>
      </c>
      <c r="B16" s="6">
        <v>44609</v>
      </c>
      <c r="C16">
        <v>1509</v>
      </c>
      <c r="D16" s="8">
        <v>600000000</v>
      </c>
      <c r="E16">
        <v>12</v>
      </c>
      <c r="F16">
        <v>121</v>
      </c>
      <c r="G16" s="8">
        <v>43000000</v>
      </c>
      <c r="H16">
        <v>160000</v>
      </c>
      <c r="I16">
        <v>28495.692511597084</v>
      </c>
      <c r="J16">
        <v>106.03048376408218</v>
      </c>
      <c r="K16">
        <v>7.166666666666667E-2</v>
      </c>
      <c r="L16" s="4">
        <v>6.9</v>
      </c>
      <c r="M16" s="4"/>
      <c r="N16">
        <v>0</v>
      </c>
      <c r="O16">
        <v>0</v>
      </c>
      <c r="P16">
        <v>1</v>
      </c>
    </row>
    <row r="17" spans="1:16" x14ac:dyDescent="0.3">
      <c r="A17">
        <v>1451291</v>
      </c>
      <c r="B17" s="6">
        <v>44672</v>
      </c>
      <c r="C17">
        <v>2044</v>
      </c>
      <c r="D17" s="8">
        <v>290000000</v>
      </c>
      <c r="E17">
        <v>12</v>
      </c>
      <c r="F17">
        <v>114</v>
      </c>
      <c r="G17" s="8">
        <v>74000000</v>
      </c>
      <c r="H17">
        <v>272000</v>
      </c>
      <c r="I17">
        <v>36203.522504892368</v>
      </c>
      <c r="J17">
        <v>133.07240704500978</v>
      </c>
      <c r="K17">
        <v>0.25517241379310346</v>
      </c>
      <c r="L17" s="4">
        <v>6.4</v>
      </c>
      <c r="M17" s="4"/>
      <c r="N17">
        <v>0</v>
      </c>
      <c r="O17">
        <v>0</v>
      </c>
      <c r="P17">
        <v>1</v>
      </c>
    </row>
    <row r="18" spans="1:16" x14ac:dyDescent="0.3">
      <c r="A18">
        <v>882288</v>
      </c>
      <c r="B18" s="6">
        <v>44679</v>
      </c>
      <c r="C18">
        <v>2144</v>
      </c>
      <c r="D18" s="8">
        <v>390180000</v>
      </c>
      <c r="E18">
        <v>6</v>
      </c>
      <c r="F18">
        <v>85</v>
      </c>
      <c r="G18" s="8">
        <v>32000000</v>
      </c>
      <c r="H18">
        <v>135000</v>
      </c>
      <c r="I18">
        <v>14925.373134328358</v>
      </c>
      <c r="J18">
        <v>62.96641791044776</v>
      </c>
      <c r="K18">
        <v>8.2013429699113224E-2</v>
      </c>
      <c r="L18" s="4">
        <v>6</v>
      </c>
      <c r="M18" s="4"/>
      <c r="N18">
        <v>0</v>
      </c>
      <c r="O18">
        <v>0</v>
      </c>
      <c r="P18">
        <v>1</v>
      </c>
    </row>
    <row r="19" spans="1:16" x14ac:dyDescent="0.3">
      <c r="A19">
        <v>4533880</v>
      </c>
      <c r="B19" s="6">
        <v>44679</v>
      </c>
      <c r="C19">
        <v>2039</v>
      </c>
      <c r="D19" s="8">
        <v>546916300</v>
      </c>
      <c r="E19">
        <v>12</v>
      </c>
      <c r="F19">
        <v>100</v>
      </c>
      <c r="G19" s="8">
        <v>98000000</v>
      </c>
      <c r="H19">
        <v>348000</v>
      </c>
      <c r="I19">
        <v>48062.775870524769</v>
      </c>
      <c r="J19">
        <v>170.67189798921041</v>
      </c>
      <c r="K19">
        <v>0.17918646783794889</v>
      </c>
      <c r="L19" s="4">
        <v>6.3</v>
      </c>
      <c r="M19" s="4"/>
      <c r="N19">
        <v>0</v>
      </c>
      <c r="O19">
        <v>0</v>
      </c>
      <c r="P19">
        <v>1</v>
      </c>
    </row>
    <row r="20" spans="1:16" x14ac:dyDescent="0.3">
      <c r="A20">
        <v>1395461</v>
      </c>
      <c r="B20" s="6">
        <v>44714</v>
      </c>
      <c r="C20">
        <v>1793</v>
      </c>
      <c r="E20">
        <v>12</v>
      </c>
      <c r="F20">
        <v>95</v>
      </c>
      <c r="G20" s="8">
        <v>34000000</v>
      </c>
      <c r="H20">
        <v>123000</v>
      </c>
      <c r="I20">
        <v>18962.632459564975</v>
      </c>
      <c r="J20">
        <v>68.600111544896819</v>
      </c>
      <c r="L20" s="4">
        <v>7.399</v>
      </c>
      <c r="M20" s="4">
        <v>5.4</v>
      </c>
      <c r="N20">
        <v>0</v>
      </c>
      <c r="O20">
        <v>0</v>
      </c>
      <c r="P20">
        <v>1</v>
      </c>
    </row>
    <row r="21" spans="1:16" x14ac:dyDescent="0.3">
      <c r="A21">
        <v>4920569</v>
      </c>
      <c r="B21" s="6">
        <v>44728</v>
      </c>
      <c r="C21">
        <v>725</v>
      </c>
      <c r="E21">
        <v>12</v>
      </c>
      <c r="F21">
        <v>101</v>
      </c>
      <c r="G21" s="8">
        <v>3200000</v>
      </c>
      <c r="H21">
        <v>12000</v>
      </c>
      <c r="I21">
        <v>4413.7931034482763</v>
      </c>
      <c r="J21">
        <v>16.551724137931036</v>
      </c>
      <c r="L21" s="4">
        <v>7.2220000000000004</v>
      </c>
      <c r="M21" s="4">
        <v>6.1</v>
      </c>
      <c r="N21">
        <v>0</v>
      </c>
      <c r="O21">
        <v>0</v>
      </c>
      <c r="P21">
        <v>1</v>
      </c>
    </row>
    <row r="22" spans="1:16" x14ac:dyDescent="0.3">
      <c r="A22">
        <v>4973146</v>
      </c>
      <c r="B22" s="6">
        <v>44735</v>
      </c>
      <c r="C22">
        <v>180</v>
      </c>
      <c r="E22">
        <v>16</v>
      </c>
      <c r="F22">
        <v>79</v>
      </c>
      <c r="G22" s="8">
        <v>597000</v>
      </c>
      <c r="H22">
        <v>2300</v>
      </c>
      <c r="I22">
        <v>3316.6666666666665</v>
      </c>
      <c r="J22">
        <v>12.777777777777779</v>
      </c>
      <c r="L22" s="4">
        <v>1.3620000000000001</v>
      </c>
      <c r="M22" s="4"/>
      <c r="N22">
        <v>0</v>
      </c>
      <c r="O22">
        <v>0</v>
      </c>
      <c r="P22">
        <v>1</v>
      </c>
    </row>
    <row r="23" spans="1:16" x14ac:dyDescent="0.3">
      <c r="A23">
        <v>1403069</v>
      </c>
      <c r="B23" s="6">
        <v>44770</v>
      </c>
      <c r="C23">
        <v>1890</v>
      </c>
      <c r="D23" s="8">
        <v>77000000</v>
      </c>
      <c r="E23">
        <v>12</v>
      </c>
      <c r="F23">
        <v>87</v>
      </c>
      <c r="G23" s="7">
        <v>65000000</v>
      </c>
      <c r="H23" s="2">
        <v>264000</v>
      </c>
      <c r="I23" s="2">
        <v>34391.534391534391</v>
      </c>
      <c r="J23" s="2">
        <v>139.68253968253967</v>
      </c>
      <c r="K23" s="2">
        <v>0.8441558441558441</v>
      </c>
      <c r="L23" s="5">
        <v>5.2359999999999998</v>
      </c>
      <c r="M23" s="5"/>
      <c r="N23" s="2">
        <v>0</v>
      </c>
      <c r="O23" s="2">
        <v>0</v>
      </c>
      <c r="P23">
        <v>1</v>
      </c>
    </row>
    <row r="24" spans="1:16" x14ac:dyDescent="0.3">
      <c r="A24">
        <v>1395858</v>
      </c>
      <c r="B24" s="6">
        <v>44791</v>
      </c>
      <c r="C24">
        <v>125</v>
      </c>
      <c r="E24">
        <v>16</v>
      </c>
      <c r="F24">
        <v>117</v>
      </c>
      <c r="G24" s="8">
        <v>978000</v>
      </c>
      <c r="H24">
        <v>3500</v>
      </c>
      <c r="I24">
        <v>7824</v>
      </c>
      <c r="J24">
        <v>28</v>
      </c>
      <c r="L24" s="4">
        <v>5.7880000000000003</v>
      </c>
      <c r="M24" s="4"/>
      <c r="N24">
        <v>0</v>
      </c>
      <c r="O24">
        <v>0</v>
      </c>
      <c r="P24">
        <v>1</v>
      </c>
    </row>
    <row r="25" spans="1:16" x14ac:dyDescent="0.3">
      <c r="A25">
        <v>1043835</v>
      </c>
      <c r="B25" s="6">
        <v>44868</v>
      </c>
      <c r="C25">
        <v>12</v>
      </c>
      <c r="E25">
        <v>16</v>
      </c>
      <c r="F25">
        <v>26</v>
      </c>
      <c r="G25" s="8">
        <v>182000</v>
      </c>
      <c r="H25">
        <v>1100</v>
      </c>
      <c r="I25">
        <v>262500</v>
      </c>
      <c r="J25">
        <v>91.666666666666671</v>
      </c>
      <c r="L25" s="4">
        <v>0</v>
      </c>
      <c r="M25" s="4"/>
      <c r="N25">
        <v>0</v>
      </c>
      <c r="O25">
        <v>0</v>
      </c>
      <c r="P25">
        <v>1</v>
      </c>
    </row>
    <row r="26" spans="1:16" x14ac:dyDescent="0.3">
      <c r="A26">
        <v>4959314</v>
      </c>
      <c r="B26" s="6">
        <v>44868</v>
      </c>
      <c r="C26">
        <v>15</v>
      </c>
      <c r="E26">
        <v>12</v>
      </c>
      <c r="F26">
        <v>55</v>
      </c>
      <c r="G26" s="8">
        <v>172000</v>
      </c>
      <c r="H26">
        <v>971</v>
      </c>
      <c r="I26">
        <v>22000</v>
      </c>
      <c r="J26">
        <v>64.733333333333334</v>
      </c>
      <c r="L26" s="4">
        <v>8.4600000000000009</v>
      </c>
      <c r="M26" s="4"/>
      <c r="N26">
        <v>0</v>
      </c>
      <c r="O26">
        <v>0</v>
      </c>
      <c r="P26">
        <v>1</v>
      </c>
    </row>
    <row r="27" spans="1:16" x14ac:dyDescent="0.3">
      <c r="A27">
        <v>5116673</v>
      </c>
      <c r="B27" s="6">
        <v>44868</v>
      </c>
      <c r="C27">
        <v>1789</v>
      </c>
      <c r="D27" s="8">
        <v>175000000</v>
      </c>
      <c r="E27">
        <v>12</v>
      </c>
      <c r="F27">
        <v>112</v>
      </c>
      <c r="G27" s="8">
        <v>275000000</v>
      </c>
      <c r="H27">
        <v>1200000</v>
      </c>
      <c r="I27">
        <v>6504.0650406504064</v>
      </c>
      <c r="J27">
        <v>670.76579094466183</v>
      </c>
      <c r="K27">
        <v>1.5714285714285714</v>
      </c>
      <c r="L27" s="4">
        <v>7</v>
      </c>
      <c r="M27" s="4"/>
      <c r="N27">
        <v>0</v>
      </c>
      <c r="O27">
        <v>1</v>
      </c>
      <c r="P27">
        <v>1</v>
      </c>
    </row>
    <row r="28" spans="1:16" x14ac:dyDescent="0.3">
      <c r="A28" s="1" t="s">
        <v>17</v>
      </c>
      <c r="C28" s="1">
        <f>AVERAGE(C2:C27)</f>
        <v>1135.9230769230769</v>
      </c>
      <c r="D28" s="10">
        <f>AVERAGE(D2:D27)</f>
        <v>313938589.94117647</v>
      </c>
      <c r="E28" s="1"/>
      <c r="F28" s="10">
        <f>AVERAGE(F2:F27)</f>
        <v>102.30769230769231</v>
      </c>
      <c r="G28" s="10">
        <f t="shared" ref="G28:H28" si="0">AVERAGE(G2:G27)</f>
        <v>91459500</v>
      </c>
      <c r="H28" s="10">
        <f t="shared" si="0"/>
        <v>342052.80769230769</v>
      </c>
      <c r="I28" s="10">
        <f t="shared" ref="I28" si="1">AVERAGE(I2:I27)</f>
        <v>55597.974174719217</v>
      </c>
      <c r="J28" s="10">
        <f t="shared" ref="J28" si="2">AVERAGE(J2:J27)</f>
        <v>194.90051887301041</v>
      </c>
      <c r="K28" s="14">
        <f t="shared" ref="K28" si="3">AVERAGE(K2:K27)</f>
        <v>0.46468062041597036</v>
      </c>
      <c r="L28" s="14">
        <f t="shared" ref="L28" si="4">AVERAGE(L2:L27)</f>
        <v>5.8586800000000006</v>
      </c>
      <c r="M28" s="14">
        <f t="shared" ref="M28" si="5">AVERAGE(M2:M27)</f>
        <v>5.8125</v>
      </c>
      <c r="N28" s="11" t="s">
        <v>22</v>
      </c>
      <c r="O28" s="11" t="s">
        <v>24</v>
      </c>
      <c r="P28" s="11" t="s">
        <v>28</v>
      </c>
    </row>
    <row r="29" spans="1:16" x14ac:dyDescent="0.3">
      <c r="A29" s="1" t="s">
        <v>18</v>
      </c>
      <c r="C29" s="1">
        <f>MEDIAN(C2:C27)</f>
        <v>1585.5</v>
      </c>
      <c r="D29" s="10">
        <f t="shared" ref="D29:M29" si="6">MEDIAN(D2:D27)</f>
        <v>290000000</v>
      </c>
      <c r="E29" s="1"/>
      <c r="F29" s="1">
        <f t="shared" si="6"/>
        <v>104</v>
      </c>
      <c r="G29" s="10">
        <f t="shared" si="6"/>
        <v>33000000</v>
      </c>
      <c r="H29" s="1">
        <f t="shared" si="6"/>
        <v>129000</v>
      </c>
      <c r="I29" s="1">
        <f t="shared" si="6"/>
        <v>23118.42105263158</v>
      </c>
      <c r="J29" s="1">
        <f t="shared" si="6"/>
        <v>95.833333333333343</v>
      </c>
      <c r="K29" s="1">
        <f t="shared" si="6"/>
        <v>0.31937730368346223</v>
      </c>
      <c r="L29" s="1">
        <f t="shared" si="6"/>
        <v>6.3</v>
      </c>
      <c r="M29" s="1">
        <f t="shared" si="6"/>
        <v>5.9</v>
      </c>
      <c r="N29" t="s">
        <v>23</v>
      </c>
      <c r="O29" t="s">
        <v>25</v>
      </c>
      <c r="P29" t="s">
        <v>29</v>
      </c>
    </row>
    <row r="30" spans="1:16" x14ac:dyDescent="0.3">
      <c r="D30" t="s">
        <v>30</v>
      </c>
      <c r="O30" t="s">
        <v>26</v>
      </c>
    </row>
    <row r="31" spans="1:16" x14ac:dyDescent="0.3">
      <c r="O3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22"/>
  <sheetViews>
    <sheetView workbookViewId="0">
      <selection activeCell="B203" sqref="B203"/>
    </sheetView>
  </sheetViews>
  <sheetFormatPr defaultRowHeight="14.4" x14ac:dyDescent="0.3"/>
  <cols>
    <col min="2" max="2" width="10.109375" style="6" bestFit="1" customWidth="1"/>
    <col min="4" max="4" width="13.109375" customWidth="1"/>
    <col min="7" max="7" width="13.5546875" style="8" customWidth="1"/>
    <col min="8" max="8" width="9.88671875" style="8" bestFit="1" customWidth="1"/>
  </cols>
  <sheetData>
    <row r="1" spans="1:16" x14ac:dyDescent="0.3">
      <c r="A1" s="1" t="s">
        <v>0</v>
      </c>
      <c r="B1" s="9" t="s">
        <v>14</v>
      </c>
      <c r="C1" s="1" t="s">
        <v>1</v>
      </c>
      <c r="D1" s="10" t="s">
        <v>2</v>
      </c>
      <c r="E1" s="1" t="s">
        <v>15</v>
      </c>
      <c r="F1" s="1" t="s">
        <v>16</v>
      </c>
      <c r="G1" s="10" t="s">
        <v>3</v>
      </c>
      <c r="H1" s="10" t="s">
        <v>4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6</v>
      </c>
      <c r="N1" s="1" t="s">
        <v>11</v>
      </c>
      <c r="O1" s="1" t="s">
        <v>12</v>
      </c>
      <c r="P1" s="1" t="s">
        <v>13</v>
      </c>
    </row>
    <row r="2" spans="1:16" x14ac:dyDescent="0.3">
      <c r="A2">
        <v>4370148</v>
      </c>
      <c r="B2" s="6">
        <v>44927</v>
      </c>
      <c r="C2">
        <v>2500</v>
      </c>
      <c r="D2" s="8">
        <v>850000000</v>
      </c>
      <c r="E2">
        <v>6</v>
      </c>
      <c r="F2">
        <v>113</v>
      </c>
      <c r="G2" s="8">
        <v>7020407894</v>
      </c>
      <c r="H2" s="8">
        <v>23510559</v>
      </c>
      <c r="I2">
        <v>2808163.1576</v>
      </c>
      <c r="J2">
        <v>9404.2235999999994</v>
      </c>
      <c r="K2">
        <v>8.2593034047058822</v>
      </c>
      <c r="L2">
        <v>7.3</v>
      </c>
      <c r="N2">
        <v>1</v>
      </c>
      <c r="O2">
        <v>3</v>
      </c>
      <c r="P2">
        <v>0</v>
      </c>
    </row>
    <row r="3" spans="1:16" hidden="1" x14ac:dyDescent="0.3">
      <c r="A3">
        <v>4534033</v>
      </c>
      <c r="B3" s="6">
        <v>44931</v>
      </c>
      <c r="C3">
        <v>654</v>
      </c>
      <c r="D3" s="8">
        <v>200000000</v>
      </c>
      <c r="E3">
        <v>18</v>
      </c>
      <c r="F3">
        <v>100</v>
      </c>
      <c r="G3" s="8">
        <v>22000000</v>
      </c>
      <c r="H3" s="8">
        <v>65000</v>
      </c>
      <c r="I3">
        <v>33639.143730886848</v>
      </c>
      <c r="J3">
        <v>99.388379204892971</v>
      </c>
      <c r="K3">
        <v>0.11</v>
      </c>
      <c r="L3">
        <v>6</v>
      </c>
      <c r="N3">
        <v>0</v>
      </c>
      <c r="O3">
        <v>0</v>
      </c>
      <c r="P3">
        <v>0</v>
      </c>
    </row>
    <row r="4" spans="1:16" hidden="1" x14ac:dyDescent="0.3">
      <c r="A4">
        <v>5230220</v>
      </c>
      <c r="B4" s="6">
        <v>44938</v>
      </c>
      <c r="C4">
        <v>1166</v>
      </c>
      <c r="D4" s="8">
        <v>50000000</v>
      </c>
      <c r="E4">
        <v>0</v>
      </c>
      <c r="F4">
        <v>53</v>
      </c>
      <c r="G4" s="8">
        <v>9900000</v>
      </c>
      <c r="H4" s="8">
        <v>50000</v>
      </c>
      <c r="I4">
        <v>8490.566037735849</v>
      </c>
      <c r="J4">
        <v>42.881646655231563</v>
      </c>
      <c r="K4">
        <v>0.19800000000000001</v>
      </c>
      <c r="L4">
        <v>6</v>
      </c>
      <c r="N4">
        <v>0</v>
      </c>
      <c r="O4">
        <v>0</v>
      </c>
      <c r="P4">
        <v>0</v>
      </c>
    </row>
    <row r="5" spans="1:16" hidden="1" x14ac:dyDescent="0.3">
      <c r="A5">
        <v>5074901</v>
      </c>
      <c r="B5" s="6">
        <v>44945</v>
      </c>
      <c r="C5">
        <v>96</v>
      </c>
      <c r="D5" s="8"/>
      <c r="E5">
        <v>16</v>
      </c>
      <c r="F5">
        <v>88</v>
      </c>
      <c r="G5" s="8">
        <v>3400000</v>
      </c>
      <c r="H5" s="8">
        <v>11000</v>
      </c>
      <c r="I5">
        <v>35416.666666666664</v>
      </c>
      <c r="J5">
        <v>114.58333333333333</v>
      </c>
      <c r="L5">
        <v>6</v>
      </c>
      <c r="N5">
        <v>0</v>
      </c>
      <c r="O5">
        <v>0</v>
      </c>
      <c r="P5">
        <v>0</v>
      </c>
    </row>
    <row r="6" spans="1:16" hidden="1" x14ac:dyDescent="0.3">
      <c r="A6">
        <v>5236779</v>
      </c>
      <c r="B6" s="6">
        <v>44945</v>
      </c>
      <c r="C6">
        <v>1149</v>
      </c>
      <c r="D6" s="8"/>
      <c r="E6">
        <v>0</v>
      </c>
      <c r="F6">
        <v>48</v>
      </c>
      <c r="G6" s="8">
        <v>21000000</v>
      </c>
      <c r="H6" s="8">
        <v>108000</v>
      </c>
      <c r="I6">
        <v>18276.762402088774</v>
      </c>
      <c r="J6">
        <v>93.994778067885122</v>
      </c>
      <c r="L6">
        <v>6</v>
      </c>
      <c r="N6">
        <v>0</v>
      </c>
      <c r="O6">
        <v>0</v>
      </c>
      <c r="P6">
        <v>0</v>
      </c>
    </row>
    <row r="7" spans="1:16" hidden="1" x14ac:dyDescent="0.3">
      <c r="A7">
        <v>5079139</v>
      </c>
      <c r="B7" s="6">
        <v>44945</v>
      </c>
      <c r="C7">
        <v>56</v>
      </c>
      <c r="D7" s="8"/>
      <c r="E7">
        <v>12</v>
      </c>
      <c r="F7">
        <v>94</v>
      </c>
      <c r="G7" s="8">
        <v>1600000</v>
      </c>
      <c r="H7" s="8">
        <v>4100</v>
      </c>
      <c r="I7">
        <v>28571.428571428572</v>
      </c>
      <c r="J7">
        <v>73.214285714285708</v>
      </c>
      <c r="L7">
        <v>7.3</v>
      </c>
      <c r="N7">
        <v>0</v>
      </c>
      <c r="O7">
        <v>0</v>
      </c>
      <c r="P7">
        <v>0</v>
      </c>
    </row>
    <row r="8" spans="1:16" hidden="1" x14ac:dyDescent="0.3">
      <c r="A8">
        <v>5129254</v>
      </c>
      <c r="B8" s="6">
        <v>44945</v>
      </c>
      <c r="C8">
        <v>19</v>
      </c>
      <c r="D8" s="8">
        <v>26000000</v>
      </c>
      <c r="E8">
        <v>12</v>
      </c>
      <c r="F8">
        <v>84</v>
      </c>
      <c r="G8" s="8">
        <v>47000</v>
      </c>
      <c r="H8" s="8">
        <v>206</v>
      </c>
      <c r="I8">
        <v>2473.6842105263158</v>
      </c>
      <c r="J8">
        <v>10.842105263157896</v>
      </c>
      <c r="K8">
        <v>1.8076923076923077E-3</v>
      </c>
      <c r="N8">
        <v>0</v>
      </c>
      <c r="O8">
        <v>0</v>
      </c>
      <c r="P8">
        <v>0</v>
      </c>
    </row>
    <row r="9" spans="1:16" hidden="1" x14ac:dyDescent="0.3">
      <c r="A9">
        <v>4478721</v>
      </c>
      <c r="B9" s="6">
        <v>44952</v>
      </c>
      <c r="C9">
        <v>100</v>
      </c>
      <c r="D9" s="8"/>
      <c r="E9">
        <v>16</v>
      </c>
      <c r="F9">
        <v>84</v>
      </c>
      <c r="G9" s="8">
        <v>1200000</v>
      </c>
      <c r="H9" s="8">
        <v>3400</v>
      </c>
      <c r="I9">
        <v>12000</v>
      </c>
      <c r="J9">
        <v>34</v>
      </c>
      <c r="L9">
        <v>6.2</v>
      </c>
      <c r="N9">
        <v>0</v>
      </c>
      <c r="O9">
        <v>0</v>
      </c>
      <c r="P9">
        <v>0</v>
      </c>
    </row>
    <row r="10" spans="1:16" hidden="1" x14ac:dyDescent="0.3">
      <c r="A10">
        <v>1101274</v>
      </c>
      <c r="B10" s="6">
        <v>44952</v>
      </c>
      <c r="C10">
        <v>52</v>
      </c>
      <c r="D10" s="8"/>
      <c r="E10">
        <v>12</v>
      </c>
      <c r="F10">
        <v>70</v>
      </c>
      <c r="G10" s="8">
        <v>161000</v>
      </c>
      <c r="H10" s="8">
        <v>711</v>
      </c>
      <c r="I10">
        <v>3096.1538461538462</v>
      </c>
      <c r="J10">
        <v>13.673076923076923</v>
      </c>
      <c r="N10">
        <v>0</v>
      </c>
      <c r="O10">
        <v>0</v>
      </c>
      <c r="P10">
        <v>0</v>
      </c>
    </row>
    <row r="11" spans="1:16" hidden="1" x14ac:dyDescent="0.3">
      <c r="A11">
        <v>5237750</v>
      </c>
      <c r="B11" s="6">
        <v>44952</v>
      </c>
      <c r="C11">
        <v>61</v>
      </c>
      <c r="D11" s="8">
        <v>30000000</v>
      </c>
      <c r="E11">
        <v>12</v>
      </c>
      <c r="F11">
        <v>124</v>
      </c>
      <c r="G11" s="8">
        <v>10000000</v>
      </c>
      <c r="H11" s="8">
        <v>34000</v>
      </c>
      <c r="I11">
        <v>163934.42622950819</v>
      </c>
      <c r="J11">
        <v>557.37704918032784</v>
      </c>
      <c r="K11">
        <v>0.33333333333333331</v>
      </c>
      <c r="L11">
        <v>8.3000000000000007</v>
      </c>
      <c r="N11">
        <v>0</v>
      </c>
      <c r="O11">
        <v>0</v>
      </c>
      <c r="P11">
        <v>0</v>
      </c>
    </row>
    <row r="12" spans="1:16" hidden="1" x14ac:dyDescent="0.3">
      <c r="A12">
        <v>5249732</v>
      </c>
      <c r="B12" s="6">
        <v>44952</v>
      </c>
      <c r="C12">
        <v>9</v>
      </c>
      <c r="D12" s="8"/>
      <c r="E12">
        <v>16</v>
      </c>
      <c r="F12">
        <v>64</v>
      </c>
      <c r="G12" s="8">
        <v>799000</v>
      </c>
      <c r="H12" s="8">
        <v>3300</v>
      </c>
      <c r="I12">
        <v>88777.777777777781</v>
      </c>
      <c r="J12">
        <v>366.66666666666669</v>
      </c>
      <c r="N12">
        <v>0</v>
      </c>
      <c r="O12">
        <v>0</v>
      </c>
      <c r="P12">
        <v>0</v>
      </c>
    </row>
    <row r="13" spans="1:16" hidden="1" x14ac:dyDescent="0.3">
      <c r="A13">
        <v>5045951</v>
      </c>
      <c r="B13" s="6">
        <v>44959</v>
      </c>
      <c r="C13">
        <v>1978</v>
      </c>
      <c r="D13" s="8">
        <v>150000000</v>
      </c>
      <c r="E13">
        <v>16</v>
      </c>
      <c r="F13">
        <v>89</v>
      </c>
      <c r="G13" s="8">
        <v>299000000</v>
      </c>
      <c r="H13" s="8">
        <v>857000</v>
      </c>
      <c r="I13">
        <v>151162.79069767441</v>
      </c>
      <c r="J13">
        <v>433.26592517694638</v>
      </c>
      <c r="K13">
        <v>1.9933333333333334</v>
      </c>
      <c r="L13">
        <v>6.5</v>
      </c>
      <c r="N13">
        <v>0</v>
      </c>
      <c r="O13">
        <v>1</v>
      </c>
      <c r="P13">
        <v>0</v>
      </c>
    </row>
    <row r="14" spans="1:16" hidden="1" x14ac:dyDescent="0.3">
      <c r="A14">
        <v>5047485</v>
      </c>
      <c r="B14" s="6">
        <v>44959</v>
      </c>
      <c r="C14">
        <v>428</v>
      </c>
      <c r="D14" s="8">
        <v>105000000</v>
      </c>
      <c r="E14">
        <v>16</v>
      </c>
      <c r="F14">
        <v>104</v>
      </c>
      <c r="G14" s="8">
        <v>4500000</v>
      </c>
      <c r="H14" s="8">
        <v>16000</v>
      </c>
      <c r="I14">
        <v>10514.018691588784</v>
      </c>
      <c r="J14">
        <v>37.383177570093459</v>
      </c>
      <c r="K14">
        <v>4.2857142857142858E-2</v>
      </c>
      <c r="L14">
        <v>6.5</v>
      </c>
      <c r="N14">
        <v>0</v>
      </c>
      <c r="O14">
        <v>0</v>
      </c>
      <c r="P14">
        <v>0</v>
      </c>
    </row>
    <row r="15" spans="1:16" hidden="1" x14ac:dyDescent="0.3">
      <c r="A15">
        <v>1438922</v>
      </c>
      <c r="B15" s="6">
        <v>44959</v>
      </c>
      <c r="C15">
        <v>363</v>
      </c>
      <c r="D15" s="8">
        <v>35000000</v>
      </c>
      <c r="E15">
        <v>16</v>
      </c>
      <c r="F15">
        <v>90</v>
      </c>
      <c r="G15" s="8">
        <v>2600000</v>
      </c>
      <c r="H15" s="8">
        <v>11000</v>
      </c>
      <c r="I15">
        <v>7162.5344352617076</v>
      </c>
      <c r="J15">
        <v>30.303030303030305</v>
      </c>
      <c r="K15">
        <v>7.4285714285714288E-2</v>
      </c>
      <c r="L15">
        <v>5.8</v>
      </c>
      <c r="N15">
        <v>0</v>
      </c>
      <c r="O15">
        <v>0</v>
      </c>
      <c r="P15">
        <v>0</v>
      </c>
    </row>
    <row r="16" spans="1:16" hidden="1" x14ac:dyDescent="0.3">
      <c r="A16">
        <v>5245365</v>
      </c>
      <c r="B16" s="6">
        <v>44959</v>
      </c>
      <c r="C16">
        <v>150</v>
      </c>
      <c r="D16" s="8">
        <v>65500000</v>
      </c>
      <c r="E16">
        <v>16</v>
      </c>
      <c r="F16">
        <v>99</v>
      </c>
      <c r="G16" s="8">
        <v>1400000</v>
      </c>
      <c r="H16" s="8">
        <v>4400</v>
      </c>
      <c r="I16">
        <v>9333.3333333333339</v>
      </c>
      <c r="J16">
        <v>29.333333333333332</v>
      </c>
      <c r="K16">
        <v>2.1374045801526718E-2</v>
      </c>
      <c r="L16">
        <v>6.2</v>
      </c>
      <c r="N16">
        <v>0</v>
      </c>
      <c r="O16">
        <v>0</v>
      </c>
      <c r="P16">
        <v>0</v>
      </c>
    </row>
    <row r="17" spans="1:16" hidden="1" x14ac:dyDescent="0.3">
      <c r="A17">
        <v>5254553</v>
      </c>
      <c r="B17" s="6">
        <v>44959</v>
      </c>
      <c r="C17">
        <v>33</v>
      </c>
      <c r="D17" s="8">
        <v>1700000</v>
      </c>
      <c r="E17">
        <v>12</v>
      </c>
      <c r="F17">
        <v>75</v>
      </c>
      <c r="G17" s="8">
        <v>2900000</v>
      </c>
      <c r="H17" s="8">
        <v>10000</v>
      </c>
      <c r="I17">
        <v>87878.787878787873</v>
      </c>
      <c r="J17">
        <v>303.030303030303</v>
      </c>
      <c r="K17">
        <v>1.7058823529411764</v>
      </c>
      <c r="N17">
        <v>0</v>
      </c>
      <c r="O17">
        <v>1</v>
      </c>
      <c r="P17">
        <v>0</v>
      </c>
    </row>
    <row r="18" spans="1:16" hidden="1" x14ac:dyDescent="0.3">
      <c r="A18">
        <v>4533254</v>
      </c>
      <c r="B18" s="6">
        <v>44966</v>
      </c>
      <c r="C18">
        <v>1681</v>
      </c>
      <c r="D18" s="8">
        <v>80000000</v>
      </c>
      <c r="E18">
        <v>16</v>
      </c>
      <c r="F18">
        <v>109</v>
      </c>
      <c r="G18" s="8">
        <v>158000000</v>
      </c>
      <c r="H18" s="8">
        <v>510000</v>
      </c>
      <c r="I18">
        <v>93991.671624033319</v>
      </c>
      <c r="J18">
        <v>303.39083878643663</v>
      </c>
      <c r="K18">
        <v>1.9750000000000001</v>
      </c>
      <c r="L18">
        <v>6.9</v>
      </c>
      <c r="N18">
        <v>0</v>
      </c>
      <c r="O18">
        <v>1</v>
      </c>
      <c r="P18">
        <v>0</v>
      </c>
    </row>
    <row r="19" spans="1:16" hidden="1" x14ac:dyDescent="0.3">
      <c r="A19">
        <v>4682864</v>
      </c>
      <c r="B19" s="6">
        <v>44966</v>
      </c>
      <c r="C19">
        <v>968</v>
      </c>
      <c r="D19" s="8">
        <v>150000000</v>
      </c>
      <c r="E19">
        <v>12</v>
      </c>
      <c r="F19">
        <v>114</v>
      </c>
      <c r="G19" s="8">
        <v>123000000</v>
      </c>
      <c r="H19" s="8">
        <v>436000</v>
      </c>
      <c r="I19">
        <v>127066.11570247934</v>
      </c>
      <c r="J19">
        <v>450.41322314049586</v>
      </c>
      <c r="K19">
        <v>0.82</v>
      </c>
      <c r="L19">
        <v>5.5</v>
      </c>
      <c r="N19">
        <v>0</v>
      </c>
      <c r="O19">
        <v>0</v>
      </c>
      <c r="P19">
        <v>0</v>
      </c>
    </row>
    <row r="20" spans="1:16" hidden="1" x14ac:dyDescent="0.3">
      <c r="A20">
        <v>5129333</v>
      </c>
      <c r="B20" s="6">
        <v>44973</v>
      </c>
      <c r="C20">
        <v>43</v>
      </c>
      <c r="D20" s="8">
        <v>1800000</v>
      </c>
      <c r="E20">
        <v>18</v>
      </c>
      <c r="F20">
        <v>79</v>
      </c>
      <c r="G20" s="8">
        <v>707000</v>
      </c>
      <c r="H20" s="8">
        <v>1700</v>
      </c>
      <c r="I20">
        <v>16441.860465116279</v>
      </c>
      <c r="J20">
        <v>39.534883720930232</v>
      </c>
      <c r="K20">
        <v>0.39277777777777778</v>
      </c>
      <c r="L20">
        <v>6.3</v>
      </c>
      <c r="N20">
        <v>0</v>
      </c>
      <c r="O20">
        <v>0</v>
      </c>
      <c r="P20">
        <v>0</v>
      </c>
    </row>
    <row r="21" spans="1:16" hidden="1" x14ac:dyDescent="0.3">
      <c r="A21">
        <v>4484927</v>
      </c>
      <c r="B21" s="6">
        <v>44973</v>
      </c>
      <c r="C21">
        <v>2033</v>
      </c>
      <c r="D21" s="8">
        <v>719000000</v>
      </c>
      <c r="E21">
        <v>12</v>
      </c>
      <c r="F21">
        <v>163</v>
      </c>
      <c r="G21" s="8">
        <v>630000000</v>
      </c>
      <c r="H21" s="8">
        <v>2100000</v>
      </c>
      <c r="I21">
        <v>309886.86669945891</v>
      </c>
      <c r="J21">
        <v>1032.9562223315297</v>
      </c>
      <c r="K21">
        <v>0.87621696801112658</v>
      </c>
      <c r="L21">
        <v>7.6</v>
      </c>
      <c r="N21">
        <v>0</v>
      </c>
      <c r="O21">
        <v>0</v>
      </c>
      <c r="P21">
        <v>1</v>
      </c>
    </row>
    <row r="22" spans="1:16" x14ac:dyDescent="0.3">
      <c r="A22">
        <v>5189350</v>
      </c>
      <c r="B22" s="6">
        <v>44973</v>
      </c>
      <c r="C22">
        <v>1647</v>
      </c>
      <c r="D22" s="8">
        <v>65000000</v>
      </c>
      <c r="E22">
        <v>18</v>
      </c>
      <c r="F22">
        <v>107</v>
      </c>
      <c r="G22" s="8">
        <v>271000000</v>
      </c>
      <c r="H22" s="8">
        <v>806000</v>
      </c>
      <c r="I22">
        <v>164541.59077109897</v>
      </c>
      <c r="J22">
        <v>489.37462052216148</v>
      </c>
      <c r="K22">
        <v>4.1692307692307695</v>
      </c>
      <c r="L22">
        <v>5.4</v>
      </c>
      <c r="N22">
        <v>1</v>
      </c>
      <c r="O22">
        <v>3</v>
      </c>
      <c r="P22">
        <v>0</v>
      </c>
    </row>
    <row r="23" spans="1:16" hidden="1" x14ac:dyDescent="0.3">
      <c r="A23">
        <v>4756225</v>
      </c>
      <c r="B23" s="6">
        <v>44973</v>
      </c>
      <c r="C23">
        <v>2132</v>
      </c>
      <c r="D23" s="8">
        <v>179845450</v>
      </c>
      <c r="E23">
        <v>6</v>
      </c>
      <c r="F23">
        <v>75</v>
      </c>
      <c r="G23" s="8">
        <v>113000000</v>
      </c>
      <c r="H23" s="8">
        <v>475000</v>
      </c>
      <c r="I23">
        <v>53001.876172607881</v>
      </c>
      <c r="J23">
        <v>222.79549718574108</v>
      </c>
      <c r="K23">
        <v>0.6283172579567623</v>
      </c>
      <c r="L23">
        <v>7.4</v>
      </c>
      <c r="N23">
        <v>0</v>
      </c>
      <c r="O23">
        <v>0</v>
      </c>
      <c r="P23">
        <v>0</v>
      </c>
    </row>
    <row r="24" spans="1:16" hidden="1" x14ac:dyDescent="0.3">
      <c r="A24">
        <v>5246539</v>
      </c>
      <c r="B24" s="6">
        <v>44973</v>
      </c>
      <c r="C24">
        <v>133</v>
      </c>
      <c r="D24" s="8"/>
      <c r="E24">
        <v>6</v>
      </c>
      <c r="F24">
        <v>90</v>
      </c>
      <c r="G24" s="8">
        <v>1900000</v>
      </c>
      <c r="H24" s="8">
        <v>6500</v>
      </c>
      <c r="I24">
        <v>14285.714285714286</v>
      </c>
      <c r="J24">
        <v>48.872180451127818</v>
      </c>
      <c r="L24">
        <v>5.9</v>
      </c>
      <c r="N24">
        <v>0</v>
      </c>
      <c r="O24">
        <v>0</v>
      </c>
      <c r="P24">
        <v>0</v>
      </c>
    </row>
    <row r="25" spans="1:16" hidden="1" x14ac:dyDescent="0.3">
      <c r="A25">
        <v>5034460</v>
      </c>
      <c r="B25" s="6">
        <v>44973</v>
      </c>
      <c r="C25">
        <v>21</v>
      </c>
      <c r="D25" s="8"/>
      <c r="E25">
        <v>18</v>
      </c>
      <c r="F25">
        <v>82</v>
      </c>
      <c r="G25" s="8">
        <v>135000</v>
      </c>
      <c r="H25" s="8">
        <v>480</v>
      </c>
      <c r="I25">
        <v>6428.5714285714284</v>
      </c>
      <c r="J25">
        <v>22.857142857142858</v>
      </c>
      <c r="L25">
        <v>5.9</v>
      </c>
      <c r="N25">
        <v>0</v>
      </c>
      <c r="O25">
        <v>0</v>
      </c>
      <c r="P25">
        <v>0</v>
      </c>
    </row>
    <row r="26" spans="1:16" hidden="1" x14ac:dyDescent="0.3">
      <c r="A26">
        <v>5253702</v>
      </c>
      <c r="B26" s="6">
        <v>44973</v>
      </c>
      <c r="C26">
        <v>11</v>
      </c>
      <c r="D26" s="8"/>
      <c r="E26">
        <v>6</v>
      </c>
      <c r="F26">
        <v>60</v>
      </c>
      <c r="G26" s="8">
        <v>61000</v>
      </c>
      <c r="H26" s="8">
        <v>218</v>
      </c>
      <c r="I26">
        <v>5545.454545454545</v>
      </c>
      <c r="J26">
        <v>19.818181818181817</v>
      </c>
      <c r="L26">
        <v>8.6</v>
      </c>
      <c r="N26">
        <v>0</v>
      </c>
      <c r="O26">
        <v>0</v>
      </c>
      <c r="P26">
        <v>0</v>
      </c>
    </row>
    <row r="27" spans="1:16" x14ac:dyDescent="0.3">
      <c r="A27">
        <v>5078980</v>
      </c>
      <c r="B27" s="6">
        <v>44973</v>
      </c>
      <c r="C27">
        <v>33</v>
      </c>
      <c r="D27" s="8">
        <v>2500000</v>
      </c>
      <c r="E27">
        <v>6</v>
      </c>
      <c r="F27">
        <v>95</v>
      </c>
      <c r="G27" s="8">
        <v>7000000</v>
      </c>
      <c r="H27" s="8">
        <v>22000</v>
      </c>
      <c r="I27">
        <v>212121.21212121213</v>
      </c>
      <c r="J27">
        <v>666.66666666666663</v>
      </c>
      <c r="K27">
        <v>2.8</v>
      </c>
      <c r="N27">
        <v>1</v>
      </c>
      <c r="O27">
        <v>2</v>
      </c>
      <c r="P27">
        <v>0</v>
      </c>
    </row>
    <row r="28" spans="1:16" hidden="1" x14ac:dyDescent="0.3">
      <c r="A28">
        <v>5077317</v>
      </c>
      <c r="B28" s="6">
        <v>44980</v>
      </c>
      <c r="C28">
        <v>453</v>
      </c>
      <c r="D28" s="8">
        <v>45000000</v>
      </c>
      <c r="E28">
        <v>18</v>
      </c>
      <c r="F28">
        <v>91</v>
      </c>
      <c r="G28" s="8">
        <v>16000000</v>
      </c>
      <c r="H28" s="8">
        <v>55000</v>
      </c>
      <c r="I28">
        <v>35320.088300220748</v>
      </c>
      <c r="J28">
        <v>121.41280353200882</v>
      </c>
      <c r="K28">
        <v>0.35555555555555557</v>
      </c>
      <c r="L28">
        <v>6.6</v>
      </c>
      <c r="N28">
        <v>0</v>
      </c>
      <c r="O28">
        <v>0</v>
      </c>
      <c r="P28">
        <v>0</v>
      </c>
    </row>
    <row r="29" spans="1:16" hidden="1" x14ac:dyDescent="0.3">
      <c r="A29">
        <v>1346359</v>
      </c>
      <c r="B29" s="6">
        <v>44980</v>
      </c>
      <c r="C29">
        <v>800</v>
      </c>
      <c r="D29" s="8">
        <v>160000000</v>
      </c>
      <c r="E29">
        <v>18</v>
      </c>
      <c r="F29">
        <v>100</v>
      </c>
      <c r="G29" s="8">
        <v>97000000</v>
      </c>
      <c r="H29" s="8">
        <v>303000</v>
      </c>
      <c r="I29">
        <v>121250</v>
      </c>
      <c r="J29">
        <v>378.75</v>
      </c>
      <c r="K29">
        <v>0.60624999999999996</v>
      </c>
      <c r="L29">
        <v>6.9</v>
      </c>
      <c r="N29">
        <v>0</v>
      </c>
      <c r="O29">
        <v>0</v>
      </c>
      <c r="P29">
        <v>0</v>
      </c>
    </row>
    <row r="30" spans="1:16" x14ac:dyDescent="0.3">
      <c r="A30">
        <v>4937051</v>
      </c>
      <c r="B30" s="6">
        <v>44980</v>
      </c>
      <c r="C30">
        <v>1855</v>
      </c>
      <c r="D30" s="8">
        <v>38550000</v>
      </c>
      <c r="E30">
        <v>12</v>
      </c>
      <c r="F30">
        <v>95</v>
      </c>
      <c r="G30" s="8">
        <v>119000000</v>
      </c>
      <c r="H30" s="8">
        <v>427000</v>
      </c>
      <c r="I30">
        <v>64150.943396226416</v>
      </c>
      <c r="J30">
        <v>230.18867924528303</v>
      </c>
      <c r="K30">
        <v>3.0869001297016863</v>
      </c>
      <c r="L30">
        <v>4.5</v>
      </c>
      <c r="N30">
        <v>1</v>
      </c>
      <c r="O30">
        <v>3</v>
      </c>
      <c r="P30">
        <v>0</v>
      </c>
    </row>
    <row r="31" spans="1:16" hidden="1" x14ac:dyDescent="0.3">
      <c r="A31">
        <v>5034461</v>
      </c>
      <c r="B31" s="6">
        <v>44980</v>
      </c>
      <c r="C31">
        <v>8</v>
      </c>
      <c r="D31" s="8"/>
      <c r="E31">
        <v>12</v>
      </c>
      <c r="F31">
        <v>46</v>
      </c>
      <c r="G31" s="8">
        <v>29000</v>
      </c>
      <c r="H31" s="8">
        <v>100</v>
      </c>
      <c r="I31">
        <v>3625</v>
      </c>
      <c r="J31">
        <v>12.5</v>
      </c>
      <c r="L31">
        <v>6.5</v>
      </c>
      <c r="N31">
        <v>0</v>
      </c>
      <c r="O31">
        <v>0</v>
      </c>
      <c r="P31">
        <v>0</v>
      </c>
    </row>
    <row r="32" spans="1:16" hidden="1" x14ac:dyDescent="0.3">
      <c r="A32">
        <v>5129306</v>
      </c>
      <c r="B32" s="6">
        <v>44980</v>
      </c>
      <c r="C32">
        <v>188</v>
      </c>
      <c r="D32" s="8"/>
      <c r="E32">
        <v>12</v>
      </c>
      <c r="F32">
        <v>70</v>
      </c>
      <c r="G32" s="8">
        <v>3400000</v>
      </c>
      <c r="H32" s="8">
        <v>26000</v>
      </c>
      <c r="I32">
        <v>18085.106382978724</v>
      </c>
      <c r="J32">
        <v>138.29787234042553</v>
      </c>
      <c r="N32">
        <v>0</v>
      </c>
      <c r="O32">
        <v>0</v>
      </c>
      <c r="P32">
        <v>1</v>
      </c>
    </row>
    <row r="33" spans="1:16" hidden="1" x14ac:dyDescent="0.3">
      <c r="A33">
        <v>905033</v>
      </c>
      <c r="B33" s="6">
        <v>44987</v>
      </c>
      <c r="C33">
        <v>2031</v>
      </c>
      <c r="D33" s="8">
        <v>245000000</v>
      </c>
      <c r="E33">
        <v>12</v>
      </c>
      <c r="F33">
        <v>131</v>
      </c>
      <c r="G33" s="8">
        <v>328000000</v>
      </c>
      <c r="H33" s="8">
        <v>1100000</v>
      </c>
      <c r="I33">
        <v>161496.79960610537</v>
      </c>
      <c r="J33">
        <v>541.60512063023145</v>
      </c>
      <c r="K33">
        <v>1.3387755102040817</v>
      </c>
      <c r="L33">
        <v>6</v>
      </c>
      <c r="N33">
        <v>0</v>
      </c>
      <c r="O33">
        <v>1</v>
      </c>
      <c r="P33">
        <v>1</v>
      </c>
    </row>
    <row r="34" spans="1:16" hidden="1" x14ac:dyDescent="0.3">
      <c r="A34">
        <v>2000122</v>
      </c>
      <c r="B34" s="6">
        <v>44987</v>
      </c>
      <c r="C34">
        <v>396</v>
      </c>
      <c r="D34" s="8">
        <v>58500000</v>
      </c>
      <c r="E34">
        <v>16</v>
      </c>
      <c r="F34">
        <v>101</v>
      </c>
      <c r="G34" s="8">
        <v>6900000</v>
      </c>
      <c r="H34" s="8">
        <v>20000</v>
      </c>
      <c r="I34">
        <v>17424.242424242424</v>
      </c>
      <c r="J34">
        <v>50.505050505050505</v>
      </c>
      <c r="K34">
        <v>0.11794871794871795</v>
      </c>
      <c r="L34">
        <v>7.4</v>
      </c>
      <c r="N34">
        <v>0</v>
      </c>
      <c r="O34">
        <v>0</v>
      </c>
      <c r="P34">
        <v>0</v>
      </c>
    </row>
    <row r="35" spans="1:16" hidden="1" x14ac:dyDescent="0.3">
      <c r="A35">
        <v>5129252</v>
      </c>
      <c r="B35" s="6">
        <v>44987</v>
      </c>
      <c r="C35">
        <v>1913</v>
      </c>
      <c r="D35" s="8"/>
      <c r="E35">
        <v>16</v>
      </c>
      <c r="F35">
        <v>90</v>
      </c>
      <c r="G35" s="8">
        <v>312000000</v>
      </c>
      <c r="H35" s="8">
        <v>876000</v>
      </c>
      <c r="I35">
        <v>163094.61578672242</v>
      </c>
      <c r="J35">
        <v>457.91949817041296</v>
      </c>
      <c r="L35">
        <v>6.5</v>
      </c>
      <c r="N35">
        <v>0</v>
      </c>
      <c r="O35">
        <v>0</v>
      </c>
      <c r="P35">
        <v>0</v>
      </c>
    </row>
    <row r="36" spans="1:16" hidden="1" x14ac:dyDescent="0.3">
      <c r="A36">
        <v>4694776</v>
      </c>
      <c r="B36" s="6">
        <v>44987</v>
      </c>
      <c r="C36">
        <v>150</v>
      </c>
      <c r="D36" s="8">
        <v>104700000</v>
      </c>
      <c r="E36">
        <v>16</v>
      </c>
      <c r="F36">
        <v>98</v>
      </c>
      <c r="G36" s="8">
        <v>3400000</v>
      </c>
      <c r="H36" s="8">
        <v>11000</v>
      </c>
      <c r="I36">
        <v>22666.666666666668</v>
      </c>
      <c r="J36">
        <v>73.333333333333329</v>
      </c>
      <c r="K36">
        <v>3.2473734479465138E-2</v>
      </c>
      <c r="L36">
        <v>5</v>
      </c>
      <c r="N36">
        <v>0</v>
      </c>
      <c r="O36">
        <v>0</v>
      </c>
      <c r="P36">
        <v>0</v>
      </c>
    </row>
    <row r="37" spans="1:16" x14ac:dyDescent="0.3">
      <c r="A37">
        <v>4686066</v>
      </c>
      <c r="B37" s="6">
        <v>44994</v>
      </c>
      <c r="C37">
        <v>2032</v>
      </c>
      <c r="D37" s="8">
        <v>193000000</v>
      </c>
      <c r="E37">
        <v>16</v>
      </c>
      <c r="F37">
        <v>110</v>
      </c>
      <c r="G37" s="8">
        <v>478000000</v>
      </c>
      <c r="H37" s="8">
        <v>1600000</v>
      </c>
      <c r="I37">
        <v>235236.22047244094</v>
      </c>
      <c r="J37">
        <v>787.40157480314963</v>
      </c>
      <c r="K37">
        <v>2.4766839378238341</v>
      </c>
      <c r="L37">
        <v>7.8</v>
      </c>
      <c r="N37">
        <v>1</v>
      </c>
      <c r="O37">
        <v>2</v>
      </c>
      <c r="P37">
        <v>0</v>
      </c>
    </row>
    <row r="38" spans="1:16" hidden="1" x14ac:dyDescent="0.3">
      <c r="A38">
        <v>5117304</v>
      </c>
      <c r="B38" s="6">
        <v>44994</v>
      </c>
      <c r="C38">
        <v>1140</v>
      </c>
      <c r="D38" s="8">
        <v>70000000</v>
      </c>
      <c r="E38">
        <v>18</v>
      </c>
      <c r="F38">
        <v>90</v>
      </c>
      <c r="G38" s="8">
        <v>55000000</v>
      </c>
      <c r="H38" s="8">
        <v>161000</v>
      </c>
      <c r="I38">
        <v>48245.614035087718</v>
      </c>
      <c r="J38">
        <v>141.2280701754386</v>
      </c>
      <c r="K38">
        <v>0.7857142857142857</v>
      </c>
      <c r="L38">
        <v>4.5999999999999996</v>
      </c>
      <c r="N38">
        <v>0</v>
      </c>
      <c r="O38">
        <v>0</v>
      </c>
      <c r="P38">
        <v>0</v>
      </c>
    </row>
    <row r="39" spans="1:16" hidden="1" x14ac:dyDescent="0.3">
      <c r="A39">
        <v>5030860</v>
      </c>
      <c r="B39" s="6">
        <v>44994</v>
      </c>
      <c r="C39">
        <v>15</v>
      </c>
      <c r="D39" s="8"/>
      <c r="E39">
        <v>12</v>
      </c>
      <c r="F39">
        <v>81</v>
      </c>
      <c r="G39" s="8">
        <v>18000</v>
      </c>
      <c r="H39" s="8">
        <v>83</v>
      </c>
      <c r="I39">
        <v>1200</v>
      </c>
      <c r="J39">
        <v>5.5333333333333332</v>
      </c>
      <c r="L39">
        <v>5.2</v>
      </c>
      <c r="N39">
        <v>0</v>
      </c>
      <c r="O39">
        <v>0</v>
      </c>
      <c r="P39">
        <v>0</v>
      </c>
    </row>
    <row r="40" spans="1:16" hidden="1" x14ac:dyDescent="0.3">
      <c r="A40">
        <v>5101891</v>
      </c>
      <c r="B40" s="6">
        <v>44994</v>
      </c>
      <c r="C40">
        <v>182</v>
      </c>
      <c r="D40" s="8"/>
      <c r="E40">
        <v>6</v>
      </c>
      <c r="F40">
        <v>98</v>
      </c>
      <c r="G40" s="8">
        <v>11000000</v>
      </c>
      <c r="H40" s="8">
        <v>38000</v>
      </c>
      <c r="I40">
        <v>60439.560439560439</v>
      </c>
      <c r="J40">
        <v>208.79120879120879</v>
      </c>
      <c r="L40">
        <v>7.7</v>
      </c>
      <c r="N40">
        <v>0</v>
      </c>
      <c r="O40">
        <v>0</v>
      </c>
      <c r="P40">
        <v>0</v>
      </c>
    </row>
    <row r="41" spans="1:16" hidden="1" x14ac:dyDescent="0.3">
      <c r="A41">
        <v>5089031</v>
      </c>
      <c r="B41" s="6">
        <v>45001</v>
      </c>
      <c r="C41">
        <v>683</v>
      </c>
      <c r="D41" s="8">
        <v>86300000</v>
      </c>
      <c r="E41">
        <v>18</v>
      </c>
      <c r="F41">
        <v>92</v>
      </c>
      <c r="G41" s="8">
        <v>14000000</v>
      </c>
      <c r="H41" s="8">
        <v>48000</v>
      </c>
      <c r="I41">
        <v>20497.803806734992</v>
      </c>
      <c r="J41">
        <v>70.278184480234259</v>
      </c>
      <c r="K41">
        <v>0.16222479721900349</v>
      </c>
      <c r="L41">
        <v>4.5</v>
      </c>
      <c r="N41">
        <v>0</v>
      </c>
      <c r="O41">
        <v>0</v>
      </c>
      <c r="P41">
        <v>0</v>
      </c>
    </row>
    <row r="42" spans="1:16" x14ac:dyDescent="0.3">
      <c r="A42">
        <v>4729320</v>
      </c>
      <c r="B42" s="6">
        <v>45001</v>
      </c>
      <c r="C42">
        <v>2104</v>
      </c>
      <c r="D42" s="8">
        <v>165000000</v>
      </c>
      <c r="E42">
        <v>6</v>
      </c>
      <c r="F42">
        <v>90</v>
      </c>
      <c r="G42" s="8">
        <v>454650603</v>
      </c>
      <c r="H42" s="8">
        <v>1595307</v>
      </c>
      <c r="I42">
        <v>216088.68963878328</v>
      </c>
      <c r="J42">
        <v>758.22576045627375</v>
      </c>
      <c r="K42">
        <v>2.7554582000000001</v>
      </c>
      <c r="L42">
        <v>6.4</v>
      </c>
      <c r="M42">
        <v>6.1</v>
      </c>
      <c r="N42">
        <v>1</v>
      </c>
      <c r="O42">
        <v>2</v>
      </c>
      <c r="P42">
        <v>0</v>
      </c>
    </row>
    <row r="43" spans="1:16" hidden="1" x14ac:dyDescent="0.3">
      <c r="A43">
        <v>5078979</v>
      </c>
      <c r="B43" s="6">
        <v>45001</v>
      </c>
      <c r="C43">
        <v>29</v>
      </c>
      <c r="D43" s="8"/>
      <c r="E43">
        <v>12</v>
      </c>
      <c r="F43">
        <v>105</v>
      </c>
      <c r="G43" s="8">
        <v>7000000</v>
      </c>
      <c r="H43" s="8">
        <v>21000</v>
      </c>
      <c r="I43">
        <v>241379.31034482759</v>
      </c>
      <c r="J43">
        <v>724.13793103448279</v>
      </c>
      <c r="L43">
        <v>6.4</v>
      </c>
      <c r="N43">
        <v>0</v>
      </c>
      <c r="O43">
        <v>0</v>
      </c>
      <c r="P43">
        <v>0</v>
      </c>
    </row>
    <row r="44" spans="1:16" hidden="1" x14ac:dyDescent="0.3">
      <c r="A44">
        <v>5126940</v>
      </c>
      <c r="B44" s="6">
        <v>45001</v>
      </c>
      <c r="C44">
        <v>977</v>
      </c>
      <c r="D44" s="8">
        <v>75000000</v>
      </c>
      <c r="E44">
        <v>18</v>
      </c>
      <c r="F44">
        <v>115</v>
      </c>
      <c r="G44" s="8">
        <v>13779921</v>
      </c>
      <c r="H44" s="8">
        <v>46744</v>
      </c>
      <c r="I44">
        <v>14104.320368474922</v>
      </c>
      <c r="J44">
        <v>47.844421699078815</v>
      </c>
      <c r="K44">
        <v>0.18373228</v>
      </c>
      <c r="L44">
        <v>6.9</v>
      </c>
      <c r="N44">
        <v>0</v>
      </c>
      <c r="O44">
        <v>0</v>
      </c>
      <c r="P44">
        <v>0</v>
      </c>
    </row>
    <row r="45" spans="1:16" hidden="1" x14ac:dyDescent="0.3">
      <c r="A45">
        <v>4528911</v>
      </c>
      <c r="B45" s="6">
        <v>45001</v>
      </c>
      <c r="C45">
        <v>474</v>
      </c>
      <c r="D45" s="8">
        <v>92700000</v>
      </c>
      <c r="E45">
        <v>12</v>
      </c>
      <c r="F45">
        <v>88</v>
      </c>
      <c r="G45" s="8">
        <v>12000000</v>
      </c>
      <c r="H45" s="8">
        <v>48026</v>
      </c>
      <c r="I45">
        <v>25316.455696202531</v>
      </c>
      <c r="J45">
        <v>101.32067510548524</v>
      </c>
      <c r="K45">
        <v>0.12944983818770225</v>
      </c>
      <c r="L45">
        <v>5.9</v>
      </c>
      <c r="N45">
        <v>0</v>
      </c>
      <c r="O45">
        <v>0</v>
      </c>
      <c r="P45">
        <v>0</v>
      </c>
    </row>
    <row r="46" spans="1:16" hidden="1" x14ac:dyDescent="0.3">
      <c r="A46">
        <v>5246830</v>
      </c>
      <c r="B46" s="6">
        <v>45008</v>
      </c>
      <c r="C46">
        <v>7</v>
      </c>
      <c r="D46" s="8"/>
      <c r="E46">
        <v>16</v>
      </c>
      <c r="F46">
        <v>70</v>
      </c>
      <c r="G46" s="8">
        <v>12000</v>
      </c>
      <c r="H46" s="8">
        <v>62</v>
      </c>
      <c r="I46">
        <v>1714.2857142857142</v>
      </c>
      <c r="J46">
        <v>8.8571428571428577</v>
      </c>
      <c r="L46">
        <v>5.8</v>
      </c>
      <c r="M46">
        <v>5.7</v>
      </c>
      <c r="N46">
        <v>0</v>
      </c>
      <c r="O46">
        <v>0</v>
      </c>
      <c r="P46">
        <v>0</v>
      </c>
    </row>
    <row r="47" spans="1:16" hidden="1" x14ac:dyDescent="0.3">
      <c r="A47">
        <v>4907586</v>
      </c>
      <c r="B47" s="6">
        <v>45008</v>
      </c>
      <c r="C47">
        <v>2296</v>
      </c>
      <c r="D47" s="8">
        <v>240871320</v>
      </c>
      <c r="E47">
        <v>6</v>
      </c>
      <c r="F47">
        <v>83</v>
      </c>
      <c r="G47" s="8">
        <v>282172228</v>
      </c>
      <c r="H47" s="8">
        <v>1200747</v>
      </c>
      <c r="I47">
        <v>122897.31184668989</v>
      </c>
      <c r="J47">
        <v>522.97343205574919</v>
      </c>
      <c r="K47">
        <v>1.171464614384145</v>
      </c>
      <c r="L47">
        <v>5.2</v>
      </c>
      <c r="N47">
        <v>0</v>
      </c>
      <c r="O47">
        <v>1</v>
      </c>
      <c r="P47">
        <v>0</v>
      </c>
    </row>
    <row r="48" spans="1:16" x14ac:dyDescent="0.3">
      <c r="A48">
        <v>5104425</v>
      </c>
      <c r="B48" s="6">
        <v>45008</v>
      </c>
      <c r="C48">
        <v>164</v>
      </c>
      <c r="D48" s="8">
        <v>4500000</v>
      </c>
      <c r="E48">
        <v>16</v>
      </c>
      <c r="F48">
        <v>86</v>
      </c>
      <c r="G48" s="8">
        <v>25782268</v>
      </c>
      <c r="H48" s="8">
        <v>77773</v>
      </c>
      <c r="I48">
        <v>157208.95121951221</v>
      </c>
      <c r="J48">
        <v>474.22560975609758</v>
      </c>
      <c r="K48">
        <v>5.7293928888888885</v>
      </c>
      <c r="L48">
        <v>6.9</v>
      </c>
      <c r="N48">
        <v>1</v>
      </c>
      <c r="O48">
        <v>3</v>
      </c>
      <c r="P48">
        <v>0</v>
      </c>
    </row>
    <row r="49" spans="1:16" hidden="1" x14ac:dyDescent="0.3">
      <c r="A49">
        <v>4715474</v>
      </c>
      <c r="B49" s="6">
        <v>45015</v>
      </c>
      <c r="C49">
        <v>1795</v>
      </c>
      <c r="D49" s="8">
        <v>120000000</v>
      </c>
      <c r="E49">
        <v>16</v>
      </c>
      <c r="F49">
        <v>95</v>
      </c>
      <c r="G49" s="8">
        <v>48009304</v>
      </c>
      <c r="H49" s="8">
        <v>165120</v>
      </c>
      <c r="I49">
        <v>26746.13036211699</v>
      </c>
      <c r="J49">
        <v>91.988857938718667</v>
      </c>
      <c r="K49">
        <v>0.40007753333333335</v>
      </c>
      <c r="L49">
        <v>4.4000000000000004</v>
      </c>
      <c r="N49">
        <v>0</v>
      </c>
      <c r="O49">
        <v>0</v>
      </c>
      <c r="P49">
        <v>0</v>
      </c>
    </row>
    <row r="50" spans="1:16" hidden="1" x14ac:dyDescent="0.3">
      <c r="A50">
        <v>5266955</v>
      </c>
      <c r="B50" s="6">
        <v>45022</v>
      </c>
      <c r="C50">
        <v>51</v>
      </c>
      <c r="D50" s="8"/>
      <c r="E50">
        <v>12</v>
      </c>
      <c r="F50">
        <v>52</v>
      </c>
      <c r="G50" s="8">
        <v>238870</v>
      </c>
      <c r="H50" s="8">
        <v>912</v>
      </c>
      <c r="I50">
        <v>4683.7254901960787</v>
      </c>
      <c r="J50">
        <v>17.882352941176471</v>
      </c>
      <c r="N50">
        <v>0</v>
      </c>
      <c r="O50">
        <v>0</v>
      </c>
      <c r="P50">
        <v>0</v>
      </c>
    </row>
    <row r="51" spans="1:16" hidden="1" x14ac:dyDescent="0.3">
      <c r="A51">
        <v>5140353</v>
      </c>
      <c r="B51" s="6">
        <v>45022</v>
      </c>
      <c r="C51">
        <v>274</v>
      </c>
      <c r="D51" s="8"/>
      <c r="E51">
        <v>16</v>
      </c>
      <c r="F51">
        <v>80</v>
      </c>
      <c r="G51" s="8">
        <v>18000000</v>
      </c>
      <c r="H51" s="8">
        <v>61000</v>
      </c>
      <c r="I51">
        <v>65693.430656934303</v>
      </c>
      <c r="J51">
        <v>222.62773722627736</v>
      </c>
      <c r="L51">
        <v>5</v>
      </c>
      <c r="N51">
        <v>0</v>
      </c>
      <c r="O51">
        <v>0</v>
      </c>
      <c r="P51">
        <v>0</v>
      </c>
    </row>
    <row r="52" spans="1:16" hidden="1" x14ac:dyDescent="0.3">
      <c r="A52">
        <v>5001203</v>
      </c>
      <c r="B52" s="6">
        <v>45022</v>
      </c>
      <c r="C52">
        <v>34</v>
      </c>
      <c r="D52" s="8"/>
      <c r="E52">
        <v>18</v>
      </c>
      <c r="F52">
        <v>97</v>
      </c>
      <c r="G52" s="8">
        <v>218000</v>
      </c>
      <c r="H52" s="8">
        <v>557</v>
      </c>
      <c r="I52">
        <v>6411.7647058823532</v>
      </c>
      <c r="J52">
        <v>16.382352941176471</v>
      </c>
      <c r="L52">
        <v>5.6</v>
      </c>
      <c r="N52">
        <v>0</v>
      </c>
      <c r="O52">
        <v>0</v>
      </c>
      <c r="P52">
        <v>0</v>
      </c>
    </row>
    <row r="53" spans="1:16" hidden="1" x14ac:dyDescent="0.3">
      <c r="A53">
        <v>4493006</v>
      </c>
      <c r="B53" s="6">
        <v>45022</v>
      </c>
      <c r="C53">
        <v>1656</v>
      </c>
      <c r="D53" s="8">
        <v>39100000</v>
      </c>
      <c r="E53">
        <v>12</v>
      </c>
      <c r="F53">
        <v>91</v>
      </c>
      <c r="G53" s="8">
        <v>20396022</v>
      </c>
      <c r="H53" s="8">
        <v>75750</v>
      </c>
      <c r="I53">
        <v>12316.438405797102</v>
      </c>
      <c r="J53">
        <v>45.742753623188406</v>
      </c>
      <c r="K53">
        <v>0.52163739130434783</v>
      </c>
      <c r="L53">
        <v>6.3</v>
      </c>
      <c r="N53">
        <v>0</v>
      </c>
      <c r="O53">
        <v>0</v>
      </c>
      <c r="P53">
        <v>0</v>
      </c>
    </row>
    <row r="54" spans="1:16" hidden="1" x14ac:dyDescent="0.3">
      <c r="A54">
        <v>4400163</v>
      </c>
      <c r="B54" s="6">
        <v>45022</v>
      </c>
      <c r="C54">
        <v>235</v>
      </c>
      <c r="D54" s="8">
        <v>51790451</v>
      </c>
      <c r="E54">
        <v>18</v>
      </c>
      <c r="F54">
        <v>75</v>
      </c>
      <c r="G54" s="8">
        <v>881000</v>
      </c>
      <c r="H54" s="8">
        <v>2634</v>
      </c>
      <c r="I54">
        <v>3748.9361702127658</v>
      </c>
      <c r="J54">
        <v>11.208510638297872</v>
      </c>
      <c r="K54">
        <v>1.701085785099651E-2</v>
      </c>
      <c r="L54">
        <v>6.7</v>
      </c>
      <c r="M54">
        <v>5.7</v>
      </c>
      <c r="N54">
        <v>0</v>
      </c>
      <c r="O54">
        <v>0</v>
      </c>
      <c r="P54">
        <v>0</v>
      </c>
    </row>
    <row r="55" spans="1:16" hidden="1" x14ac:dyDescent="0.3">
      <c r="A55">
        <v>5059142</v>
      </c>
      <c r="B55" s="6">
        <v>45029</v>
      </c>
      <c r="C55">
        <v>23</v>
      </c>
      <c r="D55" s="8"/>
      <c r="E55">
        <v>16</v>
      </c>
      <c r="F55">
        <v>101</v>
      </c>
      <c r="G55" s="8">
        <v>82000</v>
      </c>
      <c r="H55" s="8">
        <v>245</v>
      </c>
      <c r="I55">
        <v>3565.217391304348</v>
      </c>
      <c r="J55">
        <v>10.652173913043478</v>
      </c>
      <c r="L55">
        <v>5.4</v>
      </c>
      <c r="N55">
        <v>0</v>
      </c>
      <c r="O55">
        <v>0</v>
      </c>
      <c r="P55">
        <v>0</v>
      </c>
    </row>
    <row r="56" spans="1:16" hidden="1" x14ac:dyDescent="0.3">
      <c r="A56">
        <v>5002368</v>
      </c>
      <c r="B56" s="6">
        <v>45029</v>
      </c>
      <c r="C56">
        <v>66</v>
      </c>
      <c r="D56" s="8"/>
      <c r="E56">
        <v>18</v>
      </c>
      <c r="F56">
        <v>120</v>
      </c>
      <c r="G56" s="8">
        <v>496626</v>
      </c>
      <c r="H56" s="8">
        <v>1411</v>
      </c>
      <c r="I56">
        <v>7524.636363636364</v>
      </c>
      <c r="J56">
        <v>21.378787878787879</v>
      </c>
      <c r="L56">
        <v>8.1999999999999993</v>
      </c>
      <c r="M56">
        <v>6.8</v>
      </c>
      <c r="N56">
        <v>0</v>
      </c>
      <c r="O56">
        <v>0</v>
      </c>
      <c r="P56">
        <v>0</v>
      </c>
    </row>
    <row r="57" spans="1:16" hidden="1" x14ac:dyDescent="0.3">
      <c r="A57">
        <v>5214412</v>
      </c>
      <c r="B57" s="6">
        <v>45029</v>
      </c>
      <c r="C57">
        <v>432</v>
      </c>
      <c r="D57" s="8">
        <v>37000000</v>
      </c>
      <c r="E57">
        <v>16</v>
      </c>
      <c r="F57">
        <v>90</v>
      </c>
      <c r="G57" s="8">
        <v>992542</v>
      </c>
      <c r="H57" s="8">
        <v>3347</v>
      </c>
      <c r="I57">
        <v>2297.5509259259261</v>
      </c>
      <c r="J57">
        <v>7.7476851851851851</v>
      </c>
      <c r="K57">
        <v>2.6825459459459459E-2</v>
      </c>
      <c r="L57">
        <v>5.4</v>
      </c>
      <c r="N57">
        <v>0</v>
      </c>
      <c r="O57">
        <v>0</v>
      </c>
      <c r="P57">
        <v>0</v>
      </c>
    </row>
    <row r="58" spans="1:16" hidden="1" x14ac:dyDescent="0.3">
      <c r="A58">
        <v>4676639</v>
      </c>
      <c r="B58" s="6">
        <v>45032</v>
      </c>
      <c r="C58">
        <v>1164</v>
      </c>
      <c r="D58" s="8">
        <v>70000000</v>
      </c>
      <c r="E58">
        <v>12</v>
      </c>
      <c r="F58">
        <v>85</v>
      </c>
      <c r="G58" s="8">
        <v>14266106</v>
      </c>
      <c r="H58" s="8">
        <v>58000</v>
      </c>
      <c r="I58">
        <v>12256.104810996563</v>
      </c>
      <c r="J58">
        <v>49.828178694158076</v>
      </c>
      <c r="K58">
        <v>0.20380151428571427</v>
      </c>
      <c r="L58">
        <v>7.5</v>
      </c>
      <c r="N58">
        <v>0</v>
      </c>
      <c r="O58">
        <v>0</v>
      </c>
      <c r="P58">
        <v>0</v>
      </c>
    </row>
    <row r="59" spans="1:16" hidden="1" x14ac:dyDescent="0.3">
      <c r="A59">
        <v>4448519</v>
      </c>
      <c r="B59" s="6">
        <v>45036</v>
      </c>
      <c r="C59">
        <v>2216</v>
      </c>
      <c r="D59" s="8">
        <v>1150000000</v>
      </c>
      <c r="E59">
        <v>12</v>
      </c>
      <c r="F59">
        <v>163</v>
      </c>
      <c r="G59" s="8">
        <v>2135633446</v>
      </c>
      <c r="H59" s="8">
        <v>6713830</v>
      </c>
      <c r="I59">
        <v>972000</v>
      </c>
      <c r="J59">
        <v>3029.706678700361</v>
      </c>
      <c r="K59">
        <v>1.8570725617391304</v>
      </c>
      <c r="L59">
        <v>7.6</v>
      </c>
      <c r="N59">
        <v>0</v>
      </c>
      <c r="O59">
        <v>1</v>
      </c>
      <c r="P59">
        <v>1</v>
      </c>
    </row>
    <row r="60" spans="1:16" hidden="1" x14ac:dyDescent="0.3">
      <c r="A60">
        <v>5194326</v>
      </c>
      <c r="B60" s="6">
        <v>45043</v>
      </c>
      <c r="C60">
        <v>2169</v>
      </c>
      <c r="D60" s="8">
        <v>450000000</v>
      </c>
      <c r="E60">
        <v>6</v>
      </c>
      <c r="F60">
        <v>101</v>
      </c>
      <c r="G60" s="8">
        <v>224991304</v>
      </c>
      <c r="H60" s="8">
        <v>943294</v>
      </c>
      <c r="I60">
        <v>103730.4306131858</v>
      </c>
      <c r="J60">
        <v>434.89810972798523</v>
      </c>
      <c r="K60">
        <v>0.49998067555555553</v>
      </c>
      <c r="L60">
        <v>7.8</v>
      </c>
      <c r="N60">
        <v>0</v>
      </c>
      <c r="O60">
        <v>0</v>
      </c>
      <c r="P60">
        <v>0</v>
      </c>
    </row>
    <row r="61" spans="1:16" hidden="1" x14ac:dyDescent="0.3">
      <c r="A61">
        <v>5255504</v>
      </c>
      <c r="B61" s="6">
        <v>45050</v>
      </c>
      <c r="C61">
        <v>1813</v>
      </c>
      <c r="D61" s="8">
        <v>110000000</v>
      </c>
      <c r="E61">
        <v>12</v>
      </c>
      <c r="F61">
        <v>100</v>
      </c>
      <c r="G61" s="8">
        <v>27969579</v>
      </c>
      <c r="H61" s="8">
        <v>109670</v>
      </c>
      <c r="I61">
        <v>15427.236072807502</v>
      </c>
      <c r="J61">
        <v>60.490899062327635</v>
      </c>
      <c r="K61">
        <v>0.25426890000000002</v>
      </c>
      <c r="L61">
        <v>6</v>
      </c>
      <c r="N61">
        <v>0</v>
      </c>
      <c r="O61">
        <v>0</v>
      </c>
      <c r="P61">
        <v>0</v>
      </c>
    </row>
    <row r="62" spans="1:16" hidden="1" x14ac:dyDescent="0.3">
      <c r="A62">
        <v>5264352</v>
      </c>
      <c r="B62" s="6">
        <v>45050</v>
      </c>
      <c r="C62">
        <v>369</v>
      </c>
      <c r="D62" s="8"/>
      <c r="E62">
        <v>6</v>
      </c>
      <c r="F62">
        <v>102</v>
      </c>
      <c r="G62" s="8">
        <v>4046002</v>
      </c>
      <c r="H62" s="8">
        <v>21659</v>
      </c>
      <c r="I62">
        <v>10964.775067750677</v>
      </c>
      <c r="J62">
        <v>58.696476964769644</v>
      </c>
      <c r="L62">
        <v>7.1</v>
      </c>
      <c r="M62">
        <v>4.7</v>
      </c>
      <c r="N62">
        <v>0</v>
      </c>
      <c r="O62">
        <v>0</v>
      </c>
      <c r="P62">
        <v>1</v>
      </c>
    </row>
    <row r="63" spans="1:16" hidden="1" x14ac:dyDescent="0.3">
      <c r="A63">
        <v>5134108</v>
      </c>
      <c r="B63" s="6">
        <v>45050</v>
      </c>
      <c r="C63">
        <v>1522</v>
      </c>
      <c r="D63" s="8">
        <v>84000000</v>
      </c>
      <c r="E63">
        <v>12</v>
      </c>
      <c r="F63">
        <v>100</v>
      </c>
      <c r="G63" s="8">
        <v>51876565</v>
      </c>
      <c r="H63" s="8">
        <v>177188</v>
      </c>
      <c r="I63">
        <v>34084.471090670173</v>
      </c>
      <c r="J63">
        <v>116.41787122207622</v>
      </c>
      <c r="K63">
        <v>0.61757815476190481</v>
      </c>
      <c r="L63">
        <v>6.8</v>
      </c>
      <c r="N63">
        <v>0</v>
      </c>
      <c r="O63">
        <v>0</v>
      </c>
      <c r="P63">
        <v>0</v>
      </c>
    </row>
    <row r="64" spans="1:16" hidden="1" x14ac:dyDescent="0.3">
      <c r="A64">
        <v>4920455</v>
      </c>
      <c r="B64" s="6">
        <v>45057</v>
      </c>
      <c r="C64">
        <v>82</v>
      </c>
      <c r="D64" s="8"/>
      <c r="E64">
        <v>16</v>
      </c>
      <c r="F64">
        <v>92</v>
      </c>
      <c r="G64" s="8">
        <v>155872</v>
      </c>
      <c r="H64" s="8">
        <v>501</v>
      </c>
      <c r="I64">
        <v>1900.8780487804879</v>
      </c>
      <c r="J64">
        <v>6.1097560975609753</v>
      </c>
      <c r="L64">
        <v>7</v>
      </c>
      <c r="N64">
        <v>0</v>
      </c>
      <c r="O64">
        <v>0</v>
      </c>
      <c r="P64">
        <v>0</v>
      </c>
    </row>
    <row r="65" spans="1:16" hidden="1" x14ac:dyDescent="0.3">
      <c r="A65">
        <v>1320002</v>
      </c>
      <c r="B65" s="6">
        <v>45057</v>
      </c>
      <c r="C65">
        <v>138</v>
      </c>
      <c r="D65" s="8"/>
      <c r="E65">
        <v>16</v>
      </c>
      <c r="F65">
        <v>114</v>
      </c>
      <c r="G65" s="8">
        <v>249900</v>
      </c>
      <c r="H65" s="8">
        <v>731</v>
      </c>
      <c r="I65">
        <v>1810.8695652173913</v>
      </c>
      <c r="J65">
        <v>5.2971014492753623</v>
      </c>
      <c r="L65">
        <v>5.8</v>
      </c>
      <c r="N65">
        <v>0</v>
      </c>
      <c r="O65">
        <v>0</v>
      </c>
      <c r="P65">
        <v>0</v>
      </c>
    </row>
    <row r="66" spans="1:16" hidden="1" x14ac:dyDescent="0.3">
      <c r="A66">
        <v>4489519</v>
      </c>
      <c r="B66" s="6">
        <v>45057</v>
      </c>
      <c r="C66">
        <v>498</v>
      </c>
      <c r="D66" s="8">
        <v>70000000</v>
      </c>
      <c r="E66">
        <v>12</v>
      </c>
      <c r="F66">
        <v>133</v>
      </c>
      <c r="G66" s="8">
        <v>93459371</v>
      </c>
      <c r="H66" s="8">
        <v>315983</v>
      </c>
      <c r="I66">
        <v>187669.41967871485</v>
      </c>
      <c r="J66">
        <v>634.50401606425703</v>
      </c>
      <c r="K66">
        <v>1.3351338714285714</v>
      </c>
      <c r="L66">
        <v>4.3</v>
      </c>
      <c r="N66">
        <v>0</v>
      </c>
      <c r="O66">
        <v>1</v>
      </c>
      <c r="P66">
        <v>0</v>
      </c>
    </row>
    <row r="67" spans="1:16" hidden="1" x14ac:dyDescent="0.3">
      <c r="A67">
        <v>5277469</v>
      </c>
      <c r="B67" s="6">
        <v>45061</v>
      </c>
      <c r="C67">
        <v>20</v>
      </c>
      <c r="D67" s="8"/>
      <c r="E67">
        <v>16</v>
      </c>
      <c r="F67">
        <v>65</v>
      </c>
      <c r="G67" s="8">
        <v>46970</v>
      </c>
      <c r="H67" s="8">
        <v>218</v>
      </c>
      <c r="I67">
        <v>2348.5</v>
      </c>
      <c r="J67">
        <v>10.9</v>
      </c>
      <c r="L67">
        <v>7.7</v>
      </c>
      <c r="N67">
        <v>0</v>
      </c>
      <c r="O67">
        <v>0</v>
      </c>
      <c r="P67">
        <v>0</v>
      </c>
    </row>
    <row r="68" spans="1:16" hidden="1" x14ac:dyDescent="0.3">
      <c r="A68">
        <v>5101673</v>
      </c>
      <c r="B68" s="6">
        <v>45064</v>
      </c>
      <c r="C68">
        <v>1726</v>
      </c>
      <c r="D68" s="8">
        <v>200000000</v>
      </c>
      <c r="E68">
        <v>12</v>
      </c>
      <c r="F68">
        <v>129</v>
      </c>
      <c r="G68" s="8">
        <v>105619225</v>
      </c>
      <c r="H68" s="8">
        <v>361396</v>
      </c>
      <c r="I68">
        <v>61193.061993047508</v>
      </c>
      <c r="J68">
        <v>209.38354577056779</v>
      </c>
      <c r="K68">
        <v>0.52809612500000003</v>
      </c>
      <c r="L68">
        <v>7</v>
      </c>
      <c r="N68">
        <v>0</v>
      </c>
      <c r="O68">
        <v>0</v>
      </c>
      <c r="P68">
        <v>0</v>
      </c>
    </row>
    <row r="69" spans="1:16" x14ac:dyDescent="0.3">
      <c r="A69">
        <v>5236765</v>
      </c>
      <c r="B69" s="6">
        <v>45071</v>
      </c>
      <c r="C69">
        <v>1984</v>
      </c>
      <c r="D69" s="8">
        <v>85000000</v>
      </c>
      <c r="E69">
        <v>18</v>
      </c>
      <c r="F69">
        <v>90</v>
      </c>
      <c r="G69" s="8">
        <v>355513600</v>
      </c>
      <c r="H69" s="8">
        <v>1127420</v>
      </c>
      <c r="I69">
        <v>179190.32258064515</v>
      </c>
      <c r="J69">
        <v>568.25604838709683</v>
      </c>
      <c r="K69">
        <v>4.182512941176471</v>
      </c>
      <c r="L69">
        <v>2.6</v>
      </c>
      <c r="N69">
        <v>1</v>
      </c>
      <c r="O69">
        <v>3</v>
      </c>
      <c r="P69">
        <v>0</v>
      </c>
    </row>
    <row r="70" spans="1:16" hidden="1" x14ac:dyDescent="0.3">
      <c r="A70">
        <v>5254168</v>
      </c>
      <c r="B70" s="6">
        <v>45078</v>
      </c>
      <c r="C70">
        <v>269</v>
      </c>
      <c r="D70" s="8">
        <v>10000000</v>
      </c>
      <c r="E70">
        <v>18</v>
      </c>
      <c r="F70">
        <v>88</v>
      </c>
      <c r="G70" s="8">
        <v>11819913</v>
      </c>
      <c r="H70" s="8">
        <v>39034</v>
      </c>
      <c r="I70">
        <v>43940.197026022302</v>
      </c>
      <c r="J70">
        <v>145.10780669144981</v>
      </c>
      <c r="K70">
        <v>1.1819913</v>
      </c>
      <c r="L70">
        <v>6.1</v>
      </c>
      <c r="N70">
        <v>0</v>
      </c>
      <c r="O70">
        <v>1</v>
      </c>
      <c r="P70">
        <v>0</v>
      </c>
    </row>
    <row r="71" spans="1:16" hidden="1" x14ac:dyDescent="0.3">
      <c r="A71">
        <v>5264991</v>
      </c>
      <c r="B71" s="6">
        <v>45078</v>
      </c>
      <c r="C71">
        <v>1948</v>
      </c>
      <c r="D71" s="8">
        <v>65000000</v>
      </c>
      <c r="E71">
        <v>6</v>
      </c>
      <c r="F71">
        <v>56</v>
      </c>
      <c r="G71" s="8">
        <v>100179923</v>
      </c>
      <c r="H71" s="8">
        <v>497854</v>
      </c>
      <c r="I71">
        <v>51427.065195071867</v>
      </c>
      <c r="J71">
        <v>255.57186858316223</v>
      </c>
      <c r="K71">
        <v>1.5412295846153845</v>
      </c>
      <c r="L71">
        <v>8.1</v>
      </c>
      <c r="N71">
        <v>0</v>
      </c>
      <c r="O71">
        <v>1</v>
      </c>
      <c r="P71">
        <v>0</v>
      </c>
    </row>
    <row r="72" spans="1:16" hidden="1" x14ac:dyDescent="0.3">
      <c r="A72">
        <v>5238327</v>
      </c>
      <c r="B72" s="6">
        <v>45085</v>
      </c>
      <c r="C72">
        <v>41</v>
      </c>
      <c r="D72" s="8">
        <v>15000000</v>
      </c>
      <c r="E72">
        <v>18</v>
      </c>
      <c r="F72">
        <v>83</v>
      </c>
      <c r="G72" s="8">
        <v>162086</v>
      </c>
      <c r="H72" s="8">
        <v>559</v>
      </c>
      <c r="I72">
        <v>3953.3170731707319</v>
      </c>
      <c r="J72">
        <v>13.634146341463415</v>
      </c>
      <c r="K72">
        <v>1.0805733333333333E-2</v>
      </c>
      <c r="L72">
        <v>5.8</v>
      </c>
      <c r="N72">
        <v>0</v>
      </c>
      <c r="O72">
        <v>0</v>
      </c>
      <c r="P72">
        <v>0</v>
      </c>
    </row>
    <row r="73" spans="1:16" hidden="1" x14ac:dyDescent="0.3">
      <c r="A73">
        <v>4493055</v>
      </c>
      <c r="B73" s="6">
        <v>45085</v>
      </c>
      <c r="C73">
        <v>445</v>
      </c>
      <c r="D73" s="8">
        <v>45000000</v>
      </c>
      <c r="E73">
        <v>12</v>
      </c>
      <c r="F73">
        <v>115</v>
      </c>
      <c r="G73" s="8">
        <v>10888045</v>
      </c>
      <c r="H73" s="8">
        <v>40940</v>
      </c>
      <c r="I73">
        <v>24467.516853932586</v>
      </c>
      <c r="J73">
        <v>92</v>
      </c>
      <c r="K73">
        <v>0.24195655555555556</v>
      </c>
      <c r="L73">
        <v>6.9</v>
      </c>
      <c r="N73">
        <v>0</v>
      </c>
      <c r="O73">
        <v>0</v>
      </c>
      <c r="P73">
        <v>0</v>
      </c>
    </row>
    <row r="74" spans="1:16" hidden="1" x14ac:dyDescent="0.3">
      <c r="A74">
        <v>5230216</v>
      </c>
      <c r="B74" s="6">
        <v>45085</v>
      </c>
      <c r="C74">
        <v>1313</v>
      </c>
      <c r="D74" s="8">
        <v>80000000</v>
      </c>
      <c r="E74">
        <v>6</v>
      </c>
      <c r="F74">
        <v>88</v>
      </c>
      <c r="G74" s="8">
        <v>28469452</v>
      </c>
      <c r="H74" s="8">
        <v>144074</v>
      </c>
      <c r="I74">
        <v>21682.750952018279</v>
      </c>
      <c r="J74">
        <v>109.72886519421174</v>
      </c>
      <c r="K74">
        <v>0.35586814999999999</v>
      </c>
      <c r="L74">
        <v>7.1</v>
      </c>
      <c r="N74">
        <v>0</v>
      </c>
      <c r="O74">
        <v>0</v>
      </c>
      <c r="P74">
        <v>0</v>
      </c>
    </row>
    <row r="75" spans="1:16" hidden="1" x14ac:dyDescent="0.3">
      <c r="A75">
        <v>4485219</v>
      </c>
      <c r="B75" s="6">
        <v>45085</v>
      </c>
      <c r="C75">
        <v>1190</v>
      </c>
      <c r="D75" s="8">
        <v>300000000</v>
      </c>
      <c r="E75">
        <v>16</v>
      </c>
      <c r="F75">
        <v>116</v>
      </c>
      <c r="G75" s="8">
        <v>56233634</v>
      </c>
      <c r="H75" s="8">
        <v>185902</v>
      </c>
      <c r="I75">
        <v>47255.154621848742</v>
      </c>
      <c r="J75">
        <v>156.22016806722689</v>
      </c>
      <c r="K75">
        <v>0.18744544666666665</v>
      </c>
      <c r="L75">
        <v>7.1</v>
      </c>
      <c r="N75">
        <v>0</v>
      </c>
      <c r="O75">
        <v>0</v>
      </c>
      <c r="P75">
        <v>0</v>
      </c>
    </row>
    <row r="76" spans="1:16" hidden="1" x14ac:dyDescent="0.3">
      <c r="A76">
        <v>1045993</v>
      </c>
      <c r="B76" s="6">
        <v>45092</v>
      </c>
      <c r="C76">
        <v>1805</v>
      </c>
      <c r="D76" s="8">
        <v>159508750</v>
      </c>
      <c r="E76">
        <v>12</v>
      </c>
      <c r="F76">
        <v>105</v>
      </c>
      <c r="G76" s="8">
        <v>54010222</v>
      </c>
      <c r="H76" s="8">
        <v>200792</v>
      </c>
      <c r="I76">
        <v>29922.560664819946</v>
      </c>
      <c r="J76">
        <v>111.2421052631579</v>
      </c>
      <c r="K76">
        <v>0.33860350607725281</v>
      </c>
      <c r="L76">
        <v>5.4</v>
      </c>
      <c r="N76">
        <v>0</v>
      </c>
      <c r="O76">
        <v>0</v>
      </c>
      <c r="P76">
        <v>0</v>
      </c>
    </row>
    <row r="77" spans="1:16" hidden="1" x14ac:dyDescent="0.3">
      <c r="A77">
        <v>5074908</v>
      </c>
      <c r="B77" s="6">
        <v>45099</v>
      </c>
      <c r="C77">
        <v>104</v>
      </c>
      <c r="D77" s="8">
        <v>16800000</v>
      </c>
      <c r="E77">
        <v>18</v>
      </c>
      <c r="F77">
        <v>110</v>
      </c>
      <c r="G77" s="8">
        <v>2377184</v>
      </c>
      <c r="H77" s="8">
        <v>8107</v>
      </c>
      <c r="I77">
        <v>22857.538461538461</v>
      </c>
      <c r="J77">
        <v>77.95192307692308</v>
      </c>
      <c r="K77">
        <v>0.14149904761904761</v>
      </c>
      <c r="L77">
        <v>6.6</v>
      </c>
      <c r="N77">
        <v>0</v>
      </c>
      <c r="O77">
        <v>0</v>
      </c>
      <c r="P77">
        <v>0</v>
      </c>
    </row>
    <row r="78" spans="1:16" hidden="1" x14ac:dyDescent="0.3">
      <c r="A78">
        <v>5079082</v>
      </c>
      <c r="B78" s="6">
        <v>45098</v>
      </c>
      <c r="C78">
        <v>1806</v>
      </c>
      <c r="D78" s="8">
        <v>85000000</v>
      </c>
      <c r="E78">
        <v>18</v>
      </c>
      <c r="F78">
        <v>90</v>
      </c>
      <c r="G78" s="8">
        <v>57138515</v>
      </c>
      <c r="H78" s="8">
        <v>189574</v>
      </c>
      <c r="I78">
        <v>31638.158914728683</v>
      </c>
      <c r="J78">
        <v>104.96899224806202</v>
      </c>
      <c r="K78">
        <v>0.67221782352941173</v>
      </c>
      <c r="L78">
        <v>6.4</v>
      </c>
      <c r="N78">
        <v>0</v>
      </c>
      <c r="O78">
        <v>0</v>
      </c>
      <c r="P78">
        <v>0</v>
      </c>
    </row>
    <row r="79" spans="1:16" hidden="1" x14ac:dyDescent="0.3">
      <c r="A79">
        <v>4715481</v>
      </c>
      <c r="B79" s="6">
        <v>45099</v>
      </c>
      <c r="C79">
        <v>1598</v>
      </c>
      <c r="D79" s="8">
        <v>120000000</v>
      </c>
      <c r="E79">
        <v>16</v>
      </c>
      <c r="F79">
        <v>99</v>
      </c>
      <c r="G79" s="8">
        <v>114702994</v>
      </c>
      <c r="H79" s="8">
        <v>403389</v>
      </c>
      <c r="I79">
        <v>71779.095118898622</v>
      </c>
      <c r="J79">
        <v>252.43366708385483</v>
      </c>
      <c r="K79">
        <v>0.95585828333333334</v>
      </c>
      <c r="L79">
        <v>6.6</v>
      </c>
      <c r="N79">
        <v>0</v>
      </c>
      <c r="O79">
        <v>0</v>
      </c>
      <c r="P79">
        <v>0</v>
      </c>
    </row>
    <row r="80" spans="1:16" hidden="1" x14ac:dyDescent="0.3">
      <c r="A80">
        <v>5278422</v>
      </c>
      <c r="B80" s="6">
        <v>45106</v>
      </c>
      <c r="C80">
        <v>565</v>
      </c>
      <c r="D80" s="8"/>
      <c r="E80">
        <v>0</v>
      </c>
      <c r="F80">
        <v>48</v>
      </c>
      <c r="G80" s="8">
        <v>12626919</v>
      </c>
      <c r="H80" s="8">
        <v>66014</v>
      </c>
      <c r="I80">
        <v>22348.529203539823</v>
      </c>
      <c r="J80">
        <v>116.83893805309735</v>
      </c>
      <c r="L80">
        <v>8</v>
      </c>
      <c r="N80">
        <v>0</v>
      </c>
      <c r="O80">
        <v>0</v>
      </c>
      <c r="P80">
        <v>0</v>
      </c>
    </row>
    <row r="81" spans="1:16" hidden="1" x14ac:dyDescent="0.3">
      <c r="A81">
        <v>1346399</v>
      </c>
      <c r="B81" s="6">
        <v>45113</v>
      </c>
      <c r="C81">
        <v>36</v>
      </c>
      <c r="D81" s="8">
        <v>32000000</v>
      </c>
      <c r="E81">
        <v>18</v>
      </c>
      <c r="F81">
        <v>75</v>
      </c>
      <c r="G81" s="8">
        <v>173817</v>
      </c>
      <c r="H81" s="8">
        <v>562</v>
      </c>
      <c r="I81">
        <v>4828.25</v>
      </c>
      <c r="J81">
        <v>15.611111111111111</v>
      </c>
      <c r="K81">
        <v>5.43178125E-3</v>
      </c>
      <c r="L81">
        <v>4</v>
      </c>
      <c r="N81">
        <v>0</v>
      </c>
      <c r="O81">
        <v>0</v>
      </c>
      <c r="P81">
        <v>0</v>
      </c>
    </row>
    <row r="82" spans="1:16" hidden="1" x14ac:dyDescent="0.3">
      <c r="A82">
        <v>5307214</v>
      </c>
      <c r="B82" s="6">
        <v>45120</v>
      </c>
      <c r="C82">
        <v>59</v>
      </c>
      <c r="D82" s="8"/>
      <c r="E82">
        <v>16</v>
      </c>
      <c r="F82">
        <v>101</v>
      </c>
      <c r="G82" s="8">
        <v>124132</v>
      </c>
      <c r="H82" s="8">
        <v>440</v>
      </c>
      <c r="I82">
        <v>2103.9322033898306</v>
      </c>
      <c r="J82">
        <v>7.4576271186440675</v>
      </c>
      <c r="L82">
        <v>6.4</v>
      </c>
      <c r="N82">
        <v>0</v>
      </c>
      <c r="O82">
        <v>0</v>
      </c>
      <c r="P82">
        <v>0</v>
      </c>
    </row>
    <row r="83" spans="1:16" hidden="1" x14ac:dyDescent="0.3">
      <c r="A83">
        <v>5235968</v>
      </c>
      <c r="B83" s="6">
        <v>45120</v>
      </c>
      <c r="C83">
        <v>1788</v>
      </c>
      <c r="D83" s="8">
        <v>110000000</v>
      </c>
      <c r="E83">
        <v>18</v>
      </c>
      <c r="F83">
        <v>101</v>
      </c>
      <c r="G83" s="8">
        <v>123095316</v>
      </c>
      <c r="H83" s="8">
        <v>400593</v>
      </c>
      <c r="I83">
        <v>68845.255033557041</v>
      </c>
      <c r="J83">
        <v>224.04530201342283</v>
      </c>
      <c r="K83">
        <v>1.1190483272727272</v>
      </c>
      <c r="L83">
        <v>7.5</v>
      </c>
      <c r="N83">
        <v>0</v>
      </c>
      <c r="O83">
        <v>1</v>
      </c>
      <c r="P83">
        <v>0</v>
      </c>
    </row>
    <row r="84" spans="1:16" hidden="1" x14ac:dyDescent="0.3">
      <c r="A84">
        <v>5135024</v>
      </c>
      <c r="B84" s="6">
        <v>45134</v>
      </c>
      <c r="C84">
        <v>15</v>
      </c>
      <c r="D84" s="8"/>
      <c r="E84">
        <v>18</v>
      </c>
      <c r="F84">
        <v>76</v>
      </c>
      <c r="G84" s="8">
        <v>9600</v>
      </c>
      <c r="H84" s="8">
        <v>46</v>
      </c>
      <c r="I84">
        <v>640</v>
      </c>
      <c r="J84">
        <v>3.0666666666666669</v>
      </c>
      <c r="L84">
        <v>5.4</v>
      </c>
      <c r="N84">
        <v>0</v>
      </c>
      <c r="O84">
        <v>0</v>
      </c>
      <c r="P84">
        <v>0</v>
      </c>
    </row>
    <row r="85" spans="1:16" x14ac:dyDescent="0.3">
      <c r="A85">
        <v>5235230</v>
      </c>
      <c r="B85" s="6">
        <v>45134</v>
      </c>
      <c r="C85">
        <v>1840</v>
      </c>
      <c r="D85" s="8">
        <v>139000000</v>
      </c>
      <c r="E85">
        <v>19</v>
      </c>
      <c r="F85">
        <v>90</v>
      </c>
      <c r="G85" s="8">
        <v>298541846</v>
      </c>
      <c r="H85" s="8">
        <v>1065302</v>
      </c>
      <c r="I85">
        <v>162251.00326086956</v>
      </c>
      <c r="J85">
        <v>578.96847826086957</v>
      </c>
      <c r="K85">
        <v>2.1477830647482015</v>
      </c>
      <c r="L85">
        <v>5.6</v>
      </c>
      <c r="N85">
        <v>1</v>
      </c>
      <c r="O85">
        <v>2</v>
      </c>
      <c r="P85">
        <v>0</v>
      </c>
    </row>
    <row r="86" spans="1:16" x14ac:dyDescent="0.3">
      <c r="A86">
        <v>4536580</v>
      </c>
      <c r="B86" s="6">
        <v>45141</v>
      </c>
      <c r="C86">
        <v>2221</v>
      </c>
      <c r="D86" s="8">
        <v>250000000</v>
      </c>
      <c r="E86">
        <v>6</v>
      </c>
      <c r="F86">
        <v>90</v>
      </c>
      <c r="G86" s="8">
        <v>544129078</v>
      </c>
      <c r="H86" s="8">
        <v>2138645</v>
      </c>
      <c r="I86">
        <v>244992.83115713642</v>
      </c>
      <c r="J86">
        <v>962.91985592075639</v>
      </c>
      <c r="K86">
        <v>2.176516312</v>
      </c>
      <c r="L86">
        <v>5.8</v>
      </c>
      <c r="N86">
        <v>1</v>
      </c>
      <c r="O86">
        <v>2</v>
      </c>
      <c r="P86">
        <v>0</v>
      </c>
    </row>
    <row r="87" spans="1:16" hidden="1" x14ac:dyDescent="0.3">
      <c r="A87">
        <v>5332755</v>
      </c>
      <c r="B87" s="6">
        <v>45155</v>
      </c>
      <c r="C87">
        <v>1139</v>
      </c>
      <c r="D87" s="8">
        <v>180000000</v>
      </c>
      <c r="E87">
        <v>18</v>
      </c>
      <c r="F87">
        <v>128</v>
      </c>
      <c r="G87" s="8">
        <v>14454555</v>
      </c>
      <c r="H87" s="8">
        <v>49196</v>
      </c>
      <c r="I87">
        <v>12690.566286215979</v>
      </c>
      <c r="J87">
        <v>43.192273924495169</v>
      </c>
      <c r="K87">
        <v>8.030308333333333E-2</v>
      </c>
      <c r="L87">
        <v>3</v>
      </c>
      <c r="M87">
        <v>1</v>
      </c>
      <c r="N87">
        <v>0</v>
      </c>
      <c r="O87">
        <v>0</v>
      </c>
      <c r="P87">
        <v>1</v>
      </c>
    </row>
    <row r="88" spans="1:16" hidden="1" x14ac:dyDescent="0.3">
      <c r="A88">
        <v>5313842</v>
      </c>
      <c r="B88" s="6">
        <v>45155</v>
      </c>
      <c r="C88">
        <v>384</v>
      </c>
      <c r="D88" s="8"/>
      <c r="E88">
        <v>18</v>
      </c>
      <c r="F88">
        <v>99</v>
      </c>
      <c r="G88" s="8">
        <v>1972989</v>
      </c>
      <c r="H88" s="8">
        <v>6340</v>
      </c>
      <c r="I88">
        <v>5137.9921875</v>
      </c>
      <c r="J88">
        <v>16.510416666666668</v>
      </c>
      <c r="L88">
        <v>5.8</v>
      </c>
      <c r="N88">
        <v>0</v>
      </c>
      <c r="O88">
        <v>0</v>
      </c>
      <c r="P88">
        <v>0</v>
      </c>
    </row>
    <row r="89" spans="1:16" hidden="1" x14ac:dyDescent="0.3">
      <c r="A89">
        <v>5118213</v>
      </c>
      <c r="B89" s="6">
        <v>45162</v>
      </c>
      <c r="C89">
        <v>800</v>
      </c>
      <c r="D89" s="8"/>
      <c r="E89">
        <v>12</v>
      </c>
      <c r="F89">
        <v>108</v>
      </c>
      <c r="G89" s="8">
        <v>12899066</v>
      </c>
      <c r="H89" s="8">
        <v>55977</v>
      </c>
      <c r="I89">
        <v>16123.8325</v>
      </c>
      <c r="J89">
        <v>69.971249999999998</v>
      </c>
      <c r="L89">
        <v>5.6</v>
      </c>
      <c r="N89">
        <v>0</v>
      </c>
      <c r="O89">
        <v>0</v>
      </c>
      <c r="P89">
        <v>1</v>
      </c>
    </row>
    <row r="90" spans="1:16" hidden="1" x14ac:dyDescent="0.3">
      <c r="A90">
        <v>5356063</v>
      </c>
      <c r="B90" s="6">
        <v>45162</v>
      </c>
      <c r="C90">
        <v>2130</v>
      </c>
      <c r="D90" s="8">
        <v>361752000</v>
      </c>
      <c r="E90">
        <v>6</v>
      </c>
      <c r="F90">
        <v>95</v>
      </c>
      <c r="G90" s="8">
        <v>110201546</v>
      </c>
      <c r="H90" s="8">
        <v>459620</v>
      </c>
      <c r="I90">
        <v>51737.815023474177</v>
      </c>
      <c r="J90">
        <v>215.78403755868544</v>
      </c>
      <c r="K90">
        <v>0.30463285897520953</v>
      </c>
      <c r="L90">
        <v>8.1999999999999993</v>
      </c>
      <c r="N90">
        <v>0</v>
      </c>
      <c r="O90">
        <v>0</v>
      </c>
      <c r="P90">
        <v>0</v>
      </c>
    </row>
    <row r="91" spans="1:16" hidden="1" x14ac:dyDescent="0.3">
      <c r="A91">
        <v>5003770</v>
      </c>
      <c r="B91" s="6">
        <v>45169</v>
      </c>
      <c r="C91">
        <v>1818</v>
      </c>
      <c r="D91" s="8">
        <v>100000000</v>
      </c>
      <c r="E91">
        <v>6</v>
      </c>
      <c r="F91">
        <v>91</v>
      </c>
      <c r="G91" s="8">
        <v>40760444</v>
      </c>
      <c r="H91" s="8">
        <v>182266</v>
      </c>
      <c r="I91">
        <v>22420.486248624864</v>
      </c>
      <c r="J91">
        <v>100.25632563256326</v>
      </c>
      <c r="K91">
        <v>0.40760444000000001</v>
      </c>
      <c r="L91">
        <v>7.3</v>
      </c>
      <c r="N91">
        <v>0</v>
      </c>
      <c r="O91">
        <v>0</v>
      </c>
      <c r="P91">
        <v>0</v>
      </c>
    </row>
    <row r="92" spans="1:16" hidden="1" x14ac:dyDescent="0.3">
      <c r="A92">
        <v>4667350</v>
      </c>
      <c r="B92" s="6">
        <v>45169</v>
      </c>
      <c r="C92">
        <v>1307</v>
      </c>
      <c r="D92" s="8"/>
      <c r="E92">
        <v>6</v>
      </c>
      <c r="F92">
        <v>84</v>
      </c>
      <c r="G92" s="8">
        <v>13150750</v>
      </c>
      <c r="H92" s="8">
        <v>57799</v>
      </c>
      <c r="I92">
        <v>10061.782708492732</v>
      </c>
      <c r="J92">
        <v>44.222647283856162</v>
      </c>
      <c r="L92">
        <v>5.4</v>
      </c>
      <c r="M92">
        <v>4.9000000000000004</v>
      </c>
      <c r="N92">
        <v>0</v>
      </c>
      <c r="O92">
        <v>0</v>
      </c>
      <c r="P92">
        <v>0</v>
      </c>
    </row>
    <row r="93" spans="1:16" hidden="1" x14ac:dyDescent="0.3">
      <c r="A93">
        <v>5333308</v>
      </c>
      <c r="B93" s="6">
        <v>45169</v>
      </c>
      <c r="C93">
        <v>231</v>
      </c>
      <c r="D93" s="8"/>
      <c r="E93">
        <v>12</v>
      </c>
      <c r="F93">
        <v>76</v>
      </c>
      <c r="G93" s="8">
        <v>12403225</v>
      </c>
      <c r="H93" s="8">
        <v>78212</v>
      </c>
      <c r="I93">
        <v>53693.614718614721</v>
      </c>
      <c r="J93">
        <v>338.58008658008657</v>
      </c>
      <c r="N93">
        <v>0</v>
      </c>
      <c r="O93">
        <v>0</v>
      </c>
      <c r="P93">
        <v>0</v>
      </c>
    </row>
    <row r="94" spans="1:16" hidden="1" x14ac:dyDescent="0.3">
      <c r="A94">
        <v>4972337</v>
      </c>
      <c r="B94" s="6">
        <v>45176</v>
      </c>
      <c r="C94">
        <v>744</v>
      </c>
      <c r="D94" s="8"/>
      <c r="E94">
        <v>16</v>
      </c>
      <c r="F94">
        <v>92</v>
      </c>
      <c r="G94" s="8">
        <v>9996914</v>
      </c>
      <c r="H94" s="8">
        <v>34244</v>
      </c>
      <c r="I94">
        <v>13436.712365591398</v>
      </c>
      <c r="J94">
        <v>46.026881720430104</v>
      </c>
      <c r="L94">
        <v>4.9790000000000001</v>
      </c>
      <c r="N94">
        <v>0</v>
      </c>
      <c r="O94">
        <v>1</v>
      </c>
      <c r="P94">
        <v>0</v>
      </c>
    </row>
    <row r="95" spans="1:16" hidden="1" x14ac:dyDescent="0.3">
      <c r="A95">
        <v>5401330</v>
      </c>
      <c r="B95" s="6">
        <v>45176</v>
      </c>
      <c r="C95">
        <v>1724</v>
      </c>
      <c r="D95" s="8"/>
      <c r="E95">
        <v>12</v>
      </c>
      <c r="F95">
        <v>80</v>
      </c>
      <c r="G95" s="8">
        <v>85369716</v>
      </c>
      <c r="H95" s="8">
        <v>288083</v>
      </c>
      <c r="I95">
        <v>49518.39675174014</v>
      </c>
      <c r="J95">
        <v>167.10150812064964</v>
      </c>
      <c r="L95">
        <v>6.7</v>
      </c>
      <c r="M95">
        <v>6.1</v>
      </c>
      <c r="N95">
        <v>0</v>
      </c>
      <c r="O95">
        <v>1</v>
      </c>
      <c r="P95">
        <v>0</v>
      </c>
    </row>
    <row r="96" spans="1:16" hidden="1" x14ac:dyDescent="0.3">
      <c r="A96">
        <v>4886624</v>
      </c>
      <c r="B96" s="6">
        <v>45176</v>
      </c>
      <c r="C96">
        <v>1590</v>
      </c>
      <c r="D96" s="8"/>
      <c r="E96">
        <v>6</v>
      </c>
      <c r="F96">
        <v>115</v>
      </c>
      <c r="G96" s="8">
        <v>39869200</v>
      </c>
      <c r="H96" s="8">
        <v>155596</v>
      </c>
      <c r="I96">
        <v>25074.968553459119</v>
      </c>
      <c r="J96">
        <v>97.859119496855342</v>
      </c>
      <c r="L96">
        <v>7.835</v>
      </c>
      <c r="N96">
        <v>0</v>
      </c>
      <c r="O96">
        <v>1</v>
      </c>
      <c r="P96">
        <v>0</v>
      </c>
    </row>
    <row r="97" spans="1:16" hidden="1" x14ac:dyDescent="0.3">
      <c r="A97">
        <v>5325618</v>
      </c>
      <c r="B97" s="6">
        <v>45176</v>
      </c>
      <c r="C97">
        <v>231</v>
      </c>
      <c r="D97" s="8"/>
      <c r="E97">
        <v>16</v>
      </c>
      <c r="F97">
        <v>89</v>
      </c>
      <c r="G97" s="8">
        <v>703204</v>
      </c>
      <c r="H97" s="8">
        <v>2492</v>
      </c>
      <c r="I97">
        <v>3044.1731601731603</v>
      </c>
      <c r="J97">
        <v>10.787878787878787</v>
      </c>
      <c r="L97">
        <v>5.5149999999999997</v>
      </c>
      <c r="M97">
        <v>5.4</v>
      </c>
      <c r="N97">
        <v>0</v>
      </c>
      <c r="O97">
        <v>0</v>
      </c>
      <c r="P97">
        <v>0</v>
      </c>
    </row>
    <row r="98" spans="1:16" hidden="1" x14ac:dyDescent="0.3">
      <c r="A98">
        <v>5362602</v>
      </c>
      <c r="B98" s="6">
        <v>45183</v>
      </c>
      <c r="C98">
        <v>323</v>
      </c>
      <c r="D98" s="8"/>
      <c r="E98">
        <v>12</v>
      </c>
      <c r="F98">
        <v>99</v>
      </c>
      <c r="G98" s="8">
        <v>3889039</v>
      </c>
      <c r="H98" s="8">
        <v>13329</v>
      </c>
      <c r="I98">
        <v>12040.368421052632</v>
      </c>
      <c r="J98">
        <v>41.266253869969042</v>
      </c>
      <c r="N98">
        <v>0</v>
      </c>
      <c r="O98">
        <v>0</v>
      </c>
      <c r="P98">
        <v>0</v>
      </c>
    </row>
    <row r="99" spans="1:16" hidden="1" x14ac:dyDescent="0.3">
      <c r="A99">
        <v>5270839</v>
      </c>
      <c r="B99" s="6">
        <v>45183</v>
      </c>
      <c r="C99">
        <v>181</v>
      </c>
      <c r="D99" s="8"/>
      <c r="E99">
        <v>12</v>
      </c>
      <c r="F99">
        <v>84</v>
      </c>
      <c r="G99" s="8">
        <v>17682877</v>
      </c>
      <c r="H99" s="8">
        <v>65415</v>
      </c>
      <c r="I99">
        <v>97695.453038674037</v>
      </c>
      <c r="J99">
        <v>361.40883977900552</v>
      </c>
      <c r="L99">
        <v>7.4370000000000003</v>
      </c>
      <c r="M99">
        <v>6.3</v>
      </c>
      <c r="N99">
        <v>0</v>
      </c>
      <c r="O99">
        <v>1</v>
      </c>
      <c r="P99">
        <v>0</v>
      </c>
    </row>
    <row r="100" spans="1:16" hidden="1" x14ac:dyDescent="0.3">
      <c r="A100">
        <v>5283248</v>
      </c>
      <c r="B100" s="6">
        <v>45183</v>
      </c>
      <c r="C100">
        <v>43</v>
      </c>
      <c r="D100" s="8"/>
      <c r="E100">
        <v>18</v>
      </c>
      <c r="F100">
        <v>77</v>
      </c>
      <c r="G100" s="8">
        <v>154030</v>
      </c>
      <c r="H100" s="8">
        <v>734</v>
      </c>
      <c r="I100">
        <v>3582.0930232558139</v>
      </c>
      <c r="J100">
        <v>17.069767441860463</v>
      </c>
      <c r="L100">
        <v>4.6319999999999997</v>
      </c>
      <c r="M100">
        <v>5.0999999999999996</v>
      </c>
      <c r="N100">
        <v>0</v>
      </c>
      <c r="O100">
        <v>0</v>
      </c>
      <c r="P100">
        <v>0</v>
      </c>
    </row>
    <row r="101" spans="1:16" hidden="1" x14ac:dyDescent="0.3">
      <c r="A101">
        <v>911194</v>
      </c>
      <c r="B101" s="6">
        <v>45190</v>
      </c>
      <c r="C101">
        <v>729</v>
      </c>
      <c r="D101" s="8">
        <v>334093958</v>
      </c>
      <c r="E101">
        <v>18</v>
      </c>
      <c r="F101">
        <v>98</v>
      </c>
      <c r="G101" s="8">
        <v>12730090</v>
      </c>
      <c r="H101" s="8">
        <v>41792</v>
      </c>
      <c r="I101">
        <v>17462.400548696845</v>
      </c>
      <c r="J101">
        <v>57.327846364883399</v>
      </c>
      <c r="K101">
        <v>3.810332301789187E-2</v>
      </c>
      <c r="L101">
        <v>5.9</v>
      </c>
      <c r="N101">
        <v>0</v>
      </c>
      <c r="O101">
        <v>0</v>
      </c>
      <c r="P101">
        <v>0</v>
      </c>
    </row>
    <row r="102" spans="1:16" hidden="1" x14ac:dyDescent="0.3">
      <c r="A102">
        <v>5088693</v>
      </c>
      <c r="B102" s="6">
        <v>45190</v>
      </c>
      <c r="C102">
        <v>1543</v>
      </c>
      <c r="D102" s="8">
        <v>80000000</v>
      </c>
      <c r="E102">
        <v>16</v>
      </c>
      <c r="F102">
        <v>99</v>
      </c>
      <c r="G102" s="8">
        <v>58452856</v>
      </c>
      <c r="H102" s="8">
        <v>193331</v>
      </c>
      <c r="I102">
        <v>37882.602721970186</v>
      </c>
      <c r="J102">
        <v>125.29552819183409</v>
      </c>
      <c r="K102">
        <v>0.73066070000000005</v>
      </c>
      <c r="L102">
        <v>5.7169999999999996</v>
      </c>
      <c r="N102">
        <v>0</v>
      </c>
      <c r="O102">
        <v>1</v>
      </c>
      <c r="P102">
        <v>0</v>
      </c>
    </row>
    <row r="103" spans="1:16" x14ac:dyDescent="0.3">
      <c r="A103">
        <v>5376122</v>
      </c>
      <c r="B103" s="6">
        <v>45190</v>
      </c>
      <c r="C103">
        <v>44</v>
      </c>
      <c r="D103" s="8"/>
      <c r="E103">
        <v>12</v>
      </c>
      <c r="F103">
        <v>105</v>
      </c>
      <c r="G103" s="8">
        <v>21875198</v>
      </c>
      <c r="H103" s="8">
        <v>70518</v>
      </c>
      <c r="I103">
        <v>497163.59090909088</v>
      </c>
      <c r="J103">
        <v>1602.6818181818182</v>
      </c>
      <c r="N103">
        <v>1</v>
      </c>
      <c r="O103">
        <v>2</v>
      </c>
      <c r="P103">
        <v>0</v>
      </c>
    </row>
    <row r="104" spans="1:16" hidden="1" x14ac:dyDescent="0.3">
      <c r="A104">
        <v>5234102</v>
      </c>
      <c r="B104" s="6">
        <v>45197</v>
      </c>
      <c r="C104">
        <v>1749</v>
      </c>
      <c r="D104" s="8"/>
      <c r="E104">
        <v>6</v>
      </c>
      <c r="F104">
        <v>86</v>
      </c>
      <c r="G104" s="8">
        <v>70381466</v>
      </c>
      <c r="H104" s="8">
        <v>297786</v>
      </c>
      <c r="I104">
        <v>40240.975414522582</v>
      </c>
      <c r="J104">
        <v>170.26072041166381</v>
      </c>
      <c r="N104">
        <v>0</v>
      </c>
      <c r="O104">
        <v>1</v>
      </c>
      <c r="P104">
        <v>0</v>
      </c>
    </row>
    <row r="105" spans="1:16" hidden="1" x14ac:dyDescent="0.3">
      <c r="A105">
        <v>5090291</v>
      </c>
      <c r="B105" s="6">
        <v>45197</v>
      </c>
      <c r="C105">
        <v>1037</v>
      </c>
      <c r="D105" s="8"/>
      <c r="E105">
        <v>12</v>
      </c>
      <c r="F105">
        <v>102</v>
      </c>
      <c r="G105" s="8">
        <v>13270324</v>
      </c>
      <c r="H105" s="8">
        <v>46783</v>
      </c>
      <c r="I105">
        <v>12796.840887174541</v>
      </c>
      <c r="J105">
        <v>45.113789778206367</v>
      </c>
      <c r="N105">
        <v>0</v>
      </c>
      <c r="O105">
        <v>0</v>
      </c>
      <c r="P105">
        <v>0</v>
      </c>
    </row>
    <row r="106" spans="1:16" hidden="1" x14ac:dyDescent="0.3">
      <c r="A106">
        <v>5088866</v>
      </c>
      <c r="B106" s="6">
        <v>45197</v>
      </c>
      <c r="C106">
        <v>1520</v>
      </c>
      <c r="D106" s="8">
        <v>348000000</v>
      </c>
      <c r="E106">
        <v>16</v>
      </c>
      <c r="F106">
        <v>148</v>
      </c>
      <c r="G106" s="8">
        <v>23831472</v>
      </c>
      <c r="H106" s="8">
        <v>79750</v>
      </c>
      <c r="I106">
        <v>15678.6</v>
      </c>
      <c r="J106">
        <v>52.467105263157897</v>
      </c>
      <c r="K106">
        <v>6.8481241379310345E-2</v>
      </c>
      <c r="L106">
        <v>6.7</v>
      </c>
      <c r="M106">
        <v>6.2</v>
      </c>
      <c r="N106">
        <v>0</v>
      </c>
      <c r="O106">
        <v>0</v>
      </c>
      <c r="P106">
        <v>0</v>
      </c>
    </row>
    <row r="107" spans="1:16" hidden="1" x14ac:dyDescent="0.3">
      <c r="A107">
        <v>4624994</v>
      </c>
      <c r="B107" s="6">
        <v>45197</v>
      </c>
      <c r="C107">
        <v>28</v>
      </c>
      <c r="D107" s="8"/>
      <c r="E107">
        <v>16</v>
      </c>
      <c r="F107">
        <v>75</v>
      </c>
      <c r="G107" s="8">
        <v>253848</v>
      </c>
      <c r="H107" s="8">
        <v>870</v>
      </c>
      <c r="I107">
        <v>9066</v>
      </c>
      <c r="J107">
        <v>31.071428571428573</v>
      </c>
      <c r="N107">
        <v>0</v>
      </c>
      <c r="O107">
        <v>0</v>
      </c>
      <c r="P107">
        <v>0</v>
      </c>
    </row>
    <row r="108" spans="1:16" hidden="1" x14ac:dyDescent="0.3">
      <c r="A108">
        <v>5322388</v>
      </c>
      <c r="B108" s="6">
        <v>45197</v>
      </c>
      <c r="C108">
        <v>120</v>
      </c>
      <c r="D108" s="8"/>
      <c r="E108">
        <v>12</v>
      </c>
      <c r="F108">
        <v>112</v>
      </c>
      <c r="G108" s="8">
        <v>933735</v>
      </c>
      <c r="H108" s="8">
        <v>3915</v>
      </c>
      <c r="I108">
        <v>7781.125</v>
      </c>
      <c r="J108">
        <v>32.625</v>
      </c>
      <c r="L108">
        <v>8.2119999999999997</v>
      </c>
      <c r="N108">
        <v>0</v>
      </c>
      <c r="O108">
        <v>0</v>
      </c>
      <c r="P108">
        <v>1</v>
      </c>
    </row>
    <row r="109" spans="1:16" hidden="1" x14ac:dyDescent="0.3">
      <c r="A109">
        <v>1253841</v>
      </c>
      <c r="B109" s="6">
        <v>45204</v>
      </c>
      <c r="C109">
        <v>1918</v>
      </c>
      <c r="D109" s="8">
        <v>850057004</v>
      </c>
      <c r="E109">
        <v>12</v>
      </c>
      <c r="F109">
        <v>94</v>
      </c>
      <c r="G109" s="8">
        <v>521245086</v>
      </c>
      <c r="H109" s="8">
        <v>1690871</v>
      </c>
      <c r="I109">
        <v>271764.90406673617</v>
      </c>
      <c r="J109">
        <v>881.58029197080293</v>
      </c>
      <c r="K109">
        <v>0.61318839036352435</v>
      </c>
      <c r="L109">
        <v>7.6870000000000003</v>
      </c>
      <c r="M109">
        <v>5.8</v>
      </c>
      <c r="N109">
        <v>0</v>
      </c>
      <c r="O109">
        <v>1</v>
      </c>
      <c r="P109">
        <v>1</v>
      </c>
    </row>
    <row r="110" spans="1:16" hidden="1" x14ac:dyDescent="0.3">
      <c r="A110">
        <v>905024</v>
      </c>
      <c r="B110" s="6">
        <v>45204</v>
      </c>
      <c r="C110">
        <v>1391</v>
      </c>
      <c r="D110" s="8">
        <v>125000000</v>
      </c>
      <c r="E110">
        <v>12</v>
      </c>
      <c r="F110">
        <v>123</v>
      </c>
      <c r="G110" s="8">
        <v>12998876</v>
      </c>
      <c r="H110" s="8">
        <v>49422</v>
      </c>
      <c r="I110">
        <v>9344.9863407620414</v>
      </c>
      <c r="J110">
        <v>35.529834651329978</v>
      </c>
      <c r="K110">
        <v>0.103991008</v>
      </c>
      <c r="L110">
        <v>5.4779999999999998</v>
      </c>
      <c r="N110">
        <v>0</v>
      </c>
      <c r="O110">
        <v>0</v>
      </c>
      <c r="P110">
        <v>1</v>
      </c>
    </row>
    <row r="111" spans="1:16" hidden="1" x14ac:dyDescent="0.3">
      <c r="A111">
        <v>5001447</v>
      </c>
      <c r="B111" s="6">
        <v>45204</v>
      </c>
      <c r="C111">
        <v>46</v>
      </c>
      <c r="D111" s="8">
        <v>72000000</v>
      </c>
      <c r="E111">
        <v>18</v>
      </c>
      <c r="F111">
        <v>89</v>
      </c>
      <c r="G111" s="8">
        <v>183845</v>
      </c>
      <c r="H111" s="8">
        <v>500</v>
      </c>
      <c r="I111">
        <v>3996.6304347826085</v>
      </c>
      <c r="J111">
        <v>10.869565217391305</v>
      </c>
      <c r="K111">
        <v>2.5534027777777777E-3</v>
      </c>
      <c r="L111">
        <v>4.5469999999999997</v>
      </c>
      <c r="N111">
        <v>0</v>
      </c>
      <c r="O111">
        <v>0</v>
      </c>
      <c r="P111">
        <v>0</v>
      </c>
    </row>
    <row r="112" spans="1:16" hidden="1" x14ac:dyDescent="0.3">
      <c r="A112">
        <v>5257393</v>
      </c>
      <c r="B112" s="6">
        <v>45211</v>
      </c>
      <c r="C112">
        <v>1897</v>
      </c>
      <c r="D112" s="8"/>
      <c r="E112">
        <v>16</v>
      </c>
      <c r="F112">
        <v>97</v>
      </c>
      <c r="G112" s="8">
        <v>115322850</v>
      </c>
      <c r="H112" s="8">
        <v>362466</v>
      </c>
      <c r="I112">
        <v>60792.224565102792</v>
      </c>
      <c r="J112">
        <v>191.07327358987877</v>
      </c>
      <c r="L112">
        <v>6.9340000000000002</v>
      </c>
      <c r="M112">
        <v>6</v>
      </c>
      <c r="N112">
        <v>0</v>
      </c>
      <c r="O112">
        <v>1</v>
      </c>
      <c r="P112">
        <v>0</v>
      </c>
    </row>
    <row r="113" spans="1:16" x14ac:dyDescent="0.3">
      <c r="A113">
        <v>5376192</v>
      </c>
      <c r="B113" s="6">
        <v>45211</v>
      </c>
      <c r="C113">
        <v>2023</v>
      </c>
      <c r="D113" s="8"/>
      <c r="E113">
        <v>6</v>
      </c>
      <c r="F113">
        <v>50</v>
      </c>
      <c r="G113" s="8">
        <v>157786421</v>
      </c>
      <c r="H113" s="8">
        <v>632792</v>
      </c>
      <c r="I113">
        <v>77996.253583786456</v>
      </c>
      <c r="J113">
        <v>312.79881364310432</v>
      </c>
      <c r="L113">
        <v>6.883</v>
      </c>
      <c r="N113">
        <v>1</v>
      </c>
      <c r="O113">
        <v>2</v>
      </c>
      <c r="P113">
        <v>0</v>
      </c>
    </row>
    <row r="114" spans="1:16" hidden="1" x14ac:dyDescent="0.3">
      <c r="A114">
        <v>5354899</v>
      </c>
      <c r="B114" s="6">
        <v>45211</v>
      </c>
      <c r="C114">
        <v>116</v>
      </c>
      <c r="D114" s="8">
        <v>22931700</v>
      </c>
      <c r="E114">
        <v>6</v>
      </c>
      <c r="F114">
        <v>93</v>
      </c>
      <c r="G114" s="8">
        <v>39997316</v>
      </c>
      <c r="H114" s="8">
        <v>155957</v>
      </c>
      <c r="I114">
        <v>344804.44827586209</v>
      </c>
      <c r="J114">
        <v>1344.4568965517242</v>
      </c>
      <c r="K114">
        <v>1.744193234692587</v>
      </c>
      <c r="L114">
        <v>7.1</v>
      </c>
      <c r="N114">
        <v>0</v>
      </c>
      <c r="O114">
        <v>1</v>
      </c>
      <c r="P114">
        <v>0</v>
      </c>
    </row>
    <row r="115" spans="1:16" hidden="1" x14ac:dyDescent="0.3">
      <c r="A115">
        <v>5249625</v>
      </c>
      <c r="B115" s="6">
        <v>45211</v>
      </c>
      <c r="C115">
        <v>42</v>
      </c>
      <c r="D115" s="8"/>
      <c r="E115">
        <v>12</v>
      </c>
      <c r="F115">
        <v>87</v>
      </c>
      <c r="G115" s="8">
        <v>1087101</v>
      </c>
      <c r="H115" s="8">
        <v>2966</v>
      </c>
      <c r="I115">
        <v>25883.357142857141</v>
      </c>
      <c r="J115">
        <v>70.61904761904762</v>
      </c>
      <c r="L115">
        <v>6.5279999999999996</v>
      </c>
      <c r="M115">
        <v>6.3</v>
      </c>
      <c r="N115">
        <v>0</v>
      </c>
      <c r="O115">
        <v>0</v>
      </c>
      <c r="P115">
        <v>0</v>
      </c>
    </row>
    <row r="116" spans="1:16" hidden="1" x14ac:dyDescent="0.3">
      <c r="A116">
        <v>5264267</v>
      </c>
      <c r="B116" s="6">
        <v>45211</v>
      </c>
      <c r="C116">
        <v>79</v>
      </c>
      <c r="D116" s="8"/>
      <c r="E116">
        <v>18</v>
      </c>
      <c r="F116">
        <v>100</v>
      </c>
      <c r="G116" s="8">
        <v>724031</v>
      </c>
      <c r="H116" s="8">
        <v>2312</v>
      </c>
      <c r="I116">
        <v>9164.9493670886077</v>
      </c>
      <c r="J116">
        <v>29.265822784810126</v>
      </c>
      <c r="L116">
        <v>6.3250000000000002</v>
      </c>
      <c r="N116">
        <v>0</v>
      </c>
      <c r="O116">
        <v>0</v>
      </c>
      <c r="P116">
        <v>0</v>
      </c>
    </row>
    <row r="117" spans="1:16" hidden="1" x14ac:dyDescent="0.3">
      <c r="A117">
        <v>5365954</v>
      </c>
      <c r="B117" s="6">
        <v>45211</v>
      </c>
      <c r="C117">
        <v>46</v>
      </c>
      <c r="D117" s="8"/>
      <c r="E117">
        <v>18</v>
      </c>
      <c r="F117">
        <v>96</v>
      </c>
      <c r="G117" s="8">
        <v>4634605</v>
      </c>
      <c r="H117" s="8">
        <v>13750</v>
      </c>
      <c r="I117">
        <v>100752.28260869565</v>
      </c>
      <c r="J117">
        <v>298.91304347826087</v>
      </c>
      <c r="N117">
        <v>0</v>
      </c>
      <c r="O117">
        <v>0</v>
      </c>
      <c r="P117">
        <v>0</v>
      </c>
    </row>
    <row r="118" spans="1:16" hidden="1" x14ac:dyDescent="0.3">
      <c r="A118">
        <v>4903012</v>
      </c>
      <c r="B118" s="6">
        <v>45218</v>
      </c>
      <c r="C118">
        <v>1785</v>
      </c>
      <c r="D118" s="8">
        <v>60000000</v>
      </c>
      <c r="E118">
        <v>16</v>
      </c>
      <c r="F118">
        <v>115</v>
      </c>
      <c r="G118" s="8">
        <v>80401944</v>
      </c>
      <c r="H118" s="8">
        <v>262801</v>
      </c>
      <c r="I118">
        <v>45043.105882352938</v>
      </c>
      <c r="J118">
        <v>147.22745098039215</v>
      </c>
      <c r="K118">
        <v>1.3400323999999999</v>
      </c>
      <c r="L118">
        <v>7.4509999999999996</v>
      </c>
      <c r="N118">
        <v>0</v>
      </c>
      <c r="O118">
        <v>1</v>
      </c>
      <c r="P118">
        <v>0</v>
      </c>
    </row>
    <row r="119" spans="1:16" hidden="1" x14ac:dyDescent="0.3">
      <c r="A119">
        <v>5259469</v>
      </c>
      <c r="B119" s="6">
        <v>45218</v>
      </c>
      <c r="C119">
        <v>476</v>
      </c>
      <c r="D119" s="8">
        <v>47000000</v>
      </c>
      <c r="E119">
        <v>0</v>
      </c>
      <c r="F119">
        <v>60</v>
      </c>
      <c r="G119" s="8">
        <v>4923736</v>
      </c>
      <c r="H119" s="8">
        <v>34666</v>
      </c>
      <c r="I119">
        <v>10343.98319327731</v>
      </c>
      <c r="J119">
        <v>72.827731092436977</v>
      </c>
      <c r="K119">
        <v>0.10476034042553191</v>
      </c>
      <c r="N119">
        <v>0</v>
      </c>
      <c r="O119">
        <v>0</v>
      </c>
      <c r="P119">
        <v>0</v>
      </c>
    </row>
    <row r="120" spans="1:16" hidden="1" x14ac:dyDescent="0.3">
      <c r="A120">
        <v>5091592</v>
      </c>
      <c r="B120" s="6">
        <v>45218</v>
      </c>
      <c r="C120">
        <v>1116</v>
      </c>
      <c r="D120" s="8">
        <v>90941769</v>
      </c>
      <c r="E120">
        <v>12</v>
      </c>
      <c r="F120">
        <v>88</v>
      </c>
      <c r="G120" s="8">
        <v>38633426</v>
      </c>
      <c r="H120" s="8">
        <v>151847</v>
      </c>
      <c r="I120">
        <v>34617.765232974911</v>
      </c>
      <c r="J120">
        <v>136.0636200716846</v>
      </c>
      <c r="K120">
        <v>0.42481498243123023</v>
      </c>
      <c r="L120">
        <v>5.7720000000000002</v>
      </c>
      <c r="N120">
        <v>0</v>
      </c>
      <c r="O120">
        <v>0</v>
      </c>
      <c r="P120">
        <v>0</v>
      </c>
    </row>
    <row r="121" spans="1:16" hidden="1" x14ac:dyDescent="0.3">
      <c r="A121">
        <v>5134540</v>
      </c>
      <c r="B121" s="6">
        <v>45218</v>
      </c>
      <c r="C121">
        <v>374</v>
      </c>
      <c r="D121" s="8"/>
      <c r="E121">
        <v>12</v>
      </c>
      <c r="F121">
        <v>105</v>
      </c>
      <c r="G121" s="8">
        <v>2065221</v>
      </c>
      <c r="H121" s="8">
        <v>7055</v>
      </c>
      <c r="I121">
        <v>5521.9812834224595</v>
      </c>
      <c r="J121">
        <v>18.863636363636363</v>
      </c>
      <c r="L121">
        <v>4.88</v>
      </c>
      <c r="N121">
        <v>0</v>
      </c>
      <c r="O121">
        <v>0</v>
      </c>
      <c r="P121">
        <v>0</v>
      </c>
    </row>
    <row r="122" spans="1:16" hidden="1" x14ac:dyDescent="0.3">
      <c r="A122">
        <v>5301036</v>
      </c>
      <c r="B122" s="6">
        <v>45218</v>
      </c>
      <c r="C122">
        <v>108</v>
      </c>
      <c r="D122" s="8">
        <v>25000000</v>
      </c>
      <c r="E122">
        <v>18</v>
      </c>
      <c r="F122">
        <v>99</v>
      </c>
      <c r="G122" s="8">
        <v>1243920</v>
      </c>
      <c r="H122" s="8">
        <v>3884</v>
      </c>
      <c r="I122">
        <v>11517.777777777777</v>
      </c>
      <c r="J122">
        <v>35.962962962962962</v>
      </c>
      <c r="K122">
        <v>4.9756799999999997E-2</v>
      </c>
      <c r="L122">
        <v>5.931</v>
      </c>
      <c r="N122">
        <v>0</v>
      </c>
      <c r="O122">
        <v>0</v>
      </c>
      <c r="P122">
        <v>0</v>
      </c>
    </row>
    <row r="123" spans="1:16" hidden="1" x14ac:dyDescent="0.3">
      <c r="A123">
        <v>5377803</v>
      </c>
      <c r="B123" s="6">
        <v>45218</v>
      </c>
      <c r="C123">
        <v>292</v>
      </c>
      <c r="D123" s="8"/>
      <c r="E123">
        <v>18</v>
      </c>
      <c r="F123">
        <v>96</v>
      </c>
      <c r="G123" s="8">
        <v>2166754</v>
      </c>
      <c r="H123" s="8">
        <v>6384</v>
      </c>
      <c r="I123">
        <v>7420.3904109589039</v>
      </c>
      <c r="J123">
        <v>21.863013698630137</v>
      </c>
      <c r="L123">
        <v>6.7750000000000004</v>
      </c>
      <c r="M123">
        <v>5.4</v>
      </c>
      <c r="N123">
        <v>0</v>
      </c>
      <c r="O123">
        <v>0</v>
      </c>
      <c r="P123">
        <v>0</v>
      </c>
    </row>
    <row r="124" spans="1:16" x14ac:dyDescent="0.3">
      <c r="A124">
        <v>4959134</v>
      </c>
      <c r="B124" s="6">
        <v>45225</v>
      </c>
      <c r="C124">
        <v>2299</v>
      </c>
      <c r="D124" s="8">
        <v>660000000</v>
      </c>
      <c r="E124">
        <v>6</v>
      </c>
      <c r="F124">
        <v>115</v>
      </c>
      <c r="G124" s="8">
        <v>2490662495</v>
      </c>
      <c r="H124" s="8">
        <v>8637125</v>
      </c>
      <c r="I124">
        <v>1083367.7664201828</v>
      </c>
      <c r="J124">
        <v>3756.9051761635492</v>
      </c>
      <c r="K124">
        <v>3.773731053030303</v>
      </c>
      <c r="L124">
        <v>7.7560000000000002</v>
      </c>
      <c r="M124">
        <v>6.2</v>
      </c>
      <c r="N124">
        <v>1</v>
      </c>
      <c r="O124">
        <v>3</v>
      </c>
      <c r="P124">
        <v>0</v>
      </c>
    </row>
    <row r="125" spans="1:16" hidden="1" x14ac:dyDescent="0.3">
      <c r="A125">
        <v>5267770</v>
      </c>
      <c r="B125" s="6">
        <v>45225</v>
      </c>
      <c r="C125">
        <v>1771</v>
      </c>
      <c r="D125" s="8">
        <v>275000000</v>
      </c>
      <c r="E125">
        <v>12</v>
      </c>
      <c r="F125">
        <v>110</v>
      </c>
      <c r="G125" s="8">
        <v>143967335</v>
      </c>
      <c r="H125" s="8">
        <v>468455</v>
      </c>
      <c r="I125">
        <v>81291.549971767367</v>
      </c>
      <c r="J125">
        <v>264.51439864483342</v>
      </c>
      <c r="K125">
        <v>0.52351758181818187</v>
      </c>
      <c r="L125">
        <v>6.8</v>
      </c>
      <c r="N125">
        <v>0</v>
      </c>
      <c r="O125">
        <v>1</v>
      </c>
      <c r="P125">
        <v>0</v>
      </c>
    </row>
    <row r="126" spans="1:16" hidden="1" x14ac:dyDescent="0.3">
      <c r="A126">
        <v>5356988</v>
      </c>
      <c r="B126" s="6">
        <v>45225</v>
      </c>
      <c r="C126">
        <v>72</v>
      </c>
      <c r="D126" s="8"/>
      <c r="E126">
        <v>16</v>
      </c>
      <c r="F126">
        <v>133</v>
      </c>
      <c r="G126" s="8">
        <v>1664526</v>
      </c>
      <c r="H126" s="8">
        <v>4905</v>
      </c>
      <c r="I126">
        <v>23118.416666666668</v>
      </c>
      <c r="J126">
        <v>68.125</v>
      </c>
      <c r="L126">
        <v>6.1459999999999999</v>
      </c>
      <c r="M126">
        <v>6.2</v>
      </c>
      <c r="N126">
        <v>0</v>
      </c>
      <c r="O126">
        <v>0</v>
      </c>
      <c r="P126">
        <v>0</v>
      </c>
    </row>
    <row r="127" spans="1:16" hidden="1" x14ac:dyDescent="0.3">
      <c r="A127">
        <v>5089029</v>
      </c>
      <c r="B127" s="6">
        <v>45232</v>
      </c>
      <c r="C127">
        <v>1883</v>
      </c>
      <c r="D127" s="8">
        <v>100000000</v>
      </c>
      <c r="E127">
        <v>12</v>
      </c>
      <c r="F127">
        <v>106</v>
      </c>
      <c r="G127" s="8">
        <v>99084019</v>
      </c>
      <c r="H127" s="8">
        <v>320080</v>
      </c>
      <c r="I127">
        <v>52620.296866702069</v>
      </c>
      <c r="J127">
        <v>169.98406797663304</v>
      </c>
      <c r="K127">
        <v>0.99084019000000001</v>
      </c>
      <c r="L127">
        <v>5.9</v>
      </c>
      <c r="N127">
        <v>0</v>
      </c>
      <c r="O127">
        <v>1</v>
      </c>
      <c r="P127">
        <v>0</v>
      </c>
    </row>
    <row r="128" spans="1:16" hidden="1" x14ac:dyDescent="0.3">
      <c r="A128">
        <v>5091058</v>
      </c>
      <c r="B128" s="6">
        <v>45232</v>
      </c>
      <c r="C128">
        <v>1386</v>
      </c>
      <c r="D128" s="8"/>
      <c r="E128">
        <v>16</v>
      </c>
      <c r="F128">
        <v>96</v>
      </c>
      <c r="G128" s="8">
        <v>25250372</v>
      </c>
      <c r="H128" s="8">
        <v>78581</v>
      </c>
      <c r="I128">
        <v>18218.161616161615</v>
      </c>
      <c r="J128">
        <v>56.696248196248199</v>
      </c>
      <c r="L128">
        <v>6.44</v>
      </c>
      <c r="N128">
        <v>0</v>
      </c>
      <c r="O128">
        <v>0</v>
      </c>
      <c r="P128">
        <v>0</v>
      </c>
    </row>
    <row r="129" spans="1:16" hidden="1" x14ac:dyDescent="0.3">
      <c r="A129">
        <v>5368207</v>
      </c>
      <c r="B129" s="6">
        <v>45232</v>
      </c>
      <c r="C129">
        <v>279</v>
      </c>
      <c r="D129" s="8"/>
      <c r="E129">
        <v>12</v>
      </c>
      <c r="F129">
        <v>99</v>
      </c>
      <c r="G129" s="8">
        <v>2647096</v>
      </c>
      <c r="H129" s="8">
        <v>14979</v>
      </c>
      <c r="I129">
        <v>9487.7992831541214</v>
      </c>
      <c r="J129">
        <v>53.688172043010752</v>
      </c>
      <c r="L129">
        <v>6.5289999999999999</v>
      </c>
      <c r="N129">
        <v>0</v>
      </c>
      <c r="O129">
        <v>0</v>
      </c>
      <c r="P129">
        <v>1</v>
      </c>
    </row>
    <row r="130" spans="1:16" hidden="1" x14ac:dyDescent="0.3">
      <c r="A130">
        <v>5264505</v>
      </c>
      <c r="B130" s="6">
        <v>45232</v>
      </c>
      <c r="C130">
        <v>191</v>
      </c>
      <c r="D130" s="8">
        <v>105000000</v>
      </c>
      <c r="E130">
        <v>18</v>
      </c>
      <c r="F130">
        <v>104</v>
      </c>
      <c r="G130" s="8">
        <v>2555352</v>
      </c>
      <c r="H130" s="8">
        <v>8238</v>
      </c>
      <c r="I130">
        <v>13378.806282722513</v>
      </c>
      <c r="J130">
        <v>43.130890052356023</v>
      </c>
      <c r="K130">
        <v>2.4336685714285714E-2</v>
      </c>
      <c r="L130">
        <v>5.9829999999999997</v>
      </c>
      <c r="N130">
        <v>0</v>
      </c>
      <c r="O130">
        <v>0</v>
      </c>
      <c r="P130">
        <v>0</v>
      </c>
    </row>
    <row r="131" spans="1:16" hidden="1" x14ac:dyDescent="0.3">
      <c r="A131">
        <v>4908035</v>
      </c>
      <c r="B131" s="6">
        <v>45232</v>
      </c>
      <c r="C131">
        <v>59</v>
      </c>
      <c r="D131" s="8"/>
      <c r="E131">
        <v>16</v>
      </c>
      <c r="F131">
        <v>114</v>
      </c>
      <c r="G131" s="8">
        <v>898290</v>
      </c>
      <c r="H131" s="8">
        <v>2395</v>
      </c>
      <c r="I131">
        <v>15225.254237288136</v>
      </c>
      <c r="J131">
        <v>40.593220338983052</v>
      </c>
      <c r="L131">
        <v>5.9630000000000001</v>
      </c>
      <c r="N131">
        <v>0</v>
      </c>
      <c r="O131">
        <v>0</v>
      </c>
      <c r="P131">
        <v>0</v>
      </c>
    </row>
    <row r="132" spans="1:16" hidden="1" x14ac:dyDescent="0.3">
      <c r="A132">
        <v>4523364</v>
      </c>
      <c r="B132" s="6">
        <v>45232</v>
      </c>
      <c r="C132">
        <v>81</v>
      </c>
      <c r="D132" s="8"/>
      <c r="E132">
        <v>16</v>
      </c>
      <c r="F132">
        <v>99</v>
      </c>
      <c r="G132" s="8">
        <v>1063540</v>
      </c>
      <c r="H132" s="8">
        <v>2483</v>
      </c>
      <c r="I132">
        <v>13130.123456790123</v>
      </c>
      <c r="J132">
        <v>30.654320987654319</v>
      </c>
      <c r="L132">
        <v>6.7</v>
      </c>
      <c r="N132">
        <v>0</v>
      </c>
      <c r="O132">
        <v>0</v>
      </c>
      <c r="P132">
        <v>0</v>
      </c>
    </row>
    <row r="133" spans="1:16" hidden="1" x14ac:dyDescent="0.3">
      <c r="A133">
        <v>5406496</v>
      </c>
      <c r="B133" s="6">
        <v>45232</v>
      </c>
      <c r="C133">
        <v>38</v>
      </c>
      <c r="D133" s="8">
        <v>3000000</v>
      </c>
      <c r="E133">
        <v>16</v>
      </c>
      <c r="F133">
        <v>90</v>
      </c>
      <c r="G133" s="8">
        <v>3637851</v>
      </c>
      <c r="H133" s="8">
        <v>11047</v>
      </c>
      <c r="I133">
        <v>95732.921052631573</v>
      </c>
      <c r="J133">
        <v>290.71052631578948</v>
      </c>
      <c r="K133">
        <v>1.2126170000000001</v>
      </c>
      <c r="N133">
        <v>0</v>
      </c>
      <c r="O133">
        <v>1</v>
      </c>
      <c r="P133">
        <v>0</v>
      </c>
    </row>
    <row r="134" spans="1:16" hidden="1" x14ac:dyDescent="0.3">
      <c r="A134">
        <v>5088995</v>
      </c>
      <c r="B134" s="6">
        <v>45239</v>
      </c>
      <c r="C134">
        <v>1331</v>
      </c>
      <c r="D134" s="8">
        <v>123000000</v>
      </c>
      <c r="E134">
        <v>16</v>
      </c>
      <c r="F134">
        <v>84</v>
      </c>
      <c r="G134" s="8">
        <v>47331163</v>
      </c>
      <c r="H134" s="8">
        <v>138551</v>
      </c>
      <c r="I134">
        <v>35560.603305785124</v>
      </c>
      <c r="J134">
        <v>104.0954169797145</v>
      </c>
      <c r="K134">
        <v>0.38480620325203252</v>
      </c>
      <c r="L134">
        <v>5.6</v>
      </c>
      <c r="M134">
        <v>5.2</v>
      </c>
      <c r="N134">
        <v>0</v>
      </c>
      <c r="O134">
        <v>0</v>
      </c>
      <c r="P134">
        <v>0</v>
      </c>
    </row>
    <row r="135" spans="1:16" hidden="1" x14ac:dyDescent="0.3">
      <c r="A135">
        <v>4728994</v>
      </c>
      <c r="B135" s="6">
        <v>45239</v>
      </c>
      <c r="C135">
        <v>393</v>
      </c>
      <c r="D135" s="8"/>
      <c r="E135">
        <v>18</v>
      </c>
      <c r="F135">
        <v>105</v>
      </c>
      <c r="G135" s="8">
        <v>4597479</v>
      </c>
      <c r="H135" s="8">
        <v>13266</v>
      </c>
      <c r="I135">
        <v>11698.419847328245</v>
      </c>
      <c r="J135">
        <v>33.755725190839698</v>
      </c>
      <c r="L135">
        <v>6.5590000000000002</v>
      </c>
      <c r="M135">
        <v>5.8</v>
      </c>
      <c r="N135">
        <v>0</v>
      </c>
      <c r="O135">
        <v>0</v>
      </c>
      <c r="P135">
        <v>0</v>
      </c>
    </row>
    <row r="136" spans="1:16" hidden="1" x14ac:dyDescent="0.3">
      <c r="A136">
        <v>4913245</v>
      </c>
      <c r="B136" s="6">
        <v>45239</v>
      </c>
      <c r="C136">
        <v>157</v>
      </c>
      <c r="D136" s="8">
        <v>120000000</v>
      </c>
      <c r="E136">
        <v>18</v>
      </c>
      <c r="F136">
        <v>130</v>
      </c>
      <c r="G136" s="8">
        <v>6738141</v>
      </c>
      <c r="H136" s="8">
        <v>15220</v>
      </c>
      <c r="I136">
        <v>42918.095541401271</v>
      </c>
      <c r="J136">
        <v>96.942675159235662</v>
      </c>
      <c r="K136">
        <v>5.6151174999999998E-2</v>
      </c>
      <c r="L136">
        <v>6.6</v>
      </c>
      <c r="M136">
        <v>5.9</v>
      </c>
      <c r="N136">
        <v>0</v>
      </c>
      <c r="O136">
        <v>0</v>
      </c>
      <c r="P136">
        <v>0</v>
      </c>
    </row>
    <row r="137" spans="1:16" hidden="1" x14ac:dyDescent="0.3">
      <c r="A137">
        <v>5274026</v>
      </c>
      <c r="B137" s="6">
        <v>45246</v>
      </c>
      <c r="C137">
        <v>1930</v>
      </c>
      <c r="D137" s="8"/>
      <c r="E137">
        <v>6</v>
      </c>
      <c r="F137">
        <v>84</v>
      </c>
      <c r="G137" s="8">
        <v>39109898</v>
      </c>
      <c r="H137" s="8">
        <v>143560</v>
      </c>
      <c r="I137">
        <v>20264.19585492228</v>
      </c>
      <c r="J137">
        <v>74.383419689119165</v>
      </c>
      <c r="L137">
        <v>7.2809999999999997</v>
      </c>
      <c r="N137">
        <v>0</v>
      </c>
      <c r="O137">
        <v>0</v>
      </c>
      <c r="P137">
        <v>0</v>
      </c>
    </row>
    <row r="138" spans="1:16" hidden="1" x14ac:dyDescent="0.3">
      <c r="A138">
        <v>1006672</v>
      </c>
      <c r="B138" s="6">
        <v>45246</v>
      </c>
      <c r="C138">
        <v>1280</v>
      </c>
      <c r="D138" s="8">
        <v>140000000</v>
      </c>
      <c r="E138">
        <v>12</v>
      </c>
      <c r="F138">
        <v>104</v>
      </c>
      <c r="G138" s="8">
        <v>23341383</v>
      </c>
      <c r="H138" s="8">
        <v>81843</v>
      </c>
      <c r="I138">
        <v>18235.455468749999</v>
      </c>
      <c r="J138">
        <v>63.939843750000001</v>
      </c>
      <c r="K138">
        <v>0.16672416428571429</v>
      </c>
      <c r="L138">
        <v>6.86</v>
      </c>
      <c r="N138">
        <v>0</v>
      </c>
      <c r="O138">
        <v>0</v>
      </c>
      <c r="P138">
        <v>1</v>
      </c>
    </row>
    <row r="139" spans="1:16" hidden="1" x14ac:dyDescent="0.3">
      <c r="A139">
        <v>5330244</v>
      </c>
      <c r="B139" s="6">
        <v>45246</v>
      </c>
      <c r="C139">
        <v>1101</v>
      </c>
      <c r="D139" s="8">
        <v>125000000</v>
      </c>
      <c r="E139">
        <v>12</v>
      </c>
      <c r="F139">
        <v>97</v>
      </c>
      <c r="G139" s="8">
        <v>6287263</v>
      </c>
      <c r="H139" s="8">
        <v>23824</v>
      </c>
      <c r="I139">
        <v>5710.5022706630334</v>
      </c>
      <c r="J139">
        <v>21.638510445049956</v>
      </c>
      <c r="K139">
        <v>5.0298104000000003E-2</v>
      </c>
      <c r="L139">
        <v>5.407</v>
      </c>
      <c r="N139">
        <v>0</v>
      </c>
      <c r="O139">
        <v>0</v>
      </c>
      <c r="P139">
        <v>1</v>
      </c>
    </row>
    <row r="140" spans="1:16" hidden="1" x14ac:dyDescent="0.3">
      <c r="A140">
        <v>5254177</v>
      </c>
      <c r="B140" s="6">
        <v>45246</v>
      </c>
      <c r="C140">
        <v>1350</v>
      </c>
      <c r="D140" s="8"/>
      <c r="E140">
        <v>12</v>
      </c>
      <c r="F140">
        <v>96</v>
      </c>
      <c r="G140" s="8">
        <v>26793487</v>
      </c>
      <c r="H140" s="8">
        <v>89781</v>
      </c>
      <c r="I140">
        <v>19847.027407407408</v>
      </c>
      <c r="J140">
        <v>66.504444444444445</v>
      </c>
      <c r="L140">
        <v>6.8179999999999996</v>
      </c>
      <c r="N140">
        <v>0</v>
      </c>
      <c r="O140">
        <v>0</v>
      </c>
      <c r="P140">
        <v>0</v>
      </c>
    </row>
    <row r="141" spans="1:16" hidden="1" x14ac:dyDescent="0.3">
      <c r="A141">
        <v>4693371</v>
      </c>
      <c r="B141" s="6">
        <v>45246</v>
      </c>
      <c r="C141">
        <v>25</v>
      </c>
      <c r="D141" s="8">
        <v>43200300</v>
      </c>
      <c r="E141">
        <v>12</v>
      </c>
      <c r="F141">
        <v>97</v>
      </c>
      <c r="G141" s="8">
        <v>410795</v>
      </c>
      <c r="H141" s="8">
        <v>1153</v>
      </c>
      <c r="I141">
        <v>16431.8</v>
      </c>
      <c r="J141">
        <v>46.12</v>
      </c>
      <c r="K141">
        <v>9.5090774832582176E-3</v>
      </c>
      <c r="N141">
        <v>0</v>
      </c>
      <c r="O141">
        <v>0</v>
      </c>
      <c r="P141">
        <v>0</v>
      </c>
    </row>
    <row r="142" spans="1:16" hidden="1" x14ac:dyDescent="0.3">
      <c r="A142">
        <v>4920181</v>
      </c>
      <c r="B142" s="6">
        <v>45253</v>
      </c>
      <c r="C142">
        <v>2008</v>
      </c>
      <c r="D142" s="8">
        <v>343806659</v>
      </c>
      <c r="E142">
        <v>6</v>
      </c>
      <c r="F142">
        <v>131</v>
      </c>
      <c r="G142" s="8">
        <v>157915343</v>
      </c>
      <c r="H142" s="8">
        <v>536803</v>
      </c>
      <c r="I142">
        <v>78643.099103585657</v>
      </c>
      <c r="J142">
        <v>267.33217131474106</v>
      </c>
      <c r="K142">
        <v>0.45931438169148436</v>
      </c>
      <c r="L142">
        <v>8.3000000000000007</v>
      </c>
      <c r="N142">
        <v>0</v>
      </c>
      <c r="O142">
        <v>1</v>
      </c>
      <c r="P142">
        <v>0</v>
      </c>
    </row>
    <row r="143" spans="1:16" hidden="1" x14ac:dyDescent="0.3">
      <c r="A143">
        <v>4448433</v>
      </c>
      <c r="B143" s="6">
        <v>45253</v>
      </c>
      <c r="C143">
        <v>421</v>
      </c>
      <c r="D143" s="8"/>
      <c r="E143">
        <v>18</v>
      </c>
      <c r="F143">
        <v>122</v>
      </c>
      <c r="G143" s="8">
        <v>7539856</v>
      </c>
      <c r="H143" s="8">
        <v>21382</v>
      </c>
      <c r="I143">
        <v>17909.396674584325</v>
      </c>
      <c r="J143">
        <v>50.788598574821854</v>
      </c>
      <c r="L143">
        <v>6.3</v>
      </c>
      <c r="M143">
        <v>6.2</v>
      </c>
      <c r="N143">
        <v>0</v>
      </c>
      <c r="O143">
        <v>0</v>
      </c>
      <c r="P143">
        <v>0</v>
      </c>
    </row>
    <row r="144" spans="1:16" hidden="1" x14ac:dyDescent="0.3">
      <c r="A144">
        <v>5403505</v>
      </c>
      <c r="B144" s="6">
        <v>45253</v>
      </c>
      <c r="C144">
        <v>44</v>
      </c>
      <c r="D144" s="8"/>
      <c r="E144">
        <v>16</v>
      </c>
      <c r="F144">
        <v>92</v>
      </c>
      <c r="G144" s="8">
        <v>145285</v>
      </c>
      <c r="H144" s="8">
        <v>728</v>
      </c>
      <c r="I144">
        <v>3301.931818181818</v>
      </c>
      <c r="J144">
        <v>16.545454545454547</v>
      </c>
      <c r="L144">
        <v>6.0060000000000002</v>
      </c>
      <c r="N144">
        <v>0</v>
      </c>
      <c r="O144">
        <v>0</v>
      </c>
      <c r="P144">
        <v>0</v>
      </c>
    </row>
    <row r="145" spans="1:16" hidden="1" x14ac:dyDescent="0.3">
      <c r="A145">
        <v>5376782</v>
      </c>
      <c r="B145" s="6">
        <v>45253</v>
      </c>
      <c r="C145">
        <v>148</v>
      </c>
      <c r="D145" s="8"/>
      <c r="E145">
        <v>12</v>
      </c>
      <c r="F145">
        <v>63</v>
      </c>
      <c r="G145" s="8">
        <v>3221468</v>
      </c>
      <c r="H145" s="8">
        <v>9899</v>
      </c>
      <c r="I145">
        <v>21766.675675675677</v>
      </c>
      <c r="J145">
        <v>66.88513513513513</v>
      </c>
      <c r="N145">
        <v>0</v>
      </c>
      <c r="O145">
        <v>0</v>
      </c>
      <c r="P145">
        <v>0</v>
      </c>
    </row>
    <row r="146" spans="1:16" x14ac:dyDescent="0.3">
      <c r="A146">
        <v>5330291</v>
      </c>
      <c r="B146" s="6">
        <v>45260</v>
      </c>
      <c r="C146">
        <v>1953</v>
      </c>
      <c r="D146" s="8"/>
      <c r="E146">
        <v>16</v>
      </c>
      <c r="F146">
        <v>99</v>
      </c>
      <c r="G146" s="8">
        <v>663193382</v>
      </c>
      <c r="H146" s="8">
        <v>1895181</v>
      </c>
      <c r="I146">
        <v>339576.74449564773</v>
      </c>
      <c r="J146">
        <v>970.39477726574501</v>
      </c>
      <c r="L146">
        <v>5.9</v>
      </c>
      <c r="M146">
        <v>4.9000000000000004</v>
      </c>
      <c r="N146">
        <v>1</v>
      </c>
      <c r="O146">
        <v>3</v>
      </c>
      <c r="P146">
        <v>0</v>
      </c>
    </row>
    <row r="147" spans="1:16" hidden="1" x14ac:dyDescent="0.3">
      <c r="A147">
        <v>5133166</v>
      </c>
      <c r="B147" s="6">
        <v>45260</v>
      </c>
      <c r="C147">
        <v>74</v>
      </c>
      <c r="D147" s="8"/>
      <c r="E147">
        <v>18</v>
      </c>
      <c r="F147">
        <v>73</v>
      </c>
      <c r="G147" s="8">
        <v>497748</v>
      </c>
      <c r="H147" s="8">
        <v>3240</v>
      </c>
      <c r="I147">
        <v>6726.3243243243242</v>
      </c>
      <c r="J147">
        <v>43.783783783783782</v>
      </c>
      <c r="L147">
        <v>5.8</v>
      </c>
      <c r="N147">
        <v>0</v>
      </c>
      <c r="O147">
        <v>0</v>
      </c>
      <c r="P147">
        <v>0</v>
      </c>
    </row>
    <row r="148" spans="1:16" hidden="1" x14ac:dyDescent="0.3">
      <c r="A148">
        <v>4886121</v>
      </c>
      <c r="B148" s="6">
        <v>45260</v>
      </c>
      <c r="C148">
        <v>67</v>
      </c>
      <c r="D148" s="8">
        <v>73000000</v>
      </c>
      <c r="E148">
        <v>18</v>
      </c>
      <c r="F148">
        <v>98</v>
      </c>
      <c r="G148" s="8">
        <v>671490</v>
      </c>
      <c r="H148" s="8">
        <v>1896</v>
      </c>
      <c r="I148">
        <v>10022.23880597015</v>
      </c>
      <c r="J148">
        <v>28.298507462686569</v>
      </c>
      <c r="K148">
        <v>9.1984931506849318E-3</v>
      </c>
      <c r="L148">
        <v>6.2</v>
      </c>
      <c r="M148">
        <v>5.0999999999999996</v>
      </c>
      <c r="N148">
        <v>0</v>
      </c>
      <c r="O148">
        <v>0</v>
      </c>
      <c r="P148">
        <v>0</v>
      </c>
    </row>
    <row r="149" spans="1:16" hidden="1" x14ac:dyDescent="0.3">
      <c r="A149">
        <v>4527638</v>
      </c>
      <c r="B149" s="6">
        <v>45260</v>
      </c>
      <c r="C149">
        <v>213</v>
      </c>
      <c r="D149" s="8"/>
      <c r="E149">
        <v>16</v>
      </c>
      <c r="F149">
        <v>89</v>
      </c>
      <c r="G149" s="8">
        <v>3384472</v>
      </c>
      <c r="H149" s="8">
        <v>9127</v>
      </c>
      <c r="I149">
        <v>15889.539906103286</v>
      </c>
      <c r="J149">
        <v>42.84976525821596</v>
      </c>
      <c r="L149">
        <v>6.1</v>
      </c>
      <c r="M149">
        <v>5.4</v>
      </c>
      <c r="N149">
        <v>0</v>
      </c>
      <c r="O149">
        <v>0</v>
      </c>
      <c r="P149">
        <v>0</v>
      </c>
    </row>
    <row r="150" spans="1:16" hidden="1" x14ac:dyDescent="0.3">
      <c r="A150">
        <v>5368179</v>
      </c>
      <c r="B150" s="6">
        <v>45260</v>
      </c>
      <c r="C150">
        <v>1314</v>
      </c>
      <c r="D150" s="8"/>
      <c r="E150">
        <v>6</v>
      </c>
      <c r="F150">
        <v>97</v>
      </c>
      <c r="G150" s="8">
        <v>23539854</v>
      </c>
      <c r="H150" s="8">
        <v>89421</v>
      </c>
      <c r="I150">
        <v>17914.652968036531</v>
      </c>
      <c r="J150">
        <v>68.052511415525117</v>
      </c>
      <c r="L150">
        <v>7.5</v>
      </c>
      <c r="N150">
        <v>0</v>
      </c>
      <c r="O150">
        <v>1</v>
      </c>
      <c r="P150">
        <v>0</v>
      </c>
    </row>
    <row r="151" spans="1:16" x14ac:dyDescent="0.3">
      <c r="A151">
        <v>5324995</v>
      </c>
      <c r="B151" s="6">
        <v>45267</v>
      </c>
      <c r="C151">
        <v>2193</v>
      </c>
      <c r="D151" s="8">
        <v>150000000</v>
      </c>
      <c r="E151">
        <v>12</v>
      </c>
      <c r="F151">
        <v>94</v>
      </c>
      <c r="G151" s="8">
        <v>386014115</v>
      </c>
      <c r="H151" s="8">
        <v>1138561</v>
      </c>
      <c r="I151">
        <v>176021.02827177383</v>
      </c>
      <c r="J151">
        <v>519.17966256269949</v>
      </c>
      <c r="K151">
        <v>2.5734274333333333</v>
      </c>
      <c r="L151">
        <v>4.5</v>
      </c>
      <c r="M151">
        <v>3</v>
      </c>
      <c r="N151">
        <v>1</v>
      </c>
      <c r="O151">
        <v>2</v>
      </c>
      <c r="P151">
        <v>0</v>
      </c>
    </row>
    <row r="152" spans="1:16" hidden="1" x14ac:dyDescent="0.3">
      <c r="A152">
        <v>4934925</v>
      </c>
      <c r="B152" s="6">
        <v>45267</v>
      </c>
      <c r="C152">
        <v>366</v>
      </c>
      <c r="D152" s="8">
        <v>120000000</v>
      </c>
      <c r="E152">
        <v>18</v>
      </c>
      <c r="F152">
        <v>92</v>
      </c>
      <c r="G152" s="8">
        <v>2543458</v>
      </c>
      <c r="H152" s="8">
        <v>7463</v>
      </c>
      <c r="I152">
        <v>6949.3387978142073</v>
      </c>
      <c r="J152">
        <v>20.39071038251366</v>
      </c>
      <c r="K152">
        <v>2.1195483333333334E-2</v>
      </c>
      <c r="L152">
        <v>6.2</v>
      </c>
      <c r="N152">
        <v>0</v>
      </c>
      <c r="O152">
        <v>0</v>
      </c>
      <c r="P152">
        <v>0</v>
      </c>
    </row>
    <row r="153" spans="1:16" hidden="1" x14ac:dyDescent="0.3">
      <c r="A153">
        <v>5351640</v>
      </c>
      <c r="B153" s="6">
        <v>45267</v>
      </c>
      <c r="C153">
        <v>67</v>
      </c>
      <c r="D153" s="8"/>
      <c r="E153">
        <v>12</v>
      </c>
      <c r="F153">
        <v>92</v>
      </c>
      <c r="G153" s="8">
        <v>604359</v>
      </c>
      <c r="H153" s="8">
        <v>1973</v>
      </c>
      <c r="I153">
        <v>9020.2835820895525</v>
      </c>
      <c r="J153">
        <v>29.447761194029852</v>
      </c>
      <c r="L153">
        <v>4.8</v>
      </c>
      <c r="N153">
        <v>0</v>
      </c>
      <c r="O153">
        <v>0</v>
      </c>
      <c r="P153">
        <v>0</v>
      </c>
    </row>
    <row r="154" spans="1:16" hidden="1" x14ac:dyDescent="0.3">
      <c r="A154">
        <v>5253205</v>
      </c>
      <c r="B154" s="6">
        <v>45267</v>
      </c>
      <c r="C154">
        <v>146</v>
      </c>
      <c r="D154" s="8"/>
      <c r="E154">
        <v>12</v>
      </c>
      <c r="F154">
        <v>93</v>
      </c>
      <c r="G154" s="8">
        <v>10105880</v>
      </c>
      <c r="H154" s="8">
        <v>35230</v>
      </c>
      <c r="I154">
        <v>69218.356164383556</v>
      </c>
      <c r="J154">
        <v>241.30136986301369</v>
      </c>
      <c r="L154">
        <v>6.2</v>
      </c>
      <c r="N154">
        <v>0</v>
      </c>
      <c r="O154">
        <v>0</v>
      </c>
      <c r="P154">
        <v>0</v>
      </c>
    </row>
    <row r="155" spans="1:16" hidden="1" x14ac:dyDescent="0.3">
      <c r="A155">
        <v>5428350</v>
      </c>
      <c r="B155" s="6">
        <v>45267</v>
      </c>
      <c r="C155">
        <v>46</v>
      </c>
      <c r="D155" s="8"/>
      <c r="E155">
        <v>18</v>
      </c>
      <c r="F155">
        <v>100</v>
      </c>
      <c r="G155" s="8">
        <v>8199578</v>
      </c>
      <c r="H155" s="8">
        <v>27047</v>
      </c>
      <c r="I155">
        <v>178251.69565217392</v>
      </c>
      <c r="J155">
        <v>587.97826086956525</v>
      </c>
      <c r="N155">
        <v>0</v>
      </c>
      <c r="O155">
        <v>1</v>
      </c>
      <c r="P155">
        <v>0</v>
      </c>
    </row>
    <row r="156" spans="1:16" x14ac:dyDescent="0.3">
      <c r="A156">
        <v>5253703</v>
      </c>
      <c r="B156" s="6">
        <v>45274</v>
      </c>
      <c r="C156">
        <v>1731</v>
      </c>
      <c r="D156" s="8"/>
      <c r="E156">
        <v>6</v>
      </c>
      <c r="F156">
        <v>85</v>
      </c>
      <c r="G156" s="8">
        <v>277211907</v>
      </c>
      <c r="H156" s="8">
        <v>955714</v>
      </c>
      <c r="I156">
        <v>160145.52686308493</v>
      </c>
      <c r="J156">
        <v>552.1166955517042</v>
      </c>
      <c r="L156">
        <v>6.6</v>
      </c>
      <c r="M156">
        <v>6.5</v>
      </c>
      <c r="N156">
        <v>1</v>
      </c>
      <c r="O156">
        <v>2</v>
      </c>
      <c r="P156">
        <v>0</v>
      </c>
    </row>
    <row r="157" spans="1:16" hidden="1" x14ac:dyDescent="0.3">
      <c r="A157">
        <v>5306496</v>
      </c>
      <c r="B157" s="6">
        <v>45274</v>
      </c>
      <c r="C157">
        <v>1699</v>
      </c>
      <c r="D157" s="8"/>
      <c r="E157">
        <v>12</v>
      </c>
      <c r="F157">
        <v>88</v>
      </c>
      <c r="G157" s="8">
        <v>62398972</v>
      </c>
      <c r="H157" s="8">
        <v>203466</v>
      </c>
      <c r="I157">
        <v>36726.881695114775</v>
      </c>
      <c r="J157">
        <v>119.75632725132431</v>
      </c>
      <c r="L157">
        <v>6.4</v>
      </c>
      <c r="M157">
        <v>6.3</v>
      </c>
      <c r="N157">
        <v>0</v>
      </c>
      <c r="O157">
        <v>1</v>
      </c>
      <c r="P157">
        <v>0</v>
      </c>
    </row>
    <row r="158" spans="1:16" hidden="1" x14ac:dyDescent="0.3">
      <c r="A158">
        <v>5332760</v>
      </c>
      <c r="B158" s="6">
        <v>45274</v>
      </c>
      <c r="C158">
        <v>1100</v>
      </c>
      <c r="D158" s="8"/>
      <c r="E158">
        <v>16</v>
      </c>
      <c r="F158">
        <v>101</v>
      </c>
      <c r="G158" s="8">
        <v>6401594</v>
      </c>
      <c r="H158" s="8">
        <v>21115</v>
      </c>
      <c r="I158">
        <v>5819.630909090909</v>
      </c>
      <c r="J158">
        <v>19.195454545454545</v>
      </c>
      <c r="L158">
        <v>6.2</v>
      </c>
      <c r="N158">
        <v>0</v>
      </c>
      <c r="O158">
        <v>0</v>
      </c>
      <c r="P158">
        <v>0</v>
      </c>
    </row>
    <row r="159" spans="1:16" hidden="1" x14ac:dyDescent="0.3">
      <c r="A159">
        <v>5313457</v>
      </c>
      <c r="B159" s="6">
        <v>45281</v>
      </c>
      <c r="C159">
        <v>1727</v>
      </c>
      <c r="D159" s="8"/>
      <c r="E159">
        <v>12</v>
      </c>
      <c r="F159">
        <v>99</v>
      </c>
      <c r="G159" s="8">
        <v>40242329</v>
      </c>
      <c r="H159" s="8">
        <v>126817</v>
      </c>
      <c r="I159">
        <v>23301.86971627099</v>
      </c>
      <c r="J159">
        <v>73.431962941517085</v>
      </c>
      <c r="L159">
        <v>6</v>
      </c>
      <c r="N159">
        <v>0</v>
      </c>
      <c r="O159">
        <v>0</v>
      </c>
      <c r="P159">
        <v>0</v>
      </c>
    </row>
    <row r="160" spans="1:16" hidden="1" x14ac:dyDescent="0.3">
      <c r="A160">
        <v>5270497</v>
      </c>
      <c r="B160" s="6">
        <v>45281</v>
      </c>
      <c r="C160">
        <v>1441</v>
      </c>
      <c r="D160" s="8">
        <v>85000000</v>
      </c>
      <c r="E160">
        <v>12</v>
      </c>
      <c r="F160">
        <v>87</v>
      </c>
      <c r="G160" s="8">
        <v>60397429</v>
      </c>
      <c r="H160" s="8">
        <v>185062</v>
      </c>
      <c r="I160">
        <v>41913.552394170714</v>
      </c>
      <c r="J160">
        <v>128.42609299097847</v>
      </c>
      <c r="K160">
        <v>0.71055798823529415</v>
      </c>
      <c r="L160">
        <v>5.4</v>
      </c>
      <c r="N160">
        <v>0</v>
      </c>
      <c r="O160">
        <v>1</v>
      </c>
      <c r="P160">
        <v>0</v>
      </c>
    </row>
    <row r="161" spans="1:16" hidden="1" x14ac:dyDescent="0.3">
      <c r="A161">
        <v>5428371</v>
      </c>
      <c r="B161" s="6">
        <v>45281</v>
      </c>
      <c r="C161">
        <v>119</v>
      </c>
      <c r="D161" s="8"/>
      <c r="E161">
        <v>0</v>
      </c>
      <c r="F161">
        <v>63</v>
      </c>
      <c r="G161" s="8">
        <v>369865</v>
      </c>
      <c r="H161" s="8">
        <v>2001</v>
      </c>
      <c r="I161">
        <v>3108.1092436974791</v>
      </c>
      <c r="J161">
        <v>16.815126050420169</v>
      </c>
      <c r="N161">
        <v>0</v>
      </c>
      <c r="O161">
        <v>0</v>
      </c>
      <c r="P161">
        <v>0</v>
      </c>
    </row>
    <row r="162" spans="1:16" hidden="1" x14ac:dyDescent="0.3">
      <c r="A162">
        <v>5431149</v>
      </c>
      <c r="B162" s="6">
        <v>45281</v>
      </c>
      <c r="C162">
        <v>31</v>
      </c>
      <c r="D162" s="8"/>
      <c r="E162">
        <v>12</v>
      </c>
      <c r="F162">
        <v>100</v>
      </c>
      <c r="G162" s="8">
        <v>11950924</v>
      </c>
      <c r="H162" s="8">
        <v>36002</v>
      </c>
      <c r="I162">
        <v>385513.67741935485</v>
      </c>
      <c r="J162">
        <v>1161.3548387096773</v>
      </c>
      <c r="N162">
        <v>0</v>
      </c>
      <c r="O162">
        <v>1</v>
      </c>
      <c r="P162">
        <v>0</v>
      </c>
    </row>
    <row r="163" spans="1:16" hidden="1" x14ac:dyDescent="0.3">
      <c r="A163">
        <v>5117299</v>
      </c>
      <c r="B163" s="6">
        <v>45288</v>
      </c>
      <c r="C163">
        <v>2030</v>
      </c>
      <c r="D163" s="8">
        <v>240000000</v>
      </c>
      <c r="E163">
        <v>6</v>
      </c>
      <c r="F163">
        <v>75</v>
      </c>
      <c r="G163" s="8">
        <v>95738487</v>
      </c>
      <c r="H163" s="8">
        <v>311739</v>
      </c>
      <c r="I163">
        <v>47161.816256157632</v>
      </c>
      <c r="J163">
        <v>153.56600985221675</v>
      </c>
      <c r="K163">
        <v>0.3989103625</v>
      </c>
      <c r="L163">
        <v>5.3</v>
      </c>
      <c r="N163">
        <v>0</v>
      </c>
      <c r="O163">
        <v>0</v>
      </c>
      <c r="P163">
        <v>0</v>
      </c>
    </row>
    <row r="164" spans="1:16" x14ac:dyDescent="0.3">
      <c r="A164">
        <v>4489198</v>
      </c>
      <c r="B164" s="6">
        <v>45288</v>
      </c>
      <c r="C164">
        <v>2387</v>
      </c>
      <c r="D164" s="8"/>
      <c r="E164">
        <v>6</v>
      </c>
      <c r="F164">
        <v>85</v>
      </c>
      <c r="G164" s="8">
        <v>1177738121</v>
      </c>
      <c r="H164" s="8">
        <v>3669303</v>
      </c>
      <c r="I164">
        <v>493396.78299120237</v>
      </c>
      <c r="J164">
        <v>1537.2027649769586</v>
      </c>
      <c r="L164">
        <v>6.9</v>
      </c>
      <c r="M164">
        <v>4.9000000000000004</v>
      </c>
      <c r="N164">
        <v>1</v>
      </c>
      <c r="O164">
        <v>2</v>
      </c>
      <c r="P164">
        <v>0</v>
      </c>
    </row>
    <row r="165" spans="1:16" x14ac:dyDescent="0.3">
      <c r="A165">
        <v>5047468</v>
      </c>
      <c r="B165" s="6">
        <v>45295</v>
      </c>
      <c r="C165">
        <v>2446</v>
      </c>
      <c r="D165" s="8">
        <v>650000000</v>
      </c>
      <c r="E165">
        <v>12</v>
      </c>
      <c r="F165">
        <v>112</v>
      </c>
      <c r="G165" s="8">
        <v>3945432179</v>
      </c>
      <c r="H165" s="8">
        <v>10184630</v>
      </c>
      <c r="I165">
        <v>1613013.9734260016</v>
      </c>
      <c r="J165">
        <v>4163.7898609975473</v>
      </c>
      <c r="K165">
        <v>6.0698956600000002</v>
      </c>
      <c r="L165">
        <v>7.1</v>
      </c>
      <c r="M165">
        <v>5.6</v>
      </c>
      <c r="N165">
        <v>1</v>
      </c>
      <c r="O165">
        <v>3</v>
      </c>
      <c r="P165">
        <v>0</v>
      </c>
    </row>
    <row r="166" spans="1:16" x14ac:dyDescent="0.3">
      <c r="A166">
        <v>5047464</v>
      </c>
      <c r="B166" s="6">
        <v>45295</v>
      </c>
      <c r="C166">
        <v>2322</v>
      </c>
      <c r="D166" s="8">
        <v>1200000000</v>
      </c>
      <c r="E166">
        <v>6</v>
      </c>
      <c r="F166">
        <v>115</v>
      </c>
      <c r="G166" s="8">
        <v>3095311714</v>
      </c>
      <c r="H166" s="8">
        <v>8652591</v>
      </c>
      <c r="I166">
        <v>1333036.9138673558</v>
      </c>
      <c r="J166">
        <v>3726.3527131782944</v>
      </c>
      <c r="K166">
        <v>2.5794264283333335</v>
      </c>
      <c r="L166">
        <v>6.7</v>
      </c>
      <c r="M166">
        <v>4.5999999999999996</v>
      </c>
      <c r="N166">
        <v>1</v>
      </c>
      <c r="O166">
        <v>2</v>
      </c>
      <c r="P166">
        <v>0</v>
      </c>
    </row>
    <row r="167" spans="1:16" hidden="1" x14ac:dyDescent="0.3">
      <c r="A167">
        <v>2000128</v>
      </c>
      <c r="B167" s="6">
        <v>45295</v>
      </c>
      <c r="C167">
        <v>47</v>
      </c>
      <c r="D167" s="8"/>
      <c r="E167">
        <v>12</v>
      </c>
      <c r="F167">
        <v>94</v>
      </c>
      <c r="G167" s="8">
        <v>1623996</v>
      </c>
      <c r="H167" s="8">
        <v>4175</v>
      </c>
      <c r="I167">
        <v>34553.106382978724</v>
      </c>
      <c r="J167">
        <v>88.829787234042556</v>
      </c>
      <c r="L167">
        <v>6.7770000000000001</v>
      </c>
      <c r="N167">
        <v>0</v>
      </c>
      <c r="O167">
        <v>0</v>
      </c>
      <c r="P167">
        <v>0</v>
      </c>
    </row>
    <row r="168" spans="1:16" hidden="1" x14ac:dyDescent="0.3">
      <c r="A168">
        <v>5428797</v>
      </c>
      <c r="B168" s="6">
        <v>45302</v>
      </c>
      <c r="C168">
        <v>1046</v>
      </c>
      <c r="D168" s="8"/>
      <c r="E168">
        <v>0</v>
      </c>
      <c r="F168">
        <v>48</v>
      </c>
      <c r="G168" s="8">
        <v>19197893</v>
      </c>
      <c r="H168" s="8">
        <v>78953</v>
      </c>
      <c r="I168">
        <v>18353.626195028679</v>
      </c>
      <c r="J168">
        <v>75.48087954110899</v>
      </c>
      <c r="N168">
        <v>0</v>
      </c>
      <c r="O168">
        <v>0</v>
      </c>
      <c r="P168">
        <v>0</v>
      </c>
    </row>
    <row r="169" spans="1:16" hidden="1" x14ac:dyDescent="0.3">
      <c r="A169">
        <v>1311129</v>
      </c>
      <c r="B169" s="6">
        <v>45309</v>
      </c>
      <c r="C169">
        <v>2240</v>
      </c>
      <c r="D169" s="8">
        <v>540000000</v>
      </c>
      <c r="E169">
        <v>16</v>
      </c>
      <c r="F169">
        <v>151</v>
      </c>
      <c r="G169" s="8">
        <v>504140071</v>
      </c>
      <c r="H169" s="8">
        <v>1566350</v>
      </c>
      <c r="I169">
        <v>225062.53169642857</v>
      </c>
      <c r="J169">
        <v>699.26339285714289</v>
      </c>
      <c r="K169">
        <v>0.93359272407407412</v>
      </c>
      <c r="L169">
        <v>6.8209999999999997</v>
      </c>
      <c r="M169">
        <v>5.2</v>
      </c>
      <c r="N169">
        <v>0</v>
      </c>
      <c r="O169">
        <v>1</v>
      </c>
      <c r="P169">
        <v>1</v>
      </c>
    </row>
    <row r="170" spans="1:16" hidden="1" x14ac:dyDescent="0.3">
      <c r="A170">
        <v>5134592</v>
      </c>
      <c r="B170" s="6">
        <v>45309</v>
      </c>
      <c r="C170">
        <v>566</v>
      </c>
      <c r="D170" s="8">
        <v>60000000</v>
      </c>
      <c r="E170">
        <v>18</v>
      </c>
      <c r="F170">
        <v>99</v>
      </c>
      <c r="G170" s="8">
        <v>9477877</v>
      </c>
      <c r="H170" s="8">
        <v>27938</v>
      </c>
      <c r="I170">
        <v>16745.365724381627</v>
      </c>
      <c r="J170">
        <v>49.360424028268554</v>
      </c>
      <c r="K170">
        <v>0.15796461666666667</v>
      </c>
      <c r="L170">
        <v>7.1109999999999998</v>
      </c>
      <c r="M170">
        <v>6.2</v>
      </c>
      <c r="N170">
        <v>0</v>
      </c>
      <c r="O170">
        <v>0</v>
      </c>
      <c r="P170">
        <v>0</v>
      </c>
    </row>
    <row r="171" spans="1:16" x14ac:dyDescent="0.3">
      <c r="A171">
        <v>1115471</v>
      </c>
      <c r="B171" s="6">
        <v>45316</v>
      </c>
      <c r="C171">
        <v>2339</v>
      </c>
      <c r="D171" s="8">
        <v>1200000000</v>
      </c>
      <c r="E171">
        <v>18</v>
      </c>
      <c r="F171">
        <v>163</v>
      </c>
      <c r="G171" s="8">
        <v>2457288603</v>
      </c>
      <c r="H171" s="8">
        <v>5943535</v>
      </c>
      <c r="I171">
        <v>1050572.2971355279</v>
      </c>
      <c r="J171">
        <v>2541.0581445061994</v>
      </c>
      <c r="K171">
        <v>2.0477405024999999</v>
      </c>
      <c r="L171">
        <v>7.7320000000000002</v>
      </c>
      <c r="M171">
        <v>7.3</v>
      </c>
      <c r="N171">
        <v>1</v>
      </c>
      <c r="O171">
        <v>2</v>
      </c>
      <c r="P171">
        <v>0</v>
      </c>
    </row>
    <row r="172" spans="1:16" hidden="1" x14ac:dyDescent="0.3">
      <c r="A172">
        <v>4693270</v>
      </c>
      <c r="B172" s="6">
        <v>45316</v>
      </c>
      <c r="C172">
        <v>24</v>
      </c>
      <c r="D172" s="8"/>
      <c r="E172">
        <v>18</v>
      </c>
      <c r="F172">
        <v>112</v>
      </c>
      <c r="G172" s="8">
        <v>694059</v>
      </c>
      <c r="H172" s="8">
        <v>1806</v>
      </c>
      <c r="I172">
        <v>28919.125</v>
      </c>
      <c r="J172">
        <v>75.25</v>
      </c>
      <c r="L172">
        <v>5.9930000000000003</v>
      </c>
      <c r="N172">
        <v>0</v>
      </c>
      <c r="O172">
        <v>0</v>
      </c>
      <c r="P172">
        <v>0</v>
      </c>
    </row>
    <row r="173" spans="1:16" x14ac:dyDescent="0.3">
      <c r="A173">
        <v>5422330</v>
      </c>
      <c r="B173" s="6">
        <v>45316</v>
      </c>
      <c r="C173">
        <v>41</v>
      </c>
      <c r="D173" s="8">
        <v>4000000</v>
      </c>
      <c r="E173">
        <v>18</v>
      </c>
      <c r="F173">
        <v>90</v>
      </c>
      <c r="G173" s="8">
        <v>11619715</v>
      </c>
      <c r="H173" s="8">
        <v>35158</v>
      </c>
      <c r="I173">
        <v>283407.68292682926</v>
      </c>
      <c r="J173">
        <v>857.51219512195121</v>
      </c>
      <c r="K173">
        <v>2.9049287499999998</v>
      </c>
      <c r="L173">
        <v>7.8890000000000002</v>
      </c>
      <c r="N173">
        <v>1</v>
      </c>
      <c r="O173">
        <v>2</v>
      </c>
      <c r="P173">
        <v>0</v>
      </c>
    </row>
    <row r="174" spans="1:16" hidden="1" x14ac:dyDescent="0.3">
      <c r="A174">
        <v>5274399</v>
      </c>
      <c r="B174" s="6">
        <v>45323</v>
      </c>
      <c r="C174">
        <v>1949</v>
      </c>
      <c r="D174" s="8">
        <v>124558976</v>
      </c>
      <c r="E174">
        <v>6</v>
      </c>
      <c r="F174">
        <v>105</v>
      </c>
      <c r="G174" s="8">
        <v>169999328</v>
      </c>
      <c r="H174" s="8">
        <v>604801</v>
      </c>
      <c r="I174">
        <v>87223.872755259101</v>
      </c>
      <c r="J174">
        <v>310.31349409953822</v>
      </c>
      <c r="K174">
        <v>1.3648099354959373</v>
      </c>
      <c r="L174">
        <v>5.8019999999999996</v>
      </c>
      <c r="N174">
        <v>0</v>
      </c>
      <c r="O174">
        <v>1</v>
      </c>
      <c r="P174">
        <v>0</v>
      </c>
    </row>
    <row r="175" spans="1:16" hidden="1" x14ac:dyDescent="0.3">
      <c r="A175">
        <v>5089024</v>
      </c>
      <c r="B175" s="6">
        <v>45323</v>
      </c>
      <c r="C175">
        <v>1828</v>
      </c>
      <c r="D175" s="8">
        <v>200000000</v>
      </c>
      <c r="E175">
        <v>16</v>
      </c>
      <c r="F175">
        <v>95</v>
      </c>
      <c r="G175" s="8">
        <v>316057672</v>
      </c>
      <c r="H175" s="8">
        <v>887049</v>
      </c>
      <c r="I175">
        <v>172898.07002188184</v>
      </c>
      <c r="J175">
        <v>485.25656455142234</v>
      </c>
      <c r="K175">
        <v>1.5802883599999999</v>
      </c>
      <c r="L175">
        <v>6.8029999999999999</v>
      </c>
      <c r="M175">
        <v>5.9</v>
      </c>
      <c r="N175">
        <v>0</v>
      </c>
      <c r="O175">
        <v>1</v>
      </c>
      <c r="P175">
        <v>0</v>
      </c>
    </row>
    <row r="176" spans="1:16" hidden="1" x14ac:dyDescent="0.3">
      <c r="A176">
        <v>4474584</v>
      </c>
      <c r="B176" s="6">
        <v>45323</v>
      </c>
      <c r="C176">
        <v>11</v>
      </c>
      <c r="D176" s="8">
        <v>60000000</v>
      </c>
      <c r="E176">
        <v>18</v>
      </c>
      <c r="F176">
        <v>117</v>
      </c>
      <c r="G176" s="8">
        <v>110801</v>
      </c>
      <c r="H176" s="8">
        <v>299</v>
      </c>
      <c r="I176">
        <v>10072.818181818182</v>
      </c>
      <c r="J176">
        <v>27.181818181818183</v>
      </c>
      <c r="K176">
        <v>1.8466833333333334E-3</v>
      </c>
      <c r="L176">
        <v>2.9790000000000001</v>
      </c>
      <c r="N176">
        <v>0</v>
      </c>
      <c r="O176">
        <v>0</v>
      </c>
      <c r="P176">
        <v>0</v>
      </c>
    </row>
    <row r="177" spans="1:16" hidden="1" x14ac:dyDescent="0.3">
      <c r="A177">
        <v>4842425</v>
      </c>
      <c r="B177" s="6">
        <v>45323</v>
      </c>
      <c r="C177">
        <v>85</v>
      </c>
      <c r="D177" s="8">
        <v>38505500</v>
      </c>
      <c r="E177">
        <v>18</v>
      </c>
      <c r="F177">
        <v>90</v>
      </c>
      <c r="G177" s="8">
        <v>539378</v>
      </c>
      <c r="H177" s="8">
        <v>1273</v>
      </c>
      <c r="I177">
        <v>6345.623529411765</v>
      </c>
      <c r="J177">
        <v>14.976470588235294</v>
      </c>
      <c r="K177">
        <v>1.4007817065094597E-2</v>
      </c>
      <c r="L177">
        <v>6.343</v>
      </c>
      <c r="M177">
        <v>6.5</v>
      </c>
      <c r="N177">
        <v>0</v>
      </c>
      <c r="O177">
        <v>0</v>
      </c>
      <c r="P177">
        <v>0</v>
      </c>
    </row>
    <row r="178" spans="1:16" hidden="1" x14ac:dyDescent="0.3">
      <c r="A178">
        <v>5021829</v>
      </c>
      <c r="B178" s="6">
        <v>45323</v>
      </c>
      <c r="C178">
        <v>96</v>
      </c>
      <c r="D178" s="8"/>
      <c r="E178">
        <v>18</v>
      </c>
      <c r="F178">
        <v>107</v>
      </c>
      <c r="G178" s="8">
        <v>951995</v>
      </c>
      <c r="H178" s="8">
        <v>2630</v>
      </c>
      <c r="I178">
        <v>9916.6145833333339</v>
      </c>
      <c r="J178">
        <v>27.395833333333332</v>
      </c>
      <c r="L178">
        <v>6.1139999999999999</v>
      </c>
      <c r="M178">
        <v>6.4</v>
      </c>
      <c r="N178">
        <v>0</v>
      </c>
      <c r="O178">
        <v>0</v>
      </c>
      <c r="P178">
        <v>0</v>
      </c>
    </row>
    <row r="179" spans="1:16" hidden="1" x14ac:dyDescent="0.3">
      <c r="A179">
        <v>5021649</v>
      </c>
      <c r="B179" s="6">
        <v>45323</v>
      </c>
      <c r="C179">
        <v>26</v>
      </c>
      <c r="D179" s="8"/>
      <c r="E179">
        <v>16</v>
      </c>
      <c r="F179">
        <v>255</v>
      </c>
      <c r="G179" s="8">
        <v>760611</v>
      </c>
      <c r="H179" s="8">
        <v>1357</v>
      </c>
      <c r="I179">
        <v>29254.26923076923</v>
      </c>
      <c r="J179">
        <v>52.192307692307693</v>
      </c>
      <c r="L179">
        <v>7.3920000000000003</v>
      </c>
      <c r="N179">
        <v>0</v>
      </c>
      <c r="O179">
        <v>0</v>
      </c>
      <c r="P179">
        <v>0</v>
      </c>
    </row>
    <row r="180" spans="1:16" hidden="1" x14ac:dyDescent="0.3">
      <c r="A180">
        <v>5249388</v>
      </c>
      <c r="B180" s="6">
        <v>45330</v>
      </c>
      <c r="C180">
        <v>27</v>
      </c>
      <c r="D180" s="8"/>
      <c r="E180">
        <v>12</v>
      </c>
      <c r="F180">
        <v>75</v>
      </c>
      <c r="G180" s="8">
        <v>509009</v>
      </c>
      <c r="H180" s="8">
        <v>1592</v>
      </c>
      <c r="I180">
        <v>18852.185185185186</v>
      </c>
      <c r="J180">
        <v>58.962962962962962</v>
      </c>
      <c r="L180">
        <v>6.7309999999999999</v>
      </c>
      <c r="N180">
        <v>0</v>
      </c>
      <c r="O180">
        <v>0</v>
      </c>
      <c r="P180">
        <v>0</v>
      </c>
    </row>
    <row r="181" spans="1:16" x14ac:dyDescent="0.3">
      <c r="A181">
        <v>5275429</v>
      </c>
      <c r="B181" s="6">
        <v>45337</v>
      </c>
      <c r="C181">
        <v>2426</v>
      </c>
      <c r="D181" s="8">
        <v>500000000</v>
      </c>
      <c r="E181">
        <v>6</v>
      </c>
      <c r="F181">
        <v>134</v>
      </c>
      <c r="G181" s="8">
        <v>1922517795</v>
      </c>
      <c r="H181" s="8">
        <v>5393761</v>
      </c>
      <c r="I181">
        <v>792464.05399835121</v>
      </c>
      <c r="J181">
        <v>2223.3145094806264</v>
      </c>
      <c r="K181">
        <v>3.8450355900000002</v>
      </c>
      <c r="L181">
        <v>8.2110000000000003</v>
      </c>
      <c r="M181">
        <v>5.9</v>
      </c>
      <c r="N181">
        <v>1</v>
      </c>
      <c r="O181">
        <v>3</v>
      </c>
      <c r="P181">
        <v>0</v>
      </c>
    </row>
    <row r="182" spans="1:16" hidden="1" x14ac:dyDescent="0.3">
      <c r="A182">
        <v>5103740</v>
      </c>
      <c r="B182" s="6">
        <v>45337</v>
      </c>
      <c r="C182">
        <v>796</v>
      </c>
      <c r="D182" s="8"/>
      <c r="E182">
        <v>16</v>
      </c>
      <c r="F182">
        <v>114</v>
      </c>
      <c r="G182" s="8">
        <v>19434793</v>
      </c>
      <c r="H182" s="8">
        <v>61630</v>
      </c>
      <c r="I182">
        <v>24415.569095477385</v>
      </c>
      <c r="J182">
        <v>77.424623115577887</v>
      </c>
      <c r="L182">
        <v>6.3760000000000003</v>
      </c>
      <c r="N182">
        <v>0</v>
      </c>
      <c r="O182">
        <v>0</v>
      </c>
      <c r="P182">
        <v>0</v>
      </c>
    </row>
    <row r="183" spans="1:16" hidden="1" x14ac:dyDescent="0.3">
      <c r="A183">
        <v>5277148</v>
      </c>
      <c r="B183" s="6">
        <v>45344</v>
      </c>
      <c r="C183">
        <v>1997</v>
      </c>
      <c r="D183" s="8">
        <v>230000000</v>
      </c>
      <c r="E183">
        <v>16</v>
      </c>
      <c r="F183">
        <v>130</v>
      </c>
      <c r="G183" s="8">
        <v>164839376</v>
      </c>
      <c r="H183" s="8">
        <v>494555</v>
      </c>
      <c r="I183">
        <v>82543.503254882322</v>
      </c>
      <c r="J183">
        <v>247.64897346019029</v>
      </c>
      <c r="K183">
        <v>0.71669293913043475</v>
      </c>
      <c r="L183">
        <v>7.8239999999999998</v>
      </c>
      <c r="M183">
        <v>6.8</v>
      </c>
      <c r="N183">
        <v>0</v>
      </c>
      <c r="O183">
        <v>1</v>
      </c>
      <c r="P183">
        <v>1</v>
      </c>
    </row>
    <row r="184" spans="1:16" hidden="1" x14ac:dyDescent="0.3">
      <c r="A184">
        <v>5042070</v>
      </c>
      <c r="B184" s="6">
        <v>45344</v>
      </c>
      <c r="C184">
        <v>197</v>
      </c>
      <c r="D184" s="8"/>
      <c r="E184">
        <v>18</v>
      </c>
      <c r="F184">
        <v>108</v>
      </c>
      <c r="G184" s="8">
        <v>2800000</v>
      </c>
      <c r="H184" s="8">
        <v>8200</v>
      </c>
      <c r="I184">
        <v>14213.197969543147</v>
      </c>
      <c r="J184">
        <v>41.6243654822335</v>
      </c>
      <c r="L184">
        <v>7.1369999999999996</v>
      </c>
      <c r="M184">
        <v>7.3</v>
      </c>
      <c r="N184">
        <v>0</v>
      </c>
      <c r="O184">
        <v>0</v>
      </c>
      <c r="P184">
        <v>0</v>
      </c>
    </row>
    <row r="185" spans="1:16" hidden="1" x14ac:dyDescent="0.3">
      <c r="A185">
        <v>5398149</v>
      </c>
      <c r="B185" s="6">
        <v>45351</v>
      </c>
      <c r="C185">
        <v>449</v>
      </c>
      <c r="D185" s="8"/>
      <c r="E185">
        <v>6</v>
      </c>
      <c r="F185">
        <v>108</v>
      </c>
      <c r="G185" s="8">
        <v>20414020</v>
      </c>
      <c r="H185" s="8">
        <v>73058</v>
      </c>
      <c r="I185">
        <v>45465.523385300665</v>
      </c>
      <c r="J185">
        <v>162.71269487750556</v>
      </c>
      <c r="L185">
        <v>8.1760000000000002</v>
      </c>
      <c r="N185">
        <v>0</v>
      </c>
      <c r="O185">
        <v>1</v>
      </c>
      <c r="P185">
        <v>0</v>
      </c>
    </row>
    <row r="186" spans="1:16" hidden="1" x14ac:dyDescent="0.3">
      <c r="A186">
        <v>5365545</v>
      </c>
      <c r="B186" s="6">
        <v>45351</v>
      </c>
      <c r="C186">
        <v>47</v>
      </c>
      <c r="D186" s="8"/>
      <c r="E186">
        <v>16</v>
      </c>
      <c r="F186">
        <v>93</v>
      </c>
      <c r="G186" s="8">
        <v>180256</v>
      </c>
      <c r="H186" s="8">
        <v>400</v>
      </c>
      <c r="I186">
        <v>3835.2340425531916</v>
      </c>
      <c r="J186">
        <v>8.5106382978723403</v>
      </c>
      <c r="L186">
        <v>5.8</v>
      </c>
      <c r="M186">
        <v>6.2</v>
      </c>
      <c r="N186">
        <v>0</v>
      </c>
      <c r="O186">
        <v>0</v>
      </c>
      <c r="P186">
        <v>0</v>
      </c>
    </row>
    <row r="187" spans="1:16" hidden="1" x14ac:dyDescent="0.3">
      <c r="A187">
        <v>1251821</v>
      </c>
      <c r="B187" s="6">
        <v>45351</v>
      </c>
      <c r="C187">
        <v>341</v>
      </c>
      <c r="D187" s="8"/>
      <c r="E187">
        <v>16</v>
      </c>
      <c r="F187">
        <v>93</v>
      </c>
      <c r="G187" s="8">
        <v>3690074</v>
      </c>
      <c r="H187" s="8">
        <v>11657</v>
      </c>
      <c r="I187">
        <v>10821.331378299121</v>
      </c>
      <c r="J187">
        <v>34.184750733137832</v>
      </c>
      <c r="N187">
        <v>0</v>
      </c>
      <c r="O187">
        <v>0</v>
      </c>
      <c r="P187">
        <v>0</v>
      </c>
    </row>
    <row r="188" spans="1:16" hidden="1" x14ac:dyDescent="0.3">
      <c r="A188">
        <v>5117258</v>
      </c>
      <c r="B188" s="6">
        <v>45358</v>
      </c>
      <c r="C188">
        <v>2326</v>
      </c>
      <c r="D188" s="8">
        <v>500000000</v>
      </c>
      <c r="E188">
        <v>12</v>
      </c>
      <c r="F188">
        <v>140</v>
      </c>
      <c r="G188" s="8">
        <v>786445700</v>
      </c>
      <c r="H188" s="8">
        <v>2142439</v>
      </c>
      <c r="I188">
        <v>338110.7910576096</v>
      </c>
      <c r="J188">
        <v>921.08297506448844</v>
      </c>
      <c r="K188">
        <v>1.5728914000000001</v>
      </c>
      <c r="L188">
        <v>7.4</v>
      </c>
      <c r="M188">
        <v>6.9</v>
      </c>
      <c r="N188">
        <v>0</v>
      </c>
      <c r="O188">
        <v>1</v>
      </c>
      <c r="P188">
        <v>0</v>
      </c>
    </row>
    <row r="189" spans="1:16" hidden="1" x14ac:dyDescent="0.3">
      <c r="A189">
        <v>5447041</v>
      </c>
      <c r="B189" s="6">
        <v>45358</v>
      </c>
      <c r="C189">
        <v>1730</v>
      </c>
      <c r="D189" s="8"/>
      <c r="E189">
        <v>12</v>
      </c>
      <c r="F189">
        <v>97</v>
      </c>
      <c r="G189" s="8">
        <v>61148827</v>
      </c>
      <c r="H189" s="8">
        <v>179627</v>
      </c>
      <c r="I189">
        <v>35346.142774566477</v>
      </c>
      <c r="J189">
        <v>103.83063583815029</v>
      </c>
      <c r="L189">
        <v>6.2</v>
      </c>
      <c r="M189">
        <v>5</v>
      </c>
      <c r="N189">
        <v>0</v>
      </c>
      <c r="O189">
        <v>1</v>
      </c>
      <c r="P189">
        <v>0</v>
      </c>
    </row>
    <row r="190" spans="1:16" hidden="1" x14ac:dyDescent="0.3">
      <c r="A190">
        <v>5364878</v>
      </c>
      <c r="B190" s="6">
        <v>45358</v>
      </c>
      <c r="C190">
        <v>1735</v>
      </c>
      <c r="D190" s="8">
        <v>147360416</v>
      </c>
      <c r="E190">
        <v>12</v>
      </c>
      <c r="F190">
        <v>91</v>
      </c>
      <c r="G190" s="8">
        <v>161559003</v>
      </c>
      <c r="H190" s="8">
        <v>483943</v>
      </c>
      <c r="I190">
        <v>93117.580979827093</v>
      </c>
      <c r="J190">
        <v>278.92968299711816</v>
      </c>
      <c r="K190">
        <v>1.09635278852633</v>
      </c>
      <c r="L190">
        <v>5.7</v>
      </c>
      <c r="M190">
        <v>5.2</v>
      </c>
      <c r="N190">
        <v>0</v>
      </c>
      <c r="O190">
        <v>1</v>
      </c>
      <c r="P190">
        <v>0</v>
      </c>
    </row>
    <row r="191" spans="1:16" hidden="1" x14ac:dyDescent="0.3">
      <c r="A191">
        <v>5451795</v>
      </c>
      <c r="B191" s="6">
        <v>45358</v>
      </c>
      <c r="C191">
        <v>351</v>
      </c>
      <c r="D191" s="8"/>
      <c r="E191">
        <v>12</v>
      </c>
      <c r="F191">
        <v>77</v>
      </c>
      <c r="G191" s="8">
        <v>830116</v>
      </c>
      <c r="H191" s="8">
        <v>2855</v>
      </c>
      <c r="I191">
        <v>2365.002849002849</v>
      </c>
      <c r="J191">
        <v>8.133903133903134</v>
      </c>
      <c r="N191">
        <v>0</v>
      </c>
      <c r="O191">
        <v>0</v>
      </c>
      <c r="P191">
        <v>0</v>
      </c>
    </row>
    <row r="192" spans="1:16" hidden="1" x14ac:dyDescent="0.3">
      <c r="A192">
        <v>5235707</v>
      </c>
      <c r="B192" s="6">
        <v>45365</v>
      </c>
      <c r="C192">
        <v>2077</v>
      </c>
      <c r="D192" s="8">
        <v>351784000</v>
      </c>
      <c r="E192">
        <v>16</v>
      </c>
      <c r="F192">
        <v>95</v>
      </c>
      <c r="G192" s="8">
        <v>131243432</v>
      </c>
      <c r="H192" s="8">
        <v>431055</v>
      </c>
      <c r="I192">
        <v>63188.941742898409</v>
      </c>
      <c r="J192">
        <v>207.53731343283582</v>
      </c>
      <c r="K192">
        <v>0.37307959429650012</v>
      </c>
      <c r="L192">
        <v>6.54</v>
      </c>
      <c r="M192">
        <v>4.9000000000000004</v>
      </c>
      <c r="N192">
        <v>0</v>
      </c>
      <c r="O192">
        <v>0</v>
      </c>
      <c r="P192">
        <v>1</v>
      </c>
    </row>
    <row r="193" spans="1:16" hidden="1" x14ac:dyDescent="0.3">
      <c r="A193">
        <v>4739527</v>
      </c>
      <c r="B193" s="6">
        <v>45365</v>
      </c>
      <c r="C193">
        <v>198</v>
      </c>
      <c r="D193" s="8">
        <v>60000000</v>
      </c>
      <c r="E193">
        <v>18</v>
      </c>
      <c r="F193">
        <v>105</v>
      </c>
      <c r="G193" s="8">
        <v>7429301</v>
      </c>
      <c r="H193" s="8">
        <v>18210</v>
      </c>
      <c r="I193">
        <v>37521.722222222219</v>
      </c>
      <c r="J193">
        <v>91.969696969696969</v>
      </c>
      <c r="K193">
        <v>0.12382168333333333</v>
      </c>
      <c r="L193">
        <v>6.9960000000000004</v>
      </c>
      <c r="M193">
        <v>6.6</v>
      </c>
      <c r="N193">
        <v>0</v>
      </c>
      <c r="O193">
        <v>0</v>
      </c>
      <c r="P193">
        <v>0</v>
      </c>
    </row>
    <row r="194" spans="1:16" hidden="1" x14ac:dyDescent="0.3">
      <c r="A194">
        <v>1346358</v>
      </c>
      <c r="B194" s="6">
        <v>45372</v>
      </c>
      <c r="C194">
        <v>2468</v>
      </c>
      <c r="D194" s="8">
        <v>750000000</v>
      </c>
      <c r="E194">
        <v>6</v>
      </c>
      <c r="F194">
        <v>100</v>
      </c>
      <c r="G194" s="8">
        <v>1119226880</v>
      </c>
      <c r="H194" s="8">
        <v>3716170</v>
      </c>
      <c r="I194">
        <v>453495.49432739062</v>
      </c>
      <c r="J194">
        <v>1505.7414910858995</v>
      </c>
      <c r="K194">
        <v>1.4923025066666666</v>
      </c>
      <c r="L194">
        <v>5.2</v>
      </c>
      <c r="M194">
        <v>3.1</v>
      </c>
      <c r="N194">
        <v>0</v>
      </c>
      <c r="O194">
        <v>1</v>
      </c>
      <c r="P194">
        <v>0</v>
      </c>
    </row>
    <row r="195" spans="1:16" hidden="1" x14ac:dyDescent="0.3">
      <c r="A195">
        <v>5216035</v>
      </c>
      <c r="B195" s="6">
        <v>45372</v>
      </c>
      <c r="C195">
        <v>201</v>
      </c>
      <c r="D195" s="8"/>
      <c r="E195">
        <v>18</v>
      </c>
      <c r="F195">
        <v>89</v>
      </c>
      <c r="G195" s="8">
        <v>787000</v>
      </c>
      <c r="H195" s="8">
        <v>2652</v>
      </c>
      <c r="I195">
        <v>3915.4228855721394</v>
      </c>
      <c r="J195">
        <v>13.194029850746269</v>
      </c>
      <c r="L195">
        <v>5.8</v>
      </c>
      <c r="M195">
        <v>5.5</v>
      </c>
      <c r="N195">
        <v>0</v>
      </c>
      <c r="O195">
        <v>0</v>
      </c>
      <c r="P195">
        <v>0</v>
      </c>
    </row>
    <row r="196" spans="1:16" hidden="1" x14ac:dyDescent="0.3">
      <c r="A196">
        <v>5089032</v>
      </c>
      <c r="B196" s="6">
        <v>45379</v>
      </c>
      <c r="C196">
        <v>1872</v>
      </c>
      <c r="D196" s="8">
        <v>430000000</v>
      </c>
      <c r="E196">
        <v>12</v>
      </c>
      <c r="F196">
        <v>103</v>
      </c>
      <c r="G196" s="8">
        <v>77688488</v>
      </c>
      <c r="H196" s="8">
        <v>254840</v>
      </c>
      <c r="I196">
        <v>41500.260683760687</v>
      </c>
      <c r="J196">
        <v>136.13247863247864</v>
      </c>
      <c r="K196">
        <v>0.18067090232558139</v>
      </c>
      <c r="L196">
        <v>7.6360000000000001</v>
      </c>
      <c r="M196">
        <v>6.3</v>
      </c>
      <c r="N196">
        <v>0</v>
      </c>
      <c r="O196">
        <v>0</v>
      </c>
      <c r="P196">
        <v>0</v>
      </c>
    </row>
    <row r="197" spans="1:16" hidden="1" x14ac:dyDescent="0.3">
      <c r="A197">
        <v>2000119</v>
      </c>
      <c r="B197" s="6">
        <v>45379</v>
      </c>
      <c r="C197">
        <v>617</v>
      </c>
      <c r="D197" s="8"/>
      <c r="E197">
        <v>16</v>
      </c>
      <c r="F197">
        <v>98</v>
      </c>
      <c r="G197" s="8">
        <v>6663906</v>
      </c>
      <c r="H197" s="8">
        <v>21179</v>
      </c>
      <c r="I197">
        <v>10800.495948136142</v>
      </c>
      <c r="J197">
        <v>34.325769854132901</v>
      </c>
      <c r="L197">
        <v>7.0350000000000001</v>
      </c>
      <c r="M197">
        <v>6.6</v>
      </c>
      <c r="N197">
        <v>0</v>
      </c>
      <c r="O197">
        <v>0</v>
      </c>
      <c r="P197">
        <v>0</v>
      </c>
    </row>
    <row r="198" spans="1:16" hidden="1" x14ac:dyDescent="0.3">
      <c r="A198">
        <v>5274398</v>
      </c>
      <c r="B198" s="6">
        <v>45386</v>
      </c>
      <c r="C198">
        <v>1774</v>
      </c>
      <c r="D198" s="8">
        <v>120000000</v>
      </c>
      <c r="E198">
        <v>16</v>
      </c>
      <c r="F198">
        <v>114</v>
      </c>
      <c r="G198" s="8">
        <v>53007248</v>
      </c>
      <c r="H198" s="8">
        <v>159110</v>
      </c>
      <c r="I198">
        <v>29880.072153325818</v>
      </c>
      <c r="J198">
        <v>89.689966178128529</v>
      </c>
      <c r="K198">
        <v>0.44172706666666667</v>
      </c>
      <c r="L198">
        <v>5.5750000000000002</v>
      </c>
      <c r="N198">
        <v>0</v>
      </c>
      <c r="O198">
        <v>1</v>
      </c>
      <c r="P198">
        <v>0</v>
      </c>
    </row>
    <row r="199" spans="1:16" hidden="1" x14ac:dyDescent="0.3">
      <c r="A199">
        <v>5235275</v>
      </c>
      <c r="B199" s="6">
        <v>45386</v>
      </c>
      <c r="C199">
        <v>1329</v>
      </c>
      <c r="D199" s="8"/>
      <c r="E199">
        <v>16</v>
      </c>
      <c r="F199">
        <v>98</v>
      </c>
      <c r="G199" s="8">
        <v>30198468</v>
      </c>
      <c r="H199" s="8">
        <v>95551</v>
      </c>
      <c r="I199">
        <v>22722.699774266366</v>
      </c>
      <c r="J199">
        <v>71.896914973664408</v>
      </c>
      <c r="L199">
        <v>6.05</v>
      </c>
      <c r="M199">
        <v>4.4000000000000004</v>
      </c>
      <c r="N199">
        <v>0</v>
      </c>
      <c r="O199">
        <v>1</v>
      </c>
      <c r="P199">
        <v>0</v>
      </c>
    </row>
    <row r="200" spans="1:16" hidden="1" x14ac:dyDescent="0.3">
      <c r="A200">
        <v>5248892</v>
      </c>
      <c r="B200" s="6">
        <v>45393</v>
      </c>
      <c r="C200">
        <v>641</v>
      </c>
      <c r="D200" s="8">
        <v>135000000</v>
      </c>
      <c r="E200">
        <v>18</v>
      </c>
      <c r="F200">
        <v>96</v>
      </c>
      <c r="G200" s="8">
        <v>14972096</v>
      </c>
      <c r="H200" s="8">
        <v>45400</v>
      </c>
      <c r="I200">
        <v>23357.404056162246</v>
      </c>
      <c r="J200">
        <v>70.826833073322931</v>
      </c>
      <c r="K200">
        <v>0.11090441481481482</v>
      </c>
      <c r="L200">
        <v>4.8</v>
      </c>
      <c r="M200">
        <v>3.9</v>
      </c>
      <c r="N200">
        <v>0</v>
      </c>
      <c r="O200">
        <v>0</v>
      </c>
      <c r="P200">
        <v>0</v>
      </c>
    </row>
    <row r="201" spans="1:16" hidden="1" x14ac:dyDescent="0.3">
      <c r="A201">
        <v>4887748</v>
      </c>
      <c r="B201" s="6">
        <v>45393</v>
      </c>
      <c r="C201">
        <v>95</v>
      </c>
      <c r="D201" s="8"/>
      <c r="E201">
        <v>12</v>
      </c>
      <c r="F201">
        <v>88</v>
      </c>
      <c r="G201" s="8">
        <v>305305</v>
      </c>
      <c r="H201" s="8">
        <v>924</v>
      </c>
      <c r="I201">
        <v>3213.7368421052633</v>
      </c>
      <c r="J201">
        <v>9.7263157894736842</v>
      </c>
      <c r="M201">
        <v>7.8</v>
      </c>
      <c r="N201">
        <v>0</v>
      </c>
      <c r="O201">
        <v>0</v>
      </c>
      <c r="P201">
        <v>0</v>
      </c>
    </row>
    <row r="202" spans="1:16" hidden="1" x14ac:dyDescent="0.3">
      <c r="A202">
        <v>5501160</v>
      </c>
      <c r="B202" s="6">
        <v>45393</v>
      </c>
      <c r="C202">
        <v>26</v>
      </c>
      <c r="D202" s="8"/>
      <c r="E202">
        <v>12</v>
      </c>
      <c r="F202">
        <v>72</v>
      </c>
      <c r="G202" s="8">
        <v>2429122</v>
      </c>
      <c r="H202" s="8">
        <v>5419</v>
      </c>
      <c r="I202">
        <v>93427.769230769234</v>
      </c>
      <c r="J202">
        <v>208.42307692307693</v>
      </c>
      <c r="N202">
        <v>0</v>
      </c>
      <c r="O202">
        <v>0</v>
      </c>
      <c r="P202">
        <v>0</v>
      </c>
    </row>
    <row r="203" spans="1:16" x14ac:dyDescent="0.3">
      <c r="A203">
        <v>5503483</v>
      </c>
      <c r="B203" s="6">
        <v>45393</v>
      </c>
      <c r="C203">
        <v>86</v>
      </c>
      <c r="D203" s="8"/>
      <c r="E203">
        <v>12</v>
      </c>
      <c r="F203">
        <v>91</v>
      </c>
      <c r="G203" s="8">
        <v>51470041</v>
      </c>
      <c r="H203" s="8">
        <v>159166</v>
      </c>
      <c r="I203">
        <v>598488.84883720928</v>
      </c>
      <c r="J203">
        <v>1850.7674418604652</v>
      </c>
      <c r="L203">
        <v>8.3000000000000007</v>
      </c>
      <c r="M203">
        <v>7</v>
      </c>
      <c r="N203">
        <v>1</v>
      </c>
      <c r="O203">
        <v>2</v>
      </c>
      <c r="P203">
        <v>0</v>
      </c>
    </row>
    <row r="204" spans="1:16" hidden="1" x14ac:dyDescent="0.3">
      <c r="A204">
        <v>1334852</v>
      </c>
      <c r="B204" s="6">
        <v>45400</v>
      </c>
      <c r="C204">
        <v>2265</v>
      </c>
      <c r="D204" s="8">
        <v>900000000</v>
      </c>
      <c r="E204">
        <v>6</v>
      </c>
      <c r="F204">
        <v>141</v>
      </c>
      <c r="G204" s="8">
        <v>1525711619</v>
      </c>
      <c r="H204" s="8">
        <v>4275222</v>
      </c>
      <c r="I204">
        <v>673603.36379690946</v>
      </c>
      <c r="J204">
        <v>1887.5152317880795</v>
      </c>
      <c r="K204">
        <v>1.6952351322222223</v>
      </c>
      <c r="L204">
        <v>7.4080000000000004</v>
      </c>
      <c r="M204">
        <v>6</v>
      </c>
      <c r="N204">
        <v>0</v>
      </c>
      <c r="O204">
        <v>1</v>
      </c>
      <c r="P204">
        <v>0</v>
      </c>
    </row>
    <row r="205" spans="1:16" hidden="1" x14ac:dyDescent="0.3">
      <c r="A205">
        <v>5089021</v>
      </c>
      <c r="B205" s="6">
        <v>45407</v>
      </c>
      <c r="C205">
        <v>1915</v>
      </c>
      <c r="D205" s="8">
        <v>426392813</v>
      </c>
      <c r="E205">
        <v>16</v>
      </c>
      <c r="F205">
        <v>114</v>
      </c>
      <c r="G205" s="8">
        <v>107612862</v>
      </c>
      <c r="H205" s="8">
        <v>332461</v>
      </c>
      <c r="I205">
        <v>56194.706005221931</v>
      </c>
      <c r="J205">
        <v>173.60887728459531</v>
      </c>
      <c r="K205">
        <v>0.25237963380025358</v>
      </c>
      <c r="L205">
        <v>7.14</v>
      </c>
      <c r="M205">
        <v>4.8</v>
      </c>
      <c r="N205">
        <v>0</v>
      </c>
      <c r="O205">
        <v>0</v>
      </c>
      <c r="P205">
        <v>1</v>
      </c>
    </row>
    <row r="206" spans="1:16" hidden="1" x14ac:dyDescent="0.3">
      <c r="A206">
        <v>5325609</v>
      </c>
      <c r="B206" s="6">
        <v>45407</v>
      </c>
      <c r="C206">
        <v>1152</v>
      </c>
      <c r="D206" s="8"/>
      <c r="E206">
        <v>18</v>
      </c>
      <c r="F206">
        <v>83</v>
      </c>
      <c r="G206" s="8">
        <v>79889490</v>
      </c>
      <c r="H206" s="8">
        <v>218401</v>
      </c>
      <c r="I206">
        <v>69348.515625</v>
      </c>
      <c r="J206">
        <v>189.58420138888889</v>
      </c>
      <c r="L206">
        <v>6.5179999999999998</v>
      </c>
      <c r="M206">
        <v>5.6</v>
      </c>
      <c r="N206">
        <v>0</v>
      </c>
      <c r="O206">
        <v>1</v>
      </c>
      <c r="P206">
        <v>0</v>
      </c>
    </row>
    <row r="207" spans="1:16" hidden="1" x14ac:dyDescent="0.3">
      <c r="A207">
        <v>5304526</v>
      </c>
      <c r="B207" s="6">
        <v>45407</v>
      </c>
      <c r="C207">
        <v>931</v>
      </c>
      <c r="D207" s="8"/>
      <c r="E207">
        <v>18</v>
      </c>
      <c r="F207">
        <v>103</v>
      </c>
      <c r="G207" s="8">
        <v>24670112</v>
      </c>
      <c r="H207" s="8">
        <v>68048</v>
      </c>
      <c r="I207">
        <v>26498.509129967777</v>
      </c>
      <c r="J207">
        <v>73.091299677765846</v>
      </c>
      <c r="L207">
        <v>6.665</v>
      </c>
      <c r="M207">
        <v>6.1</v>
      </c>
      <c r="N207">
        <v>0</v>
      </c>
      <c r="O207">
        <v>0</v>
      </c>
      <c r="P207">
        <v>0</v>
      </c>
    </row>
    <row r="208" spans="1:16" hidden="1" x14ac:dyDescent="0.3">
      <c r="A208">
        <v>5461261</v>
      </c>
      <c r="B208" s="6">
        <v>45407</v>
      </c>
      <c r="C208">
        <v>394</v>
      </c>
      <c r="D208" s="8">
        <v>80000000</v>
      </c>
      <c r="E208">
        <v>6</v>
      </c>
      <c r="F208">
        <v>90</v>
      </c>
      <c r="G208" s="8">
        <v>13008967</v>
      </c>
      <c r="H208" s="8">
        <v>67982</v>
      </c>
      <c r="I208">
        <v>33017.682741116754</v>
      </c>
      <c r="J208">
        <v>172.54314720812184</v>
      </c>
      <c r="K208">
        <v>0.1626120875</v>
      </c>
      <c r="L208">
        <v>0</v>
      </c>
      <c r="N208">
        <v>0</v>
      </c>
      <c r="O208">
        <v>0</v>
      </c>
      <c r="P208">
        <v>1</v>
      </c>
    </row>
    <row r="209" spans="1:16" x14ac:dyDescent="0.3">
      <c r="A209">
        <v>5506813</v>
      </c>
      <c r="B209" s="6">
        <v>45407</v>
      </c>
      <c r="C209">
        <v>50</v>
      </c>
      <c r="D209" s="8"/>
      <c r="E209">
        <v>16</v>
      </c>
      <c r="F209">
        <v>95</v>
      </c>
      <c r="G209" s="8">
        <v>25843413</v>
      </c>
      <c r="H209" s="8">
        <v>81582</v>
      </c>
      <c r="I209">
        <v>516868.26</v>
      </c>
      <c r="J209">
        <v>1631.64</v>
      </c>
      <c r="L209">
        <v>8.3000000000000007</v>
      </c>
      <c r="N209">
        <v>1</v>
      </c>
      <c r="O209">
        <v>2</v>
      </c>
      <c r="P209">
        <v>0</v>
      </c>
    </row>
    <row r="210" spans="1:16" hidden="1" x14ac:dyDescent="0.3">
      <c r="A210">
        <v>5309552</v>
      </c>
      <c r="B210" s="6">
        <v>45414</v>
      </c>
      <c r="C210">
        <v>1746</v>
      </c>
      <c r="D210" s="8"/>
      <c r="E210">
        <v>16</v>
      </c>
      <c r="F210">
        <v>105</v>
      </c>
      <c r="G210" s="8">
        <v>50580197</v>
      </c>
      <c r="H210" s="8">
        <v>119323</v>
      </c>
      <c r="I210">
        <v>28969.184994272622</v>
      </c>
      <c r="J210">
        <v>68.340778923253154</v>
      </c>
      <c r="L210">
        <v>6.6619999999999999</v>
      </c>
      <c r="M210">
        <v>5.3</v>
      </c>
      <c r="N210">
        <v>0</v>
      </c>
      <c r="O210">
        <v>1</v>
      </c>
      <c r="P210">
        <v>0</v>
      </c>
    </row>
    <row r="211" spans="1:16" hidden="1" x14ac:dyDescent="0.3">
      <c r="A211">
        <v>5077196</v>
      </c>
      <c r="B211" s="6">
        <v>45421</v>
      </c>
      <c r="C211">
        <v>1833</v>
      </c>
      <c r="D211" s="8">
        <v>150000000</v>
      </c>
      <c r="E211">
        <v>12</v>
      </c>
      <c r="F211">
        <v>89</v>
      </c>
      <c r="G211" s="8">
        <v>50853696</v>
      </c>
      <c r="H211" s="8">
        <v>154312</v>
      </c>
      <c r="I211">
        <v>27743.423895253683</v>
      </c>
      <c r="J211">
        <v>84.185488270594647</v>
      </c>
      <c r="K211">
        <v>0.33902463999999999</v>
      </c>
      <c r="L211">
        <v>5.4059999999999997</v>
      </c>
      <c r="M211">
        <v>4.4000000000000004</v>
      </c>
      <c r="N211">
        <v>0</v>
      </c>
      <c r="O211">
        <v>0</v>
      </c>
      <c r="P211">
        <v>0</v>
      </c>
    </row>
    <row r="212" spans="1:16" hidden="1" x14ac:dyDescent="0.3">
      <c r="A212">
        <v>5377805</v>
      </c>
      <c r="B212" s="6">
        <v>45421</v>
      </c>
      <c r="C212">
        <v>220</v>
      </c>
      <c r="D212" s="8">
        <v>50707761</v>
      </c>
      <c r="E212">
        <v>12</v>
      </c>
      <c r="F212">
        <v>96</v>
      </c>
      <c r="G212" s="8">
        <v>7520053</v>
      </c>
      <c r="H212" s="8">
        <v>21238</v>
      </c>
      <c r="I212">
        <v>34182.05909090909</v>
      </c>
      <c r="J212">
        <v>96.536363636363632</v>
      </c>
      <c r="K212">
        <v>0.14830181517973157</v>
      </c>
      <c r="L212">
        <v>7.5890000000000004</v>
      </c>
      <c r="M212">
        <v>6.6</v>
      </c>
      <c r="N212">
        <v>0</v>
      </c>
      <c r="O212">
        <v>0</v>
      </c>
      <c r="P212">
        <v>0</v>
      </c>
    </row>
    <row r="213" spans="1:16" hidden="1" x14ac:dyDescent="0.3">
      <c r="A213">
        <v>5515408</v>
      </c>
      <c r="B213" s="6">
        <v>45421</v>
      </c>
      <c r="C213">
        <v>219</v>
      </c>
      <c r="D213" s="8"/>
      <c r="E213">
        <v>6</v>
      </c>
      <c r="F213">
        <v>62</v>
      </c>
      <c r="G213" s="8">
        <v>1901270</v>
      </c>
      <c r="H213" s="8">
        <v>9627</v>
      </c>
      <c r="I213">
        <v>8681.5981735159821</v>
      </c>
      <c r="J213">
        <v>43.958904109589042</v>
      </c>
      <c r="N213">
        <v>0</v>
      </c>
      <c r="O213">
        <v>0</v>
      </c>
      <c r="P213">
        <v>1</v>
      </c>
    </row>
    <row r="214" spans="1:16" hidden="1" x14ac:dyDescent="0.3">
      <c r="A214">
        <v>5377801</v>
      </c>
      <c r="B214" s="6">
        <v>45428</v>
      </c>
      <c r="C214">
        <v>1390</v>
      </c>
      <c r="D214" s="8"/>
      <c r="E214">
        <v>12</v>
      </c>
      <c r="F214">
        <v>98</v>
      </c>
      <c r="G214" s="8">
        <v>22361560</v>
      </c>
      <c r="H214" s="8">
        <v>76205</v>
      </c>
      <c r="I214">
        <v>16087.453237410073</v>
      </c>
      <c r="J214">
        <v>54.823741007194243</v>
      </c>
      <c r="L214">
        <v>7.1849999999999996</v>
      </c>
      <c r="N214">
        <v>0</v>
      </c>
      <c r="O214">
        <v>0</v>
      </c>
      <c r="P214">
        <v>0</v>
      </c>
    </row>
    <row r="215" spans="1:16" hidden="1" x14ac:dyDescent="0.3">
      <c r="A215">
        <v>5388319</v>
      </c>
      <c r="B215" s="6">
        <v>45428</v>
      </c>
      <c r="C215">
        <v>1696</v>
      </c>
      <c r="D215" s="8">
        <v>100852150</v>
      </c>
      <c r="E215">
        <v>6</v>
      </c>
      <c r="F215">
        <v>90</v>
      </c>
      <c r="G215" s="8">
        <v>18526634</v>
      </c>
      <c r="H215" s="8">
        <v>87315</v>
      </c>
      <c r="I215">
        <v>10923.72287735849</v>
      </c>
      <c r="J215">
        <v>51.482900943396224</v>
      </c>
      <c r="K215">
        <v>0.18370093250366998</v>
      </c>
      <c r="L215">
        <v>7.2140000000000004</v>
      </c>
      <c r="N215">
        <v>0</v>
      </c>
      <c r="O215">
        <v>0</v>
      </c>
      <c r="P215">
        <v>0</v>
      </c>
    </row>
    <row r="216" spans="1:16" x14ac:dyDescent="0.3">
      <c r="A216">
        <v>5452650</v>
      </c>
      <c r="B216" s="6">
        <v>45428</v>
      </c>
      <c r="C216">
        <v>1609</v>
      </c>
      <c r="D216" s="8"/>
      <c r="E216">
        <v>6</v>
      </c>
      <c r="F216">
        <v>85</v>
      </c>
      <c r="G216" s="8">
        <v>96544751</v>
      </c>
      <c r="H216" s="8">
        <v>389218</v>
      </c>
      <c r="I216">
        <v>60002.952765692979</v>
      </c>
      <c r="J216">
        <v>241.9005593536358</v>
      </c>
      <c r="L216">
        <v>8.52</v>
      </c>
      <c r="M216">
        <v>7.7</v>
      </c>
      <c r="N216">
        <v>1</v>
      </c>
      <c r="O216">
        <v>2</v>
      </c>
      <c r="P216">
        <v>0</v>
      </c>
    </row>
    <row r="217" spans="1:16" hidden="1" x14ac:dyDescent="0.3">
      <c r="A217">
        <v>5249455</v>
      </c>
      <c r="B217" s="6">
        <v>45435</v>
      </c>
      <c r="C217">
        <v>1882</v>
      </c>
      <c r="D217" s="8"/>
      <c r="E217">
        <v>16</v>
      </c>
      <c r="F217">
        <v>162</v>
      </c>
      <c r="G217" s="8">
        <v>571933892</v>
      </c>
      <c r="H217" s="8">
        <v>1483636</v>
      </c>
      <c r="I217">
        <v>303896.86078639748</v>
      </c>
      <c r="J217">
        <v>788.32943676939431</v>
      </c>
      <c r="L217">
        <v>7.7519999999999998</v>
      </c>
      <c r="M217">
        <v>6.6</v>
      </c>
      <c r="N217">
        <v>0</v>
      </c>
      <c r="O217">
        <v>1</v>
      </c>
      <c r="P217">
        <v>1</v>
      </c>
    </row>
    <row r="218" spans="1:16" x14ac:dyDescent="0.3">
      <c r="A218">
        <v>5278433</v>
      </c>
      <c r="B218" s="6">
        <v>45442</v>
      </c>
      <c r="C218">
        <v>2060</v>
      </c>
      <c r="D218" s="8">
        <v>120000000</v>
      </c>
      <c r="E218">
        <v>6</v>
      </c>
      <c r="F218">
        <v>90</v>
      </c>
      <c r="G218" s="8">
        <v>288678636</v>
      </c>
      <c r="H218" s="8">
        <v>1122588</v>
      </c>
      <c r="I218">
        <v>140135.26019417477</v>
      </c>
      <c r="J218">
        <v>544.94563106796113</v>
      </c>
      <c r="K218">
        <v>2.4056552999999998</v>
      </c>
      <c r="L218">
        <v>6.4530000000000003</v>
      </c>
      <c r="M218">
        <v>6</v>
      </c>
      <c r="N218">
        <v>1</v>
      </c>
      <c r="O218">
        <v>2</v>
      </c>
      <c r="P218">
        <v>0</v>
      </c>
    </row>
    <row r="219" spans="1:16" hidden="1" x14ac:dyDescent="0.3">
      <c r="A219" s="1" t="s">
        <v>19</v>
      </c>
      <c r="C219" s="1">
        <f>AVERAGE(C2:C218)</f>
        <v>907.9815668202765</v>
      </c>
      <c r="D219" s="10">
        <f t="shared" ref="D219:M219" si="0">AVERAGE(D2:D218)</f>
        <v>199268517.34210527</v>
      </c>
      <c r="E219" s="1"/>
      <c r="F219" s="13">
        <f t="shared" si="0"/>
        <v>97.092165898617509</v>
      </c>
      <c r="G219" s="10">
        <f t="shared" si="0"/>
        <v>188921835.35023043</v>
      </c>
      <c r="H219" s="10">
        <f t="shared" si="0"/>
        <v>587067.19815668208</v>
      </c>
      <c r="I219" s="10">
        <f t="shared" si="0"/>
        <v>112076.3383242557</v>
      </c>
      <c r="J219" s="1">
        <f t="shared" si="0"/>
        <v>353.45438287978448</v>
      </c>
      <c r="K219" s="1">
        <f t="shared" si="0"/>
        <v>1.0090096199228504</v>
      </c>
      <c r="L219" s="14">
        <f t="shared" si="0"/>
        <v>6.3806368421052637</v>
      </c>
      <c r="M219" s="14">
        <f t="shared" si="0"/>
        <v>5.7078125000000028</v>
      </c>
      <c r="N219" t="s">
        <v>22</v>
      </c>
      <c r="O219" t="s">
        <v>24</v>
      </c>
      <c r="P219" t="s">
        <v>28</v>
      </c>
    </row>
    <row r="220" spans="1:16" hidden="1" x14ac:dyDescent="0.3">
      <c r="A220" s="1" t="s">
        <v>20</v>
      </c>
      <c r="C220" s="1">
        <f>MEDIAN(C2:C218)</f>
        <v>566</v>
      </c>
      <c r="D220" s="10">
        <f t="shared" ref="D220:M220" si="1">MEDIAN(D2:D218)</f>
        <v>107500000</v>
      </c>
      <c r="E220" s="1"/>
      <c r="F220" s="1">
        <f t="shared" si="1"/>
        <v>96</v>
      </c>
      <c r="G220" s="10">
        <f t="shared" si="1"/>
        <v>13270324</v>
      </c>
      <c r="H220" s="10">
        <f t="shared" si="1"/>
        <v>55000</v>
      </c>
      <c r="I220" s="10">
        <f t="shared" si="1"/>
        <v>26498.509129967777</v>
      </c>
      <c r="J220" s="1">
        <f t="shared" si="1"/>
        <v>91.969696969696969</v>
      </c>
      <c r="K220" s="1">
        <f t="shared" si="1"/>
        <v>0.43327102454894845</v>
      </c>
      <c r="L220" s="1">
        <f t="shared" si="1"/>
        <v>6.4465000000000003</v>
      </c>
      <c r="M220" s="1">
        <f t="shared" si="1"/>
        <v>5.9</v>
      </c>
      <c r="N220" t="s">
        <v>23</v>
      </c>
      <c r="O220" t="s">
        <v>25</v>
      </c>
      <c r="P220" t="s">
        <v>29</v>
      </c>
    </row>
    <row r="221" spans="1:16" x14ac:dyDescent="0.3">
      <c r="D221" t="s">
        <v>30</v>
      </c>
      <c r="O221" t="s">
        <v>26</v>
      </c>
    </row>
    <row r="222" spans="1:16" x14ac:dyDescent="0.3">
      <c r="O222" t="s">
        <v>27</v>
      </c>
    </row>
  </sheetData>
  <autoFilter ref="A1:P222">
    <filterColumn colId="13">
      <filters blank="1"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22" workbookViewId="0">
      <selection activeCell="I35" sqref="I35"/>
    </sheetView>
  </sheetViews>
  <sheetFormatPr defaultRowHeight="14.4" x14ac:dyDescent="0.3"/>
  <cols>
    <col min="2" max="2" width="10.109375" style="6" bestFit="1" customWidth="1"/>
    <col min="4" max="4" width="11.6640625" customWidth="1"/>
    <col min="7" max="7" width="14.88671875" style="8" customWidth="1"/>
    <col min="8" max="8" width="9.88671875" style="8" bestFit="1" customWidth="1"/>
  </cols>
  <sheetData>
    <row r="1" spans="1:16" x14ac:dyDescent="0.3">
      <c r="A1" s="1" t="s">
        <v>0</v>
      </c>
      <c r="B1" s="9" t="s">
        <v>14</v>
      </c>
      <c r="C1" s="1" t="s">
        <v>1</v>
      </c>
      <c r="D1" s="10" t="s">
        <v>2</v>
      </c>
      <c r="E1" s="1" t="s">
        <v>15</v>
      </c>
      <c r="F1" s="1" t="s">
        <v>16</v>
      </c>
      <c r="G1" s="10" t="s">
        <v>3</v>
      </c>
      <c r="H1" s="10" t="s">
        <v>4</v>
      </c>
      <c r="I1" s="1" t="s">
        <v>7</v>
      </c>
      <c r="J1" s="1" t="s">
        <v>8</v>
      </c>
      <c r="K1" s="1" t="s">
        <v>9</v>
      </c>
      <c r="L1" s="1" t="s">
        <v>5</v>
      </c>
      <c r="M1" s="1" t="s">
        <v>6</v>
      </c>
      <c r="N1" s="1" t="s">
        <v>11</v>
      </c>
      <c r="O1" s="1" t="s">
        <v>12</v>
      </c>
      <c r="P1" s="1" t="s">
        <v>13</v>
      </c>
    </row>
    <row r="2" spans="1:16" x14ac:dyDescent="0.3">
      <c r="A2">
        <v>4370148</v>
      </c>
      <c r="B2" s="6">
        <v>44927</v>
      </c>
      <c r="C2">
        <v>2500</v>
      </c>
      <c r="D2" s="8">
        <v>850000000</v>
      </c>
      <c r="E2">
        <v>6</v>
      </c>
      <c r="F2">
        <v>113</v>
      </c>
      <c r="G2" s="8">
        <v>7020407894</v>
      </c>
      <c r="H2" s="8">
        <v>23510559</v>
      </c>
      <c r="I2">
        <v>2808163.1576</v>
      </c>
      <c r="J2">
        <v>9404.2235999999994</v>
      </c>
      <c r="K2">
        <v>8.2593034047058822</v>
      </c>
      <c r="L2">
        <v>7.3</v>
      </c>
      <c r="N2">
        <v>1</v>
      </c>
      <c r="O2">
        <v>3</v>
      </c>
      <c r="P2">
        <v>0</v>
      </c>
    </row>
    <row r="3" spans="1:16" x14ac:dyDescent="0.3">
      <c r="A3">
        <v>5189350</v>
      </c>
      <c r="B3" s="6">
        <v>44973</v>
      </c>
      <c r="C3">
        <v>1647</v>
      </c>
      <c r="D3" s="8">
        <v>65000000</v>
      </c>
      <c r="E3">
        <v>18</v>
      </c>
      <c r="F3">
        <v>107</v>
      </c>
      <c r="G3" s="8">
        <v>271000000</v>
      </c>
      <c r="H3" s="8">
        <v>806000</v>
      </c>
      <c r="I3">
        <v>164541.59077109897</v>
      </c>
      <c r="J3">
        <v>489.37462052216148</v>
      </c>
      <c r="K3">
        <v>4.1692307692307695</v>
      </c>
      <c r="L3">
        <v>5.4</v>
      </c>
      <c r="N3">
        <v>1</v>
      </c>
      <c r="O3">
        <v>3</v>
      </c>
      <c r="P3">
        <v>0</v>
      </c>
    </row>
    <row r="4" spans="1:16" x14ac:dyDescent="0.3">
      <c r="A4">
        <v>5078980</v>
      </c>
      <c r="B4" s="6">
        <v>44973</v>
      </c>
      <c r="C4">
        <v>33</v>
      </c>
      <c r="D4" s="8">
        <v>2500000</v>
      </c>
      <c r="E4">
        <v>6</v>
      </c>
      <c r="F4">
        <v>95</v>
      </c>
      <c r="G4" s="8">
        <v>7000000</v>
      </c>
      <c r="H4" s="8">
        <v>22000</v>
      </c>
      <c r="I4">
        <v>212121.21212121213</v>
      </c>
      <c r="J4">
        <v>666.66666666666663</v>
      </c>
      <c r="K4">
        <v>2.8</v>
      </c>
      <c r="N4">
        <v>1</v>
      </c>
      <c r="O4">
        <v>2</v>
      </c>
      <c r="P4">
        <v>0</v>
      </c>
    </row>
    <row r="5" spans="1:16" x14ac:dyDescent="0.3">
      <c r="A5">
        <v>4937051</v>
      </c>
      <c r="B5" s="6">
        <v>44980</v>
      </c>
      <c r="C5">
        <v>1855</v>
      </c>
      <c r="D5" s="8">
        <v>38550000</v>
      </c>
      <c r="E5">
        <v>12</v>
      </c>
      <c r="F5">
        <v>95</v>
      </c>
      <c r="G5" s="8">
        <v>119000000</v>
      </c>
      <c r="H5" s="8">
        <v>427000</v>
      </c>
      <c r="I5">
        <v>64150.943396226416</v>
      </c>
      <c r="J5">
        <v>230.18867924528303</v>
      </c>
      <c r="K5">
        <v>3.0869001297016863</v>
      </c>
      <c r="L5">
        <v>4.5</v>
      </c>
      <c r="N5">
        <v>1</v>
      </c>
      <c r="O5">
        <v>3</v>
      </c>
      <c r="P5">
        <v>0</v>
      </c>
    </row>
    <row r="6" spans="1:16" x14ac:dyDescent="0.3">
      <c r="A6">
        <v>4686066</v>
      </c>
      <c r="B6" s="6">
        <v>44994</v>
      </c>
      <c r="C6">
        <v>2032</v>
      </c>
      <c r="D6" s="8">
        <v>193000000</v>
      </c>
      <c r="E6">
        <v>16</v>
      </c>
      <c r="F6">
        <v>110</v>
      </c>
      <c r="G6" s="8">
        <v>478000000</v>
      </c>
      <c r="H6" s="8">
        <v>1600000</v>
      </c>
      <c r="I6">
        <v>235236.22047244094</v>
      </c>
      <c r="J6">
        <v>787.40157480314963</v>
      </c>
      <c r="K6">
        <v>2.4766839378238341</v>
      </c>
      <c r="L6">
        <v>7.8</v>
      </c>
      <c r="N6">
        <v>1</v>
      </c>
      <c r="O6">
        <v>2</v>
      </c>
      <c r="P6">
        <v>0</v>
      </c>
    </row>
    <row r="7" spans="1:16" x14ac:dyDescent="0.3">
      <c r="A7">
        <v>4729320</v>
      </c>
      <c r="B7" s="6">
        <v>45001</v>
      </c>
      <c r="C7">
        <v>2104</v>
      </c>
      <c r="D7" s="8">
        <v>165000000</v>
      </c>
      <c r="E7">
        <v>6</v>
      </c>
      <c r="F7">
        <v>90</v>
      </c>
      <c r="G7" s="8">
        <v>454650603</v>
      </c>
      <c r="H7" s="8">
        <v>1595307</v>
      </c>
      <c r="I7">
        <v>216088.68963878328</v>
      </c>
      <c r="J7">
        <v>758.22576045627375</v>
      </c>
      <c r="K7">
        <v>2.7554582000000001</v>
      </c>
      <c r="L7">
        <v>6.4</v>
      </c>
      <c r="M7">
        <v>6.1</v>
      </c>
      <c r="N7">
        <v>1</v>
      </c>
      <c r="O7">
        <v>2</v>
      </c>
      <c r="P7">
        <v>0</v>
      </c>
    </row>
    <row r="8" spans="1:16" x14ac:dyDescent="0.3">
      <c r="A8">
        <v>5104425</v>
      </c>
      <c r="B8" s="6">
        <v>45008</v>
      </c>
      <c r="C8">
        <v>164</v>
      </c>
      <c r="D8" s="8">
        <v>4500000</v>
      </c>
      <c r="E8">
        <v>16</v>
      </c>
      <c r="F8">
        <v>86</v>
      </c>
      <c r="G8" s="8">
        <v>25782268</v>
      </c>
      <c r="H8" s="8">
        <v>77773</v>
      </c>
      <c r="I8">
        <v>157208.95121951221</v>
      </c>
      <c r="J8">
        <v>474.22560975609758</v>
      </c>
      <c r="K8">
        <v>5.7293928888888885</v>
      </c>
      <c r="L8">
        <v>6.9</v>
      </c>
      <c r="N8">
        <v>1</v>
      </c>
      <c r="O8">
        <v>3</v>
      </c>
      <c r="P8">
        <v>0</v>
      </c>
    </row>
    <row r="9" spans="1:16" x14ac:dyDescent="0.3">
      <c r="A9">
        <v>5236765</v>
      </c>
      <c r="B9" s="6">
        <v>45071</v>
      </c>
      <c r="C9">
        <v>1984</v>
      </c>
      <c r="D9" s="8">
        <v>85000000</v>
      </c>
      <c r="E9">
        <v>18</v>
      </c>
      <c r="F9">
        <v>90</v>
      </c>
      <c r="G9" s="8">
        <v>355513600</v>
      </c>
      <c r="H9" s="8">
        <v>1127420</v>
      </c>
      <c r="I9">
        <v>179190.32258064515</v>
      </c>
      <c r="J9">
        <v>568.25604838709683</v>
      </c>
      <c r="K9">
        <v>4.182512941176471</v>
      </c>
      <c r="L9">
        <v>2.6</v>
      </c>
      <c r="N9">
        <v>1</v>
      </c>
      <c r="O9">
        <v>3</v>
      </c>
      <c r="P9">
        <v>0</v>
      </c>
    </row>
    <row r="10" spans="1:16" x14ac:dyDescent="0.3">
      <c r="A10">
        <v>5235230</v>
      </c>
      <c r="B10" s="6">
        <v>45134</v>
      </c>
      <c r="C10">
        <v>1840</v>
      </c>
      <c r="D10" s="8">
        <v>139000000</v>
      </c>
      <c r="E10">
        <v>19</v>
      </c>
      <c r="F10">
        <v>90</v>
      </c>
      <c r="G10" s="8">
        <v>298541846</v>
      </c>
      <c r="H10" s="8">
        <v>1065302</v>
      </c>
      <c r="I10">
        <v>162251.00326086956</v>
      </c>
      <c r="J10">
        <v>578.96847826086957</v>
      </c>
      <c r="K10">
        <v>2.1477830647482015</v>
      </c>
      <c r="L10">
        <v>5.6</v>
      </c>
      <c r="N10">
        <v>1</v>
      </c>
      <c r="O10">
        <v>2</v>
      </c>
      <c r="P10">
        <v>0</v>
      </c>
    </row>
    <row r="11" spans="1:16" x14ac:dyDescent="0.3">
      <c r="A11">
        <v>4536580</v>
      </c>
      <c r="B11" s="6">
        <v>45141</v>
      </c>
      <c r="C11">
        <v>2221</v>
      </c>
      <c r="D11" s="8">
        <v>250000000</v>
      </c>
      <c r="E11">
        <v>6</v>
      </c>
      <c r="F11">
        <v>90</v>
      </c>
      <c r="G11" s="8">
        <v>544129078</v>
      </c>
      <c r="H11" s="8">
        <v>2138645</v>
      </c>
      <c r="I11">
        <v>244992.83115713642</v>
      </c>
      <c r="J11">
        <v>962.91985592075639</v>
      </c>
      <c r="K11">
        <v>2.176516312</v>
      </c>
      <c r="L11">
        <v>5.8</v>
      </c>
      <c r="N11">
        <v>1</v>
      </c>
      <c r="O11">
        <v>2</v>
      </c>
      <c r="P11">
        <v>0</v>
      </c>
    </row>
    <row r="12" spans="1:16" x14ac:dyDescent="0.3">
      <c r="A12">
        <v>5376122</v>
      </c>
      <c r="B12" s="6">
        <v>45190</v>
      </c>
      <c r="C12">
        <v>44</v>
      </c>
      <c r="D12" s="8"/>
      <c r="E12">
        <v>12</v>
      </c>
      <c r="F12">
        <v>105</v>
      </c>
      <c r="G12" s="8">
        <v>21875198</v>
      </c>
      <c r="H12" s="8">
        <v>70518</v>
      </c>
      <c r="I12">
        <v>497163.59090909088</v>
      </c>
      <c r="J12">
        <v>1602.6818181818182</v>
      </c>
      <c r="N12">
        <v>1</v>
      </c>
      <c r="O12">
        <v>2</v>
      </c>
      <c r="P12">
        <v>0</v>
      </c>
    </row>
    <row r="13" spans="1:16" x14ac:dyDescent="0.3">
      <c r="A13">
        <v>5376192</v>
      </c>
      <c r="B13" s="6">
        <v>45211</v>
      </c>
      <c r="C13">
        <v>2023</v>
      </c>
      <c r="D13" s="8"/>
      <c r="E13">
        <v>6</v>
      </c>
      <c r="F13">
        <v>50</v>
      </c>
      <c r="G13" s="8">
        <v>157786421</v>
      </c>
      <c r="H13" s="8">
        <v>632792</v>
      </c>
      <c r="I13">
        <v>77996.253583786456</v>
      </c>
      <c r="J13">
        <v>312.79881364310432</v>
      </c>
      <c r="L13">
        <v>6.883</v>
      </c>
      <c r="N13">
        <v>1</v>
      </c>
      <c r="O13">
        <v>2</v>
      </c>
      <c r="P13">
        <v>0</v>
      </c>
    </row>
    <row r="14" spans="1:16" x14ac:dyDescent="0.3">
      <c r="A14">
        <v>4959134</v>
      </c>
      <c r="B14" s="6">
        <v>45225</v>
      </c>
      <c r="C14">
        <v>2299</v>
      </c>
      <c r="D14" s="8">
        <v>660000000</v>
      </c>
      <c r="E14">
        <v>6</v>
      </c>
      <c r="F14">
        <v>115</v>
      </c>
      <c r="G14" s="8">
        <v>2490662495</v>
      </c>
      <c r="H14" s="8">
        <v>8637125</v>
      </c>
      <c r="I14">
        <v>1083367.7664201828</v>
      </c>
      <c r="J14">
        <v>3756.9051761635492</v>
      </c>
      <c r="K14">
        <v>3.773731053030303</v>
      </c>
      <c r="L14">
        <v>7.7560000000000002</v>
      </c>
      <c r="M14">
        <v>6.2</v>
      </c>
      <c r="N14">
        <v>1</v>
      </c>
      <c r="O14">
        <v>3</v>
      </c>
      <c r="P14">
        <v>0</v>
      </c>
    </row>
    <row r="15" spans="1:16" x14ac:dyDescent="0.3">
      <c r="A15">
        <v>5330291</v>
      </c>
      <c r="B15" s="6">
        <v>45260</v>
      </c>
      <c r="C15">
        <v>1953</v>
      </c>
      <c r="D15" s="8"/>
      <c r="E15">
        <v>16</v>
      </c>
      <c r="F15">
        <v>99</v>
      </c>
      <c r="G15" s="8">
        <v>663193382</v>
      </c>
      <c r="H15" s="8">
        <v>1895181</v>
      </c>
      <c r="I15">
        <v>339576.74449564773</v>
      </c>
      <c r="J15">
        <v>970.39477726574501</v>
      </c>
      <c r="L15">
        <v>5.9</v>
      </c>
      <c r="M15">
        <v>4.9000000000000004</v>
      </c>
      <c r="N15">
        <v>1</v>
      </c>
      <c r="O15">
        <v>3</v>
      </c>
      <c r="P15">
        <v>0</v>
      </c>
    </row>
    <row r="16" spans="1:16" x14ac:dyDescent="0.3">
      <c r="A16">
        <v>5324995</v>
      </c>
      <c r="B16" s="6">
        <v>45267</v>
      </c>
      <c r="C16">
        <v>2193</v>
      </c>
      <c r="D16" s="8">
        <v>150000000</v>
      </c>
      <c r="E16">
        <v>12</v>
      </c>
      <c r="F16">
        <v>94</v>
      </c>
      <c r="G16" s="8">
        <v>386014115</v>
      </c>
      <c r="H16" s="8">
        <v>1138561</v>
      </c>
      <c r="I16">
        <v>176021.02827177383</v>
      </c>
      <c r="J16">
        <v>519.17966256269949</v>
      </c>
      <c r="K16">
        <v>2.5734274333333333</v>
      </c>
      <c r="L16">
        <v>4.5</v>
      </c>
      <c r="M16">
        <v>3</v>
      </c>
      <c r="N16">
        <v>1</v>
      </c>
      <c r="O16">
        <v>2</v>
      </c>
      <c r="P16">
        <v>0</v>
      </c>
    </row>
    <row r="17" spans="1:16" x14ac:dyDescent="0.3">
      <c r="A17">
        <v>5253703</v>
      </c>
      <c r="B17" s="6">
        <v>45274</v>
      </c>
      <c r="C17">
        <v>1731</v>
      </c>
      <c r="D17" s="8"/>
      <c r="E17">
        <v>6</v>
      </c>
      <c r="F17">
        <v>85</v>
      </c>
      <c r="G17" s="8">
        <v>277211907</v>
      </c>
      <c r="H17" s="8">
        <v>955714</v>
      </c>
      <c r="I17">
        <v>160145.52686308493</v>
      </c>
      <c r="J17">
        <v>552.1166955517042</v>
      </c>
      <c r="L17">
        <v>6.6</v>
      </c>
      <c r="M17">
        <v>6.5</v>
      </c>
      <c r="N17">
        <v>1</v>
      </c>
      <c r="O17">
        <v>2</v>
      </c>
      <c r="P17">
        <v>0</v>
      </c>
    </row>
    <row r="18" spans="1:16" x14ac:dyDescent="0.3">
      <c r="A18">
        <v>4489198</v>
      </c>
      <c r="B18" s="6">
        <v>45288</v>
      </c>
      <c r="C18">
        <v>2387</v>
      </c>
      <c r="D18" s="8"/>
      <c r="E18">
        <v>6</v>
      </c>
      <c r="F18">
        <v>85</v>
      </c>
      <c r="G18" s="8">
        <v>1177738121</v>
      </c>
      <c r="H18" s="8">
        <v>3669303</v>
      </c>
      <c r="I18">
        <v>493396.78299120237</v>
      </c>
      <c r="J18">
        <v>1537.2027649769586</v>
      </c>
      <c r="L18">
        <v>6.9</v>
      </c>
      <c r="M18">
        <v>4.9000000000000004</v>
      </c>
      <c r="N18">
        <v>1</v>
      </c>
      <c r="O18">
        <v>2</v>
      </c>
      <c r="P18">
        <v>0</v>
      </c>
    </row>
    <row r="19" spans="1:16" x14ac:dyDescent="0.3">
      <c r="A19">
        <v>5047468</v>
      </c>
      <c r="B19" s="6">
        <v>45295</v>
      </c>
      <c r="C19">
        <v>2446</v>
      </c>
      <c r="D19" s="8">
        <v>650000000</v>
      </c>
      <c r="E19">
        <v>12</v>
      </c>
      <c r="F19">
        <v>112</v>
      </c>
      <c r="G19" s="8">
        <v>3945432179</v>
      </c>
      <c r="H19" s="8">
        <v>10184630</v>
      </c>
      <c r="I19">
        <v>1613013.9734260016</v>
      </c>
      <c r="J19">
        <v>4163.7898609975473</v>
      </c>
      <c r="K19">
        <v>6.0698956600000002</v>
      </c>
      <c r="L19">
        <v>7.1</v>
      </c>
      <c r="M19">
        <v>5.6</v>
      </c>
      <c r="N19">
        <v>1</v>
      </c>
      <c r="O19">
        <v>3</v>
      </c>
      <c r="P19">
        <v>0</v>
      </c>
    </row>
    <row r="20" spans="1:16" x14ac:dyDescent="0.3">
      <c r="A20">
        <v>5047464</v>
      </c>
      <c r="B20" s="6">
        <v>45295</v>
      </c>
      <c r="C20">
        <v>2322</v>
      </c>
      <c r="D20" s="8">
        <v>1200000000</v>
      </c>
      <c r="E20">
        <v>6</v>
      </c>
      <c r="F20">
        <v>115</v>
      </c>
      <c r="G20" s="8">
        <v>3095311714</v>
      </c>
      <c r="H20" s="8">
        <v>8652591</v>
      </c>
      <c r="I20">
        <v>1333036.9138673558</v>
      </c>
      <c r="J20">
        <v>3726.3527131782944</v>
      </c>
      <c r="K20">
        <v>2.5794264283333335</v>
      </c>
      <c r="L20">
        <v>6.7</v>
      </c>
      <c r="M20">
        <v>4.5999999999999996</v>
      </c>
      <c r="N20">
        <v>1</v>
      </c>
      <c r="O20">
        <v>2</v>
      </c>
      <c r="P20">
        <v>0</v>
      </c>
    </row>
    <row r="21" spans="1:16" x14ac:dyDescent="0.3">
      <c r="A21">
        <v>1115471</v>
      </c>
      <c r="B21" s="6">
        <v>45316</v>
      </c>
      <c r="C21">
        <v>2339</v>
      </c>
      <c r="D21" s="8">
        <v>1200000000</v>
      </c>
      <c r="E21">
        <v>18</v>
      </c>
      <c r="F21">
        <v>163</v>
      </c>
      <c r="G21" s="8">
        <v>2457288603</v>
      </c>
      <c r="H21" s="8">
        <v>5943535</v>
      </c>
      <c r="I21">
        <v>1050572.2971355279</v>
      </c>
      <c r="J21">
        <v>2541.0581445061994</v>
      </c>
      <c r="K21">
        <v>2.0477405024999999</v>
      </c>
      <c r="L21">
        <v>7.7320000000000002</v>
      </c>
      <c r="M21">
        <v>7.3</v>
      </c>
      <c r="N21">
        <v>1</v>
      </c>
      <c r="O21">
        <v>2</v>
      </c>
      <c r="P21">
        <v>0</v>
      </c>
    </row>
    <row r="22" spans="1:16" x14ac:dyDescent="0.3">
      <c r="A22">
        <v>5422330</v>
      </c>
      <c r="B22" s="6">
        <v>45316</v>
      </c>
      <c r="C22">
        <v>41</v>
      </c>
      <c r="D22" s="8">
        <v>4000000</v>
      </c>
      <c r="E22">
        <v>18</v>
      </c>
      <c r="F22">
        <v>90</v>
      </c>
      <c r="G22" s="8">
        <v>11619715</v>
      </c>
      <c r="H22" s="8">
        <v>35158</v>
      </c>
      <c r="I22">
        <v>283407.68292682926</v>
      </c>
      <c r="J22">
        <v>857.51219512195121</v>
      </c>
      <c r="K22">
        <v>2.9049287499999998</v>
      </c>
      <c r="L22">
        <v>7.8890000000000002</v>
      </c>
      <c r="N22">
        <v>1</v>
      </c>
      <c r="O22">
        <v>2</v>
      </c>
      <c r="P22">
        <v>0</v>
      </c>
    </row>
    <row r="23" spans="1:16" x14ac:dyDescent="0.3">
      <c r="A23">
        <v>5275429</v>
      </c>
      <c r="B23" s="6">
        <v>45337</v>
      </c>
      <c r="C23">
        <v>2426</v>
      </c>
      <c r="D23" s="8">
        <v>500000000</v>
      </c>
      <c r="E23">
        <v>6</v>
      </c>
      <c r="F23">
        <v>134</v>
      </c>
      <c r="G23" s="8">
        <v>1922517795</v>
      </c>
      <c r="H23" s="8">
        <v>5393761</v>
      </c>
      <c r="I23">
        <v>792464.05399835121</v>
      </c>
      <c r="J23">
        <v>2223.3145094806264</v>
      </c>
      <c r="K23">
        <v>3.8450355900000002</v>
      </c>
      <c r="L23">
        <v>8.2110000000000003</v>
      </c>
      <c r="M23">
        <v>5.9</v>
      </c>
      <c r="N23">
        <v>1</v>
      </c>
      <c r="O23">
        <v>3</v>
      </c>
      <c r="P23">
        <v>0</v>
      </c>
    </row>
    <row r="24" spans="1:16" x14ac:dyDescent="0.3">
      <c r="A24">
        <v>5503483</v>
      </c>
      <c r="B24" s="6">
        <v>45393</v>
      </c>
      <c r="C24">
        <v>86</v>
      </c>
      <c r="D24" s="8"/>
      <c r="E24">
        <v>12</v>
      </c>
      <c r="F24">
        <v>91</v>
      </c>
      <c r="G24" s="8">
        <v>51470041</v>
      </c>
      <c r="H24" s="8">
        <v>159166</v>
      </c>
      <c r="I24">
        <v>598488.84883720928</v>
      </c>
      <c r="J24">
        <v>1850.7674418604652</v>
      </c>
      <c r="L24">
        <v>8.3000000000000007</v>
      </c>
      <c r="M24">
        <v>7</v>
      </c>
      <c r="N24">
        <v>1</v>
      </c>
      <c r="O24">
        <v>2</v>
      </c>
      <c r="P24">
        <v>0</v>
      </c>
    </row>
    <row r="25" spans="1:16" x14ac:dyDescent="0.3">
      <c r="A25">
        <v>5506813</v>
      </c>
      <c r="B25" s="6">
        <v>45407</v>
      </c>
      <c r="C25">
        <v>50</v>
      </c>
      <c r="D25" s="8"/>
      <c r="E25">
        <v>16</v>
      </c>
      <c r="F25">
        <v>95</v>
      </c>
      <c r="G25" s="8">
        <v>25843413</v>
      </c>
      <c r="H25" s="8">
        <v>81582</v>
      </c>
      <c r="I25">
        <v>516868.26</v>
      </c>
      <c r="J25">
        <v>1631.64</v>
      </c>
      <c r="L25">
        <v>8.3000000000000007</v>
      </c>
      <c r="N25">
        <v>1</v>
      </c>
      <c r="O25">
        <v>2</v>
      </c>
      <c r="P25">
        <v>0</v>
      </c>
    </row>
    <row r="26" spans="1:16" x14ac:dyDescent="0.3">
      <c r="A26">
        <v>5452650</v>
      </c>
      <c r="B26" s="6">
        <v>45428</v>
      </c>
      <c r="C26">
        <v>1609</v>
      </c>
      <c r="D26" s="8"/>
      <c r="E26">
        <v>6</v>
      </c>
      <c r="F26">
        <v>85</v>
      </c>
      <c r="G26" s="8">
        <v>96544751</v>
      </c>
      <c r="H26" s="8">
        <v>389218</v>
      </c>
      <c r="I26">
        <v>60002.952765692979</v>
      </c>
      <c r="J26">
        <v>241.9005593536358</v>
      </c>
      <c r="L26">
        <v>8.52</v>
      </c>
      <c r="M26">
        <v>7.7</v>
      </c>
      <c r="N26">
        <v>1</v>
      </c>
      <c r="O26">
        <v>2</v>
      </c>
      <c r="P26">
        <v>0</v>
      </c>
    </row>
    <row r="27" spans="1:16" x14ac:dyDescent="0.3">
      <c r="A27">
        <v>5278433</v>
      </c>
      <c r="B27" s="6">
        <v>45442</v>
      </c>
      <c r="C27">
        <v>2060</v>
      </c>
      <c r="D27" s="8">
        <v>120000000</v>
      </c>
      <c r="E27">
        <v>6</v>
      </c>
      <c r="F27">
        <v>90</v>
      </c>
      <c r="G27" s="8">
        <v>288678636</v>
      </c>
      <c r="H27" s="8">
        <v>1122588</v>
      </c>
      <c r="I27">
        <v>140135.26019417477</v>
      </c>
      <c r="J27">
        <v>544.94563106796113</v>
      </c>
      <c r="K27">
        <v>2.4056552999999998</v>
      </c>
      <c r="L27">
        <v>6.4530000000000003</v>
      </c>
      <c r="M27">
        <v>6</v>
      </c>
      <c r="N27">
        <v>1</v>
      </c>
      <c r="O27">
        <v>2</v>
      </c>
      <c r="P27">
        <v>0</v>
      </c>
    </row>
    <row r="28" spans="1:16" x14ac:dyDescent="0.3">
      <c r="A28" s="1" t="s">
        <v>17</v>
      </c>
      <c r="B28" s="9"/>
      <c r="C28" s="1">
        <f>AVERAGE(C2:C27)</f>
        <v>1630.3461538461538</v>
      </c>
      <c r="D28" s="10">
        <f t="shared" ref="D28:M28" si="0">AVERAGE(D2:D27)</f>
        <v>348697222.22222221</v>
      </c>
      <c r="E28" s="1"/>
      <c r="F28" s="1">
        <f t="shared" si="0"/>
        <v>99</v>
      </c>
      <c r="G28" s="10">
        <f t="shared" si="0"/>
        <v>1024738991.3461539</v>
      </c>
      <c r="H28" s="10">
        <f t="shared" si="0"/>
        <v>3128131.8846153845</v>
      </c>
      <c r="I28" s="1">
        <f t="shared" si="0"/>
        <v>525369.34072707081</v>
      </c>
      <c r="J28" s="1">
        <f t="shared" si="0"/>
        <v>1613.5773714588695</v>
      </c>
      <c r="K28" s="1">
        <f t="shared" si="0"/>
        <v>3.5546456869707055</v>
      </c>
      <c r="L28" s="1">
        <f t="shared" si="0"/>
        <v>6.6685000000000016</v>
      </c>
      <c r="M28" s="1">
        <f t="shared" si="0"/>
        <v>5.8230769230769237</v>
      </c>
      <c r="N28" s="1" t="s">
        <v>22</v>
      </c>
      <c r="O28" t="s">
        <v>24</v>
      </c>
      <c r="P28" t="s">
        <v>28</v>
      </c>
    </row>
    <row r="29" spans="1:16" x14ac:dyDescent="0.3">
      <c r="A29" s="1" t="s">
        <v>18</v>
      </c>
      <c r="B29" s="9"/>
      <c r="C29" s="1">
        <f>MEDIAN(C2:C27)</f>
        <v>2003.5</v>
      </c>
      <c r="D29" s="10">
        <f t="shared" ref="D29:M29" si="1">MEDIAN(D2:D27)</f>
        <v>157500000</v>
      </c>
      <c r="E29" s="1"/>
      <c r="F29" s="1">
        <f t="shared" si="1"/>
        <v>94.5</v>
      </c>
      <c r="G29" s="10">
        <f t="shared" si="1"/>
        <v>327027723</v>
      </c>
      <c r="H29" s="10">
        <f t="shared" si="1"/>
        <v>1125004</v>
      </c>
      <c r="I29" s="1">
        <f t="shared" si="1"/>
        <v>240114.52581478868</v>
      </c>
      <c r="J29" s="1">
        <f t="shared" si="1"/>
        <v>822.45688496255048</v>
      </c>
      <c r="K29" s="1">
        <f t="shared" si="1"/>
        <v>2.8524643749999998</v>
      </c>
      <c r="L29" s="1">
        <f t="shared" si="1"/>
        <v>6.8915000000000006</v>
      </c>
      <c r="M29" s="1">
        <f t="shared" si="1"/>
        <v>6</v>
      </c>
      <c r="N29" s="1" t="s">
        <v>23</v>
      </c>
      <c r="O29" t="s">
        <v>25</v>
      </c>
      <c r="P29" t="s">
        <v>29</v>
      </c>
    </row>
    <row r="30" spans="1:16" x14ac:dyDescent="0.3">
      <c r="D30" t="s">
        <v>30</v>
      </c>
      <c r="O30" t="s">
        <v>26</v>
      </c>
    </row>
    <row r="31" spans="1:16" x14ac:dyDescent="0.3">
      <c r="O31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K5" sqref="K5"/>
    </sheetView>
  </sheetViews>
  <sheetFormatPr defaultRowHeight="14.4" x14ac:dyDescent="0.3"/>
  <cols>
    <col min="2" max="2" width="10.109375" style="6" bestFit="1" customWidth="1"/>
    <col min="3" max="3" width="9" bestFit="1" customWidth="1"/>
    <col min="4" max="4" width="19.6640625" style="8" customWidth="1"/>
    <col min="6" max="6" width="9" bestFit="1" customWidth="1"/>
    <col min="7" max="7" width="21.109375" customWidth="1"/>
    <col min="8" max="8" width="9.5546875" bestFit="1" customWidth="1"/>
    <col min="11" max="12" width="8.88671875" style="12"/>
  </cols>
  <sheetData>
    <row r="1" spans="1:16" x14ac:dyDescent="0.3">
      <c r="A1" s="1" t="s">
        <v>0</v>
      </c>
      <c r="B1" s="9" t="s">
        <v>14</v>
      </c>
      <c r="C1" s="1" t="s">
        <v>1</v>
      </c>
      <c r="D1" s="10" t="s">
        <v>2</v>
      </c>
      <c r="E1" s="1" t="s">
        <v>15</v>
      </c>
      <c r="F1" s="1" t="s">
        <v>16</v>
      </c>
      <c r="G1" s="1" t="s">
        <v>3</v>
      </c>
      <c r="H1" s="1" t="s">
        <v>4</v>
      </c>
      <c r="I1" s="1" t="s">
        <v>7</v>
      </c>
      <c r="J1" s="1" t="s">
        <v>8</v>
      </c>
      <c r="K1" s="15" t="s">
        <v>9</v>
      </c>
      <c r="L1" s="15" t="s">
        <v>5</v>
      </c>
      <c r="M1" s="1" t="s">
        <v>6</v>
      </c>
      <c r="N1" s="1" t="s">
        <v>11</v>
      </c>
      <c r="O1" s="1" t="s">
        <v>12</v>
      </c>
      <c r="P1" s="1" t="s">
        <v>13</v>
      </c>
    </row>
    <row r="2" spans="1:16" x14ac:dyDescent="0.3">
      <c r="A2">
        <v>4484927</v>
      </c>
      <c r="B2" s="6">
        <v>44973</v>
      </c>
      <c r="C2">
        <v>2033</v>
      </c>
      <c r="D2" s="8">
        <v>719000000</v>
      </c>
      <c r="E2">
        <v>12</v>
      </c>
      <c r="F2">
        <v>163</v>
      </c>
      <c r="G2" s="8">
        <v>630000000</v>
      </c>
      <c r="H2">
        <v>2100000</v>
      </c>
      <c r="I2">
        <v>309886.86669945891</v>
      </c>
      <c r="J2">
        <v>1032.9562223315297</v>
      </c>
      <c r="K2" s="12">
        <v>0.87621696801112658</v>
      </c>
      <c r="L2" s="12">
        <v>7.6</v>
      </c>
      <c r="N2">
        <v>0</v>
      </c>
      <c r="O2">
        <v>0</v>
      </c>
      <c r="P2">
        <v>1</v>
      </c>
    </row>
    <row r="3" spans="1:16" x14ac:dyDescent="0.3">
      <c r="A3">
        <v>5129306</v>
      </c>
      <c r="B3" s="6">
        <v>44980</v>
      </c>
      <c r="C3">
        <v>188</v>
      </c>
      <c r="E3">
        <v>12</v>
      </c>
      <c r="F3">
        <v>70</v>
      </c>
      <c r="G3" s="8">
        <v>3400000</v>
      </c>
      <c r="H3">
        <v>26000</v>
      </c>
      <c r="I3">
        <v>18085.106382978724</v>
      </c>
      <c r="J3">
        <v>138.29787234042553</v>
      </c>
      <c r="N3">
        <v>0</v>
      </c>
      <c r="O3">
        <v>0</v>
      </c>
      <c r="P3">
        <v>1</v>
      </c>
    </row>
    <row r="4" spans="1:16" x14ac:dyDescent="0.3">
      <c r="A4">
        <v>905033</v>
      </c>
      <c r="B4" s="6">
        <v>44987</v>
      </c>
      <c r="C4">
        <v>2031</v>
      </c>
      <c r="D4" s="8">
        <v>245000000</v>
      </c>
      <c r="E4">
        <v>12</v>
      </c>
      <c r="F4">
        <v>131</v>
      </c>
      <c r="G4" s="8">
        <v>328000000</v>
      </c>
      <c r="H4">
        <v>1100000</v>
      </c>
      <c r="I4">
        <v>161496.79960610537</v>
      </c>
      <c r="J4">
        <v>541.60512063023145</v>
      </c>
      <c r="K4" s="12">
        <v>1.3387755102040817</v>
      </c>
      <c r="L4" s="12">
        <v>6</v>
      </c>
      <c r="N4">
        <v>0</v>
      </c>
      <c r="O4">
        <v>1</v>
      </c>
      <c r="P4">
        <v>1</v>
      </c>
    </row>
    <row r="5" spans="1:16" x14ac:dyDescent="0.3">
      <c r="A5">
        <v>4448519</v>
      </c>
      <c r="B5" s="6">
        <v>45036</v>
      </c>
      <c r="C5">
        <v>2216</v>
      </c>
      <c r="D5" s="8">
        <v>1150000000</v>
      </c>
      <c r="E5">
        <v>12</v>
      </c>
      <c r="F5">
        <v>163</v>
      </c>
      <c r="G5" s="8">
        <v>2135633446</v>
      </c>
      <c r="H5">
        <v>6713830</v>
      </c>
      <c r="I5">
        <v>972000</v>
      </c>
      <c r="J5">
        <v>3029.706678700361</v>
      </c>
      <c r="K5" s="12">
        <v>1.8570725617391304</v>
      </c>
      <c r="L5" s="12">
        <v>7.6</v>
      </c>
      <c r="N5">
        <v>0</v>
      </c>
      <c r="O5">
        <v>1</v>
      </c>
      <c r="P5">
        <v>1</v>
      </c>
    </row>
    <row r="6" spans="1:16" x14ac:dyDescent="0.3">
      <c r="A6">
        <v>5264352</v>
      </c>
      <c r="B6" s="6">
        <v>45050</v>
      </c>
      <c r="C6">
        <v>369</v>
      </c>
      <c r="E6">
        <v>6</v>
      </c>
      <c r="F6">
        <v>102</v>
      </c>
      <c r="G6" s="8">
        <v>4046002</v>
      </c>
      <c r="H6">
        <v>21659</v>
      </c>
      <c r="I6">
        <v>10964.775067750677</v>
      </c>
      <c r="J6">
        <v>58.696476964769644</v>
      </c>
      <c r="L6" s="12">
        <v>7.1</v>
      </c>
      <c r="M6">
        <v>4.7</v>
      </c>
      <c r="N6">
        <v>0</v>
      </c>
      <c r="O6">
        <v>0</v>
      </c>
      <c r="P6">
        <v>1</v>
      </c>
    </row>
    <row r="7" spans="1:16" x14ac:dyDescent="0.3">
      <c r="A7">
        <v>5332755</v>
      </c>
      <c r="B7" s="6">
        <v>45155</v>
      </c>
      <c r="C7">
        <v>1139</v>
      </c>
      <c r="D7" s="8">
        <v>180000000</v>
      </c>
      <c r="E7">
        <v>18</v>
      </c>
      <c r="F7">
        <v>128</v>
      </c>
      <c r="G7" s="8">
        <v>14454555</v>
      </c>
      <c r="H7">
        <v>49196</v>
      </c>
      <c r="I7">
        <v>12690.566286215979</v>
      </c>
      <c r="J7">
        <v>43.192273924495169</v>
      </c>
      <c r="K7" s="12">
        <v>8.030308333333333E-2</v>
      </c>
      <c r="L7" s="12">
        <v>3</v>
      </c>
      <c r="M7">
        <v>1</v>
      </c>
      <c r="N7">
        <v>0</v>
      </c>
      <c r="O7">
        <v>0</v>
      </c>
      <c r="P7">
        <v>1</v>
      </c>
    </row>
    <row r="8" spans="1:16" x14ac:dyDescent="0.3">
      <c r="A8">
        <v>5118213</v>
      </c>
      <c r="B8" s="6">
        <v>45162</v>
      </c>
      <c r="C8">
        <v>800</v>
      </c>
      <c r="E8">
        <v>12</v>
      </c>
      <c r="F8">
        <v>108</v>
      </c>
      <c r="G8" s="8">
        <v>12899066</v>
      </c>
      <c r="H8">
        <v>55977</v>
      </c>
      <c r="I8">
        <v>16123.8325</v>
      </c>
      <c r="J8">
        <v>69.971249999999998</v>
      </c>
      <c r="L8" s="12">
        <v>5.6</v>
      </c>
      <c r="N8">
        <v>0</v>
      </c>
      <c r="O8">
        <v>0</v>
      </c>
      <c r="P8">
        <v>1</v>
      </c>
    </row>
    <row r="9" spans="1:16" x14ac:dyDescent="0.3">
      <c r="A9">
        <v>5322388</v>
      </c>
      <c r="B9" s="6">
        <v>45197</v>
      </c>
      <c r="C9">
        <v>120</v>
      </c>
      <c r="E9">
        <v>12</v>
      </c>
      <c r="F9">
        <v>112</v>
      </c>
      <c r="G9" s="8">
        <v>933735</v>
      </c>
      <c r="H9">
        <v>3915</v>
      </c>
      <c r="I9">
        <v>7781.125</v>
      </c>
      <c r="J9">
        <v>32.625</v>
      </c>
      <c r="L9" s="12">
        <v>8.2119999999999997</v>
      </c>
      <c r="N9">
        <v>0</v>
      </c>
      <c r="O9">
        <v>0</v>
      </c>
      <c r="P9">
        <v>1</v>
      </c>
    </row>
    <row r="10" spans="1:16" x14ac:dyDescent="0.3">
      <c r="A10">
        <v>1253841</v>
      </c>
      <c r="B10" s="6">
        <v>45204</v>
      </c>
      <c r="C10">
        <v>1918</v>
      </c>
      <c r="D10" s="8">
        <v>850057004</v>
      </c>
      <c r="E10">
        <v>12</v>
      </c>
      <c r="F10">
        <v>94</v>
      </c>
      <c r="G10" s="8">
        <v>521245086</v>
      </c>
      <c r="H10">
        <v>1690871</v>
      </c>
      <c r="I10">
        <v>271764.90406673617</v>
      </c>
      <c r="J10">
        <v>881.58029197080293</v>
      </c>
      <c r="K10" s="12">
        <v>0.61318839036352435</v>
      </c>
      <c r="L10" s="12">
        <v>7.6870000000000003</v>
      </c>
      <c r="M10">
        <v>5.8</v>
      </c>
      <c r="N10">
        <v>0</v>
      </c>
      <c r="O10">
        <v>1</v>
      </c>
      <c r="P10">
        <v>1</v>
      </c>
    </row>
    <row r="11" spans="1:16" x14ac:dyDescent="0.3">
      <c r="A11">
        <v>905024</v>
      </c>
      <c r="B11" s="6">
        <v>45204</v>
      </c>
      <c r="C11">
        <v>1391</v>
      </c>
      <c r="D11" s="8">
        <v>125000000</v>
      </c>
      <c r="E11">
        <v>12</v>
      </c>
      <c r="F11">
        <v>123</v>
      </c>
      <c r="G11" s="8">
        <v>12998876</v>
      </c>
      <c r="H11">
        <v>49422</v>
      </c>
      <c r="I11">
        <v>9344.9863407620414</v>
      </c>
      <c r="J11">
        <v>35.529834651329978</v>
      </c>
      <c r="K11" s="12">
        <v>0.103991008</v>
      </c>
      <c r="L11" s="12">
        <v>5.4779999999999998</v>
      </c>
      <c r="N11">
        <v>0</v>
      </c>
      <c r="O11">
        <v>0</v>
      </c>
      <c r="P11">
        <v>1</v>
      </c>
    </row>
    <row r="12" spans="1:16" x14ac:dyDescent="0.3">
      <c r="A12">
        <v>5368207</v>
      </c>
      <c r="B12" s="6">
        <v>45232</v>
      </c>
      <c r="C12">
        <v>279</v>
      </c>
      <c r="E12">
        <v>12</v>
      </c>
      <c r="F12">
        <v>99</v>
      </c>
      <c r="G12" s="8">
        <v>2647096</v>
      </c>
      <c r="H12">
        <v>14979</v>
      </c>
      <c r="I12">
        <v>9487.7992831541214</v>
      </c>
      <c r="J12">
        <v>53.688172043010752</v>
      </c>
      <c r="L12" s="12">
        <v>6.5289999999999999</v>
      </c>
      <c r="N12">
        <v>0</v>
      </c>
      <c r="O12">
        <v>0</v>
      </c>
      <c r="P12">
        <v>1</v>
      </c>
    </row>
    <row r="13" spans="1:16" x14ac:dyDescent="0.3">
      <c r="A13">
        <v>1006672</v>
      </c>
      <c r="B13" s="6">
        <v>45246</v>
      </c>
      <c r="C13">
        <v>1280</v>
      </c>
      <c r="D13" s="8">
        <v>140000000</v>
      </c>
      <c r="E13">
        <v>12</v>
      </c>
      <c r="F13">
        <v>104</v>
      </c>
      <c r="G13" s="8">
        <v>23341383</v>
      </c>
      <c r="H13">
        <v>81843</v>
      </c>
      <c r="I13">
        <v>18235.455468749999</v>
      </c>
      <c r="J13">
        <v>63.939843750000001</v>
      </c>
      <c r="K13" s="12">
        <v>0.16672416428571429</v>
      </c>
      <c r="L13" s="12">
        <v>6.86</v>
      </c>
      <c r="N13">
        <v>0</v>
      </c>
      <c r="O13">
        <v>0</v>
      </c>
      <c r="P13">
        <v>1</v>
      </c>
    </row>
    <row r="14" spans="1:16" x14ac:dyDescent="0.3">
      <c r="A14">
        <v>5330244</v>
      </c>
      <c r="B14" s="6">
        <v>45246</v>
      </c>
      <c r="C14">
        <v>1101</v>
      </c>
      <c r="D14" s="8">
        <v>125000000</v>
      </c>
      <c r="E14">
        <v>12</v>
      </c>
      <c r="F14">
        <v>97</v>
      </c>
      <c r="G14" s="8">
        <v>6287263</v>
      </c>
      <c r="H14">
        <v>23824</v>
      </c>
      <c r="I14">
        <v>5710.5022706630334</v>
      </c>
      <c r="J14">
        <v>21.638510445049956</v>
      </c>
      <c r="K14" s="12">
        <v>5.0298104000000003E-2</v>
      </c>
      <c r="L14" s="12">
        <v>5.407</v>
      </c>
      <c r="N14">
        <v>0</v>
      </c>
      <c r="O14">
        <v>0</v>
      </c>
      <c r="P14">
        <v>1</v>
      </c>
    </row>
    <row r="15" spans="1:16" x14ac:dyDescent="0.3">
      <c r="A15">
        <v>1311129</v>
      </c>
      <c r="B15" s="6">
        <v>45309</v>
      </c>
      <c r="C15">
        <v>2240</v>
      </c>
      <c r="D15" s="8">
        <v>540000000</v>
      </c>
      <c r="E15">
        <v>16</v>
      </c>
      <c r="F15">
        <v>151</v>
      </c>
      <c r="G15" s="8">
        <v>504140071</v>
      </c>
      <c r="H15">
        <v>1566350</v>
      </c>
      <c r="I15">
        <v>225062.53169642857</v>
      </c>
      <c r="J15">
        <v>699.26339285714289</v>
      </c>
      <c r="K15" s="12">
        <v>0.93359272407407412</v>
      </c>
      <c r="L15" s="12">
        <v>6.8209999999999997</v>
      </c>
      <c r="M15">
        <v>5.2</v>
      </c>
      <c r="N15">
        <v>0</v>
      </c>
      <c r="O15">
        <v>1</v>
      </c>
      <c r="P15">
        <v>1</v>
      </c>
    </row>
    <row r="16" spans="1:16" x14ac:dyDescent="0.3">
      <c r="A16">
        <v>5277148</v>
      </c>
      <c r="B16" s="6">
        <v>45344</v>
      </c>
      <c r="C16">
        <v>1997</v>
      </c>
      <c r="D16" s="8">
        <v>230000000</v>
      </c>
      <c r="E16">
        <v>16</v>
      </c>
      <c r="F16">
        <v>130</v>
      </c>
      <c r="G16" s="8">
        <v>164839376</v>
      </c>
      <c r="H16">
        <v>494555</v>
      </c>
      <c r="I16">
        <v>82543.503254882322</v>
      </c>
      <c r="J16">
        <v>247.64897346019029</v>
      </c>
      <c r="K16" s="12">
        <v>0.71669293913043475</v>
      </c>
      <c r="L16" s="12">
        <v>7.8239999999999998</v>
      </c>
      <c r="M16">
        <v>6.8</v>
      </c>
      <c r="N16">
        <v>0</v>
      </c>
      <c r="O16">
        <v>1</v>
      </c>
      <c r="P16">
        <v>1</v>
      </c>
    </row>
    <row r="17" spans="1:16" x14ac:dyDescent="0.3">
      <c r="A17">
        <v>5235707</v>
      </c>
      <c r="B17" s="6">
        <v>45365</v>
      </c>
      <c r="C17">
        <v>2077</v>
      </c>
      <c r="D17" s="8">
        <v>351784000</v>
      </c>
      <c r="E17">
        <v>16</v>
      </c>
      <c r="F17">
        <v>95</v>
      </c>
      <c r="G17" s="8">
        <v>131243432</v>
      </c>
      <c r="H17">
        <v>431055</v>
      </c>
      <c r="I17">
        <v>63188.941742898409</v>
      </c>
      <c r="J17">
        <v>207.53731343283582</v>
      </c>
      <c r="K17" s="12">
        <v>0.37307959429650012</v>
      </c>
      <c r="L17" s="12">
        <v>6.54</v>
      </c>
      <c r="M17">
        <v>4.9000000000000004</v>
      </c>
      <c r="N17">
        <v>0</v>
      </c>
      <c r="O17">
        <v>0</v>
      </c>
      <c r="P17">
        <v>1</v>
      </c>
    </row>
    <row r="18" spans="1:16" x14ac:dyDescent="0.3">
      <c r="A18">
        <v>5089021</v>
      </c>
      <c r="B18" s="6">
        <v>45407</v>
      </c>
      <c r="C18">
        <v>1915</v>
      </c>
      <c r="D18" s="8">
        <v>426392813</v>
      </c>
      <c r="E18">
        <v>16</v>
      </c>
      <c r="F18">
        <v>114</v>
      </c>
      <c r="G18" s="8">
        <v>107612862</v>
      </c>
      <c r="H18">
        <v>332461</v>
      </c>
      <c r="I18">
        <v>56194.706005221931</v>
      </c>
      <c r="J18">
        <v>173.60887728459531</v>
      </c>
      <c r="K18" s="12">
        <v>0.25237963380025358</v>
      </c>
      <c r="L18" s="12">
        <v>7.14</v>
      </c>
      <c r="M18">
        <v>4.8</v>
      </c>
      <c r="N18">
        <v>0</v>
      </c>
      <c r="O18">
        <v>0</v>
      </c>
      <c r="P18">
        <v>1</v>
      </c>
    </row>
    <row r="19" spans="1:16" x14ac:dyDescent="0.3">
      <c r="A19">
        <v>5461261</v>
      </c>
      <c r="B19" s="6">
        <v>45407</v>
      </c>
      <c r="C19">
        <v>394</v>
      </c>
      <c r="D19" s="8">
        <v>80000000</v>
      </c>
      <c r="E19">
        <v>6</v>
      </c>
      <c r="F19">
        <v>90</v>
      </c>
      <c r="G19" s="8">
        <v>13008967</v>
      </c>
      <c r="H19">
        <v>67982</v>
      </c>
      <c r="I19">
        <v>33017.682741116754</v>
      </c>
      <c r="J19">
        <v>172.54314720812184</v>
      </c>
      <c r="K19" s="12">
        <v>0.1626120875</v>
      </c>
      <c r="L19" s="12">
        <v>0</v>
      </c>
      <c r="N19">
        <v>0</v>
      </c>
      <c r="O19">
        <v>0</v>
      </c>
      <c r="P19">
        <v>1</v>
      </c>
    </row>
    <row r="20" spans="1:16" x14ac:dyDescent="0.3">
      <c r="A20">
        <v>5515408</v>
      </c>
      <c r="B20" s="6">
        <v>45421</v>
      </c>
      <c r="C20">
        <v>219</v>
      </c>
      <c r="E20">
        <v>6</v>
      </c>
      <c r="F20">
        <v>62</v>
      </c>
      <c r="G20" s="8">
        <v>1901270</v>
      </c>
      <c r="H20">
        <v>9627</v>
      </c>
      <c r="I20">
        <v>8681.5981735159821</v>
      </c>
      <c r="J20">
        <v>43.958904109589042</v>
      </c>
      <c r="N20">
        <v>0</v>
      </c>
      <c r="O20">
        <v>0</v>
      </c>
      <c r="P20">
        <v>1</v>
      </c>
    </row>
    <row r="21" spans="1:16" x14ac:dyDescent="0.3">
      <c r="A21">
        <v>5249455</v>
      </c>
      <c r="B21" s="6">
        <v>45435</v>
      </c>
      <c r="C21">
        <v>1882</v>
      </c>
      <c r="E21">
        <v>16</v>
      </c>
      <c r="F21">
        <v>162</v>
      </c>
      <c r="G21" s="8">
        <v>571933892</v>
      </c>
      <c r="H21">
        <v>1483636</v>
      </c>
      <c r="I21">
        <v>303896.86078639748</v>
      </c>
      <c r="J21">
        <v>788.32943676939431</v>
      </c>
      <c r="L21" s="12">
        <v>7.7519999999999998</v>
      </c>
      <c r="M21">
        <v>6.6</v>
      </c>
      <c r="N21">
        <v>0</v>
      </c>
      <c r="O21">
        <v>1</v>
      </c>
      <c r="P21">
        <v>1</v>
      </c>
    </row>
    <row r="22" spans="1:16" x14ac:dyDescent="0.3">
      <c r="A22" s="10" t="s">
        <v>17</v>
      </c>
      <c r="C22" s="10">
        <f>AVERAGE(C2:C21)</f>
        <v>1279.45</v>
      </c>
      <c r="D22" s="10">
        <f>AVERAGE(D2:D21)</f>
        <v>397094909</v>
      </c>
      <c r="E22" s="10"/>
      <c r="F22" s="10">
        <f>AVERAGE(F2:F21)</f>
        <v>114.9</v>
      </c>
      <c r="G22" s="10">
        <f t="shared" ref="G22:H22" si="0">AVERAGE(G2:G21)</f>
        <v>259528318.90000001</v>
      </c>
      <c r="H22" s="10">
        <f t="shared" si="0"/>
        <v>815859.1</v>
      </c>
      <c r="I22" s="1"/>
      <c r="J22" s="1"/>
      <c r="K22" s="15">
        <f t="shared" ref="K22" si="1">AVERAGE(K2:K21)</f>
        <v>0.57884052067216729</v>
      </c>
      <c r="L22" s="15">
        <f t="shared" ref="L22" si="2">AVERAGE(L2:L21)</f>
        <v>6.2861111111111105</v>
      </c>
      <c r="M22" s="16">
        <f t="shared" ref="M22" si="3">AVERAGE(M2:M21)</f>
        <v>4.9749999999999996</v>
      </c>
      <c r="N22" t="s">
        <v>22</v>
      </c>
      <c r="O22" t="s">
        <v>24</v>
      </c>
      <c r="P22" t="s">
        <v>28</v>
      </c>
    </row>
    <row r="23" spans="1:16" x14ac:dyDescent="0.3">
      <c r="A23" s="10" t="s">
        <v>18</v>
      </c>
      <c r="C23" s="10">
        <f>MEDIAN(C2:C21)</f>
        <v>1335.5</v>
      </c>
      <c r="D23" s="10">
        <f>MEDIAN(D2:D21)</f>
        <v>245000000</v>
      </c>
      <c r="E23" s="10"/>
      <c r="F23" s="10">
        <f>MEDIAN(F2:F21)</f>
        <v>110</v>
      </c>
      <c r="G23" s="10">
        <f>MEDIAN(G2:G21)</f>
        <v>18897969</v>
      </c>
      <c r="H23" s="10">
        <f t="shared" ref="H23" si="4">MEDIAN(H2:H21)</f>
        <v>74912.5</v>
      </c>
      <c r="I23" s="1"/>
      <c r="J23" s="1"/>
      <c r="K23" s="15">
        <f t="shared" ref="K23:M23" si="5">MEDIAN(K2:K21)</f>
        <v>0.37307959429650012</v>
      </c>
      <c r="L23" s="15">
        <f t="shared" si="5"/>
        <v>6.8405000000000005</v>
      </c>
      <c r="M23" s="1">
        <f t="shared" si="5"/>
        <v>5.0500000000000007</v>
      </c>
      <c r="N23" t="s">
        <v>23</v>
      </c>
      <c r="O23" t="s">
        <v>25</v>
      </c>
      <c r="P23" t="s">
        <v>29</v>
      </c>
    </row>
    <row r="24" spans="1:16" x14ac:dyDescent="0.3">
      <c r="D24" s="8" t="s">
        <v>30</v>
      </c>
      <c r="O24" t="s">
        <v>26</v>
      </c>
    </row>
    <row r="25" spans="1:16" x14ac:dyDescent="0.3">
      <c r="O2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21_22_total</vt:lpstr>
      <vt:lpstr>21_22_success</vt:lpstr>
      <vt:lpstr>21_22_patr</vt:lpstr>
      <vt:lpstr>23_24_total</vt:lpstr>
      <vt:lpstr>23_24_success</vt:lpstr>
      <vt:lpstr>23_24_patr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2024-08-07T14:05:20Z</dcterms:created>
  <dcterms:modified xsi:type="dcterms:W3CDTF">2024-08-16T11:19:51Z</dcterms:modified>
</cp:coreProperties>
</file>