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610" windowHeight="11640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G6" i="1"/>
  <c r="F6"/>
  <c r="G9"/>
  <c r="F9"/>
  <c r="G6" i="2"/>
  <c r="F6"/>
  <c r="G12" i="1"/>
  <c r="F12"/>
  <c r="G11"/>
  <c r="F11"/>
  <c r="G5" i="2"/>
  <c r="F5"/>
  <c r="G4"/>
  <c r="F4"/>
  <c r="G10" i="1"/>
  <c r="F10"/>
  <c r="G8"/>
  <c r="F8"/>
  <c r="G7"/>
  <c r="F7"/>
  <c r="G5"/>
  <c r="F5"/>
  <c r="G4"/>
  <c r="F4"/>
  <c r="H8" i="3"/>
  <c r="F8"/>
  <c r="E8"/>
  <c r="H7"/>
  <c r="F7"/>
  <c r="E7"/>
  <c r="H6"/>
  <c r="F6"/>
  <c r="E6"/>
  <c r="H5"/>
  <c r="F5"/>
  <c r="E5"/>
  <c r="H4"/>
  <c r="F4"/>
  <c r="E4"/>
  <c r="H3"/>
  <c r="F3"/>
  <c r="E3"/>
  <c r="H2"/>
  <c r="F2"/>
  <c r="E2"/>
  <c r="F3" i="2"/>
  <c r="G3"/>
  <c r="I2"/>
  <c r="G2"/>
  <c r="F2"/>
  <c r="I2" i="1"/>
  <c r="G3"/>
  <c r="G2"/>
  <c r="F3"/>
  <c r="F2"/>
</calcChain>
</file>

<file path=xl/sharedStrings.xml><?xml version="1.0" encoding="utf-8"?>
<sst xmlns="http://schemas.openxmlformats.org/spreadsheetml/2006/main" count="104" uniqueCount="72">
  <si>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</si>
  <si>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</si>
  <si>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</si>
  <si>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</si>
  <si>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</si>
  <si>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</si>
  <si>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</si>
  <si>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</si>
  <si>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</si>
  <si>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</si>
  <si>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</si>
  <si>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</si>
  <si>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</si>
  <si>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</si>
  <si>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</si>
  <si>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</si>
  <si>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</si>
  <si>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</si>
  <si>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</si>
  <si>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</si>
  <si>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</si>
  <si>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</si>
  <si>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</si>
  <si>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</si>
  <si>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</si>
  <si>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</si>
  <si>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</si>
  <si>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</si>
  <si>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</si>
  <si>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</si>
  <si>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</si>
  <si>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</si>
  <si>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</si>
  <si>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</si>
  <si>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</si>
  <si>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</si>
  <si>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</si>
  <si>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</si>
  <si>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</si>
  <si>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</si>
  <si>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</si>
  <si>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</si>
  <si>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</si>
  <si>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</si>
  <si>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</si>
  <si>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</si>
  <si>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</si>
  <si>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</si>
  <si>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</si>
  <si>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</si>
  <si>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</si>
  <si>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</si>
  <si>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</si>
  <si>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</si>
  <si>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</si>
  <si>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</si>
  <si>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</si>
  <si>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</si>
  <si>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</si>
  <si>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</si>
  <si>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</si>
  <si>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</si>
  <si>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</si>
  <si>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</si>
  <si>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</si>
  <si>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</si>
  <si>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</si>
  <si>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</si>
  <si>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</si>
  <si>
    <t>Накладки на педали Chevrolet Cruze(МКПП)</t>
  </si>
  <si>
    <t>Накладки на педали Chevrolet Cruze(МКПП). Крепление - оригинал.</t>
  </si>
  <si>
    <t>Накладки на педали Октавия А7, Гольф 7 (МКПП)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</si>
</sst>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topLeftCell="A7" zoomScale="80" zoomScaleNormal="80" workbookViewId="0">
      <selection activeCell="A12" sqref="A12:XFD12"/>
    </sheetView>
  </sheetViews>
  <sheetFormatPr defaultRowHeight="15"/>
  <cols>
    <col min="1" max="1" width="11.140625" style="4" bestFit="1" customWidth="1"/>
    <col min="2" max="2" width="22.7109375" style="5" customWidth="1"/>
    <col min="3" max="3" width="32.28515625" style="5" customWidth="1"/>
    <col min="4" max="4" width="11" style="5" bestFit="1" customWidth="1"/>
    <col min="5" max="5" width="9.140625" style="5"/>
    <col min="6" max="6" width="10.85546875" style="5" customWidth="1"/>
    <col min="7" max="7" width="11.7109375" style="5" bestFit="1" customWidth="1"/>
    <col min="8" max="9" width="9.140625" style="5"/>
    <col min="10" max="10" width="10.28515625" style="5" bestFit="1" customWidth="1"/>
    <col min="11" max="11" width="9.140625" style="5"/>
    <col min="12" max="12" width="23" style="5" bestFit="1" customWidth="1"/>
    <col min="13" max="16384" width="9.140625" style="5"/>
  </cols>
  <sheetData>
    <row r="1" spans="1:12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30">
      <c r="A2" s="6" t="s">
        <v>49</v>
      </c>
      <c r="B2" s="7" t="s">
        <v>10</v>
      </c>
      <c r="C2" s="7" t="s">
        <v>13</v>
      </c>
      <c r="D2" s="8">
        <v>1794.16</v>
      </c>
      <c r="E2" s="9">
        <v>3300</v>
      </c>
      <c r="F2" s="9">
        <f t="shared" ref="F2:F12" si="0">(E2-D2)/D2*100</f>
        <v>83.93008427342042</v>
      </c>
      <c r="G2" s="9">
        <f t="shared" ref="G2:G12" si="1">E2-D2</f>
        <v>1505.84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30">
      <c r="A3" s="6" t="s">
        <v>49</v>
      </c>
      <c r="B3" s="7" t="s">
        <v>11</v>
      </c>
      <c r="C3" s="7" t="s">
        <v>12</v>
      </c>
      <c r="D3" s="8">
        <v>1622.31</v>
      </c>
      <c r="E3" s="9">
        <v>3300</v>
      </c>
      <c r="F3" s="9">
        <f t="shared" si="0"/>
        <v>103.41365090519075</v>
      </c>
      <c r="G3" s="9">
        <f t="shared" si="1"/>
        <v>1677.69</v>
      </c>
      <c r="H3" s="9"/>
      <c r="I3" s="9"/>
      <c r="J3" s="9">
        <v>1</v>
      </c>
      <c r="K3" s="9">
        <v>0</v>
      </c>
    </row>
    <row r="4" spans="1:12" s="10" customFormat="1" ht="45">
      <c r="A4" s="6" t="s">
        <v>50</v>
      </c>
      <c r="B4" s="7" t="s">
        <v>21</v>
      </c>
      <c r="C4" s="7" t="s">
        <v>22</v>
      </c>
      <c r="D4" s="8">
        <v>1</v>
      </c>
      <c r="E4" s="9">
        <v>2200</v>
      </c>
      <c r="F4" s="9">
        <f t="shared" si="0"/>
        <v>219900</v>
      </c>
      <c r="G4" s="9">
        <f t="shared" si="1"/>
        <v>2199</v>
      </c>
      <c r="H4" s="9"/>
      <c r="I4" s="9"/>
      <c r="J4" s="9">
        <v>1</v>
      </c>
      <c r="K4" s="9">
        <v>0</v>
      </c>
    </row>
    <row r="5" spans="1:12" s="10" customFormat="1" ht="45">
      <c r="A5" s="6" t="s">
        <v>50</v>
      </c>
      <c r="B5" s="7" t="s">
        <v>25</v>
      </c>
      <c r="C5" s="7" t="s">
        <v>26</v>
      </c>
      <c r="D5" s="8">
        <v>1221.05</v>
      </c>
      <c r="E5" s="9">
        <v>2200</v>
      </c>
      <c r="F5" s="9">
        <f t="shared" si="0"/>
        <v>80.172802096556254</v>
      </c>
      <c r="G5" s="9">
        <f t="shared" si="1"/>
        <v>978.95</v>
      </c>
      <c r="H5" s="9"/>
      <c r="I5" s="9"/>
      <c r="J5" s="9">
        <v>1</v>
      </c>
      <c r="K5" s="9">
        <v>0</v>
      </c>
    </row>
    <row r="6" spans="1:12" s="16" customFormat="1" ht="30">
      <c r="A6" s="6" t="s">
        <v>51</v>
      </c>
      <c r="B6" s="13" t="s">
        <v>27</v>
      </c>
      <c r="C6" s="13" t="s">
        <v>28</v>
      </c>
      <c r="D6" s="14">
        <v>1</v>
      </c>
      <c r="E6" s="15">
        <v>2200</v>
      </c>
      <c r="F6" s="15">
        <f t="shared" ref="F6" si="2">(E6-D6)/D6*100</f>
        <v>219900</v>
      </c>
      <c r="G6" s="15">
        <f t="shared" ref="G6" si="3">E6-D6</f>
        <v>2199</v>
      </c>
      <c r="H6" s="15"/>
      <c r="I6" s="15"/>
      <c r="J6" s="15">
        <v>1</v>
      </c>
      <c r="K6" s="15">
        <v>0</v>
      </c>
    </row>
    <row r="7" spans="1:12" s="10" customFormat="1" ht="30">
      <c r="A7" s="6" t="s">
        <v>51</v>
      </c>
      <c r="B7" s="7" t="s">
        <v>29</v>
      </c>
      <c r="C7" s="7" t="s">
        <v>30</v>
      </c>
      <c r="D7" s="8">
        <v>1</v>
      </c>
      <c r="E7" s="9">
        <v>2200</v>
      </c>
      <c r="F7" s="9">
        <f t="shared" si="0"/>
        <v>219900</v>
      </c>
      <c r="G7" s="9">
        <f t="shared" si="1"/>
        <v>2199</v>
      </c>
      <c r="H7" s="9"/>
      <c r="I7" s="9"/>
      <c r="J7" s="9">
        <v>1</v>
      </c>
      <c r="K7" s="9">
        <v>0</v>
      </c>
    </row>
    <row r="8" spans="1:12" s="16" customFormat="1" ht="45">
      <c r="A8" s="6" t="s">
        <v>52</v>
      </c>
      <c r="B8" s="13" t="s">
        <v>33</v>
      </c>
      <c r="C8" s="13" t="s">
        <v>34</v>
      </c>
      <c r="D8" s="14">
        <v>576.41999999999996</v>
      </c>
      <c r="E8" s="15">
        <v>1100</v>
      </c>
      <c r="F8" s="15">
        <f t="shared" si="0"/>
        <v>90.833073106415469</v>
      </c>
      <c r="G8" s="15">
        <f t="shared" si="1"/>
        <v>523.58000000000004</v>
      </c>
      <c r="H8" s="15"/>
      <c r="I8" s="15"/>
      <c r="J8" s="15">
        <v>1</v>
      </c>
      <c r="K8" s="15">
        <v>0</v>
      </c>
    </row>
    <row r="9" spans="1:12" s="16" customFormat="1" ht="45">
      <c r="A9" s="6" t="s">
        <v>52</v>
      </c>
      <c r="B9" s="13" t="s">
        <v>69</v>
      </c>
      <c r="C9" s="13" t="s">
        <v>70</v>
      </c>
      <c r="D9" s="14">
        <v>576.41999999999996</v>
      </c>
      <c r="E9" s="15">
        <v>1100</v>
      </c>
      <c r="F9" s="15">
        <f t="shared" ref="F9" si="4">(E9-D9)/D9*100</f>
        <v>90.833073106415469</v>
      </c>
      <c r="G9" s="15">
        <f t="shared" ref="G9" si="5">E9-D9</f>
        <v>523.58000000000004</v>
      </c>
      <c r="H9" s="15"/>
      <c r="I9" s="15"/>
      <c r="J9" s="15">
        <v>1</v>
      </c>
      <c r="K9" s="15">
        <v>0</v>
      </c>
    </row>
    <row r="10" spans="1:12" s="16" customFormat="1" ht="45">
      <c r="A10" s="6" t="s">
        <v>53</v>
      </c>
      <c r="B10" s="7" t="s">
        <v>35</v>
      </c>
      <c r="C10" s="13" t="s">
        <v>36</v>
      </c>
      <c r="D10" s="14">
        <v>2000.97</v>
      </c>
      <c r="E10" s="15">
        <v>3700</v>
      </c>
      <c r="F10" s="15">
        <f t="shared" si="0"/>
        <v>84.910318495529665</v>
      </c>
      <c r="G10" s="15">
        <f t="shared" si="1"/>
        <v>1699.03</v>
      </c>
      <c r="H10" s="15"/>
      <c r="I10" s="15"/>
      <c r="J10" s="15">
        <v>1</v>
      </c>
      <c r="K10" s="15">
        <v>0</v>
      </c>
      <c r="L10" s="16" t="s">
        <v>37</v>
      </c>
    </row>
    <row r="11" spans="1:12" s="16" customFormat="1" ht="105">
      <c r="A11" s="6" t="s">
        <v>54</v>
      </c>
      <c r="B11" s="13" t="s">
        <v>44</v>
      </c>
      <c r="C11" s="13" t="s">
        <v>45</v>
      </c>
      <c r="D11" s="14">
        <v>1067.5</v>
      </c>
      <c r="E11" s="15">
        <v>2100</v>
      </c>
      <c r="F11" s="15">
        <f t="shared" si="0"/>
        <v>96.721311475409834</v>
      </c>
      <c r="G11" s="15">
        <f t="shared" si="1"/>
        <v>1032.5</v>
      </c>
      <c r="H11" s="15"/>
      <c r="I11" s="15"/>
      <c r="J11" s="15">
        <v>3</v>
      </c>
      <c r="K11" s="15">
        <v>0</v>
      </c>
    </row>
    <row r="12" spans="1:12" s="16" customFormat="1" ht="75">
      <c r="A12" s="6" t="s">
        <v>55</v>
      </c>
      <c r="B12" s="7" t="s">
        <v>71</v>
      </c>
      <c r="C12" s="13" t="s">
        <v>46</v>
      </c>
      <c r="D12" s="14">
        <v>1021.96</v>
      </c>
      <c r="E12" s="15">
        <v>2200</v>
      </c>
      <c r="F12" s="15">
        <f t="shared" si="0"/>
        <v>115.2726134095268</v>
      </c>
      <c r="G12" s="15">
        <f t="shared" si="1"/>
        <v>1178.04</v>
      </c>
      <c r="H12" s="15"/>
      <c r="I12" s="15"/>
      <c r="J12" s="15">
        <v>1</v>
      </c>
      <c r="K12" s="15">
        <v>0</v>
      </c>
      <c r="L1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B14" sqref="B14"/>
    </sheetView>
  </sheetViews>
  <sheetFormatPr defaultRowHeight="15"/>
  <cols>
    <col min="1" max="1" width="11.140625" style="4" bestFit="1" customWidth="1"/>
    <col min="2" max="2" width="26.28515625" style="5" customWidth="1"/>
    <col min="3" max="3" width="41.28515625" style="5" customWidth="1"/>
    <col min="4" max="9" width="9.140625" style="5"/>
    <col min="10" max="10" width="10.28515625" style="5" bestFit="1" customWidth="1"/>
    <col min="11" max="16384" width="9.140625" style="5"/>
  </cols>
  <sheetData>
    <row r="1" spans="1:12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60">
      <c r="A2" s="6" t="s">
        <v>57</v>
      </c>
      <c r="B2" s="17" t="s">
        <v>8</v>
      </c>
      <c r="C2" s="17" t="s">
        <v>43</v>
      </c>
      <c r="D2" s="8">
        <v>860.67</v>
      </c>
      <c r="E2" s="9">
        <v>1700</v>
      </c>
      <c r="F2" s="9">
        <f>(E2-D2)/D2*100</f>
        <v>97.52053632635041</v>
      </c>
      <c r="G2" s="9">
        <f>E2-D2</f>
        <v>839.33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60">
      <c r="A3" s="6" t="s">
        <v>49</v>
      </c>
      <c r="B3" s="17" t="s">
        <v>9</v>
      </c>
      <c r="C3" s="17" t="s">
        <v>42</v>
      </c>
      <c r="D3" s="8">
        <v>2512.37</v>
      </c>
      <c r="E3" s="9">
        <v>4100</v>
      </c>
      <c r="F3" s="9">
        <f>(E3-D3)/D3*100</f>
        <v>63.192523394245285</v>
      </c>
      <c r="G3" s="9">
        <f>E3-D3</f>
        <v>1587.63</v>
      </c>
      <c r="H3" s="9"/>
      <c r="I3" s="9"/>
      <c r="J3" s="9">
        <v>1</v>
      </c>
      <c r="K3" s="9">
        <v>0</v>
      </c>
    </row>
    <row r="4" spans="1:12" s="16" customFormat="1" ht="60">
      <c r="A4" s="6" t="s">
        <v>58</v>
      </c>
      <c r="B4" s="17" t="s">
        <v>38</v>
      </c>
      <c r="C4" s="17" t="s">
        <v>41</v>
      </c>
      <c r="D4" s="14">
        <v>1</v>
      </c>
      <c r="E4" s="15">
        <v>1100</v>
      </c>
      <c r="F4" s="15">
        <f>(E4-D4)/D4*100</f>
        <v>109900</v>
      </c>
      <c r="G4" s="15">
        <f>E4-D4</f>
        <v>1099</v>
      </c>
      <c r="H4" s="15"/>
      <c r="I4" s="15"/>
      <c r="J4" s="15">
        <v>1</v>
      </c>
      <c r="K4" s="15">
        <v>0</v>
      </c>
    </row>
    <row r="5" spans="1:12" s="12" customFormat="1" ht="45">
      <c r="A5" s="6" t="s">
        <v>58</v>
      </c>
      <c r="B5" s="17" t="s">
        <v>39</v>
      </c>
      <c r="C5" s="17" t="s">
        <v>40</v>
      </c>
      <c r="D5" s="8">
        <v>897.27</v>
      </c>
      <c r="E5" s="8">
        <v>1700</v>
      </c>
      <c r="F5" s="8">
        <f>(E5-D5)/D5*100</f>
        <v>89.463595127442133</v>
      </c>
      <c r="G5" s="8">
        <f>E5-D5</f>
        <v>802.73</v>
      </c>
      <c r="H5" s="11"/>
      <c r="I5" s="11"/>
      <c r="J5" s="15">
        <v>1</v>
      </c>
      <c r="K5" s="15">
        <v>0</v>
      </c>
    </row>
    <row r="6" spans="1:12" s="22" customFormat="1" ht="45">
      <c r="A6" s="18" t="s">
        <v>56</v>
      </c>
      <c r="B6" s="19" t="s">
        <v>47</v>
      </c>
      <c r="C6" s="19" t="s">
        <v>48</v>
      </c>
      <c r="D6" s="20">
        <v>1154.98</v>
      </c>
      <c r="E6" s="21">
        <v>2100</v>
      </c>
      <c r="F6" s="21">
        <f>(E6-D6)/D6*100</f>
        <v>81.821330239484666</v>
      </c>
      <c r="G6" s="21">
        <f>E6-D6</f>
        <v>945.02</v>
      </c>
      <c r="H6" s="21"/>
      <c r="I6" s="21"/>
      <c r="J6" s="21">
        <v>1</v>
      </c>
      <c r="K6" s="21"/>
    </row>
    <row r="7" spans="1:12">
      <c r="A7" s="4" t="s">
        <v>52</v>
      </c>
      <c r="J7" s="23"/>
      <c r="K7" s="23">
        <v>0</v>
      </c>
    </row>
    <row r="8" spans="1:12">
      <c r="A8" s="4" t="s">
        <v>51</v>
      </c>
      <c r="J8" s="23"/>
      <c r="K8" s="23">
        <v>0</v>
      </c>
    </row>
    <row r="9" spans="1:12">
      <c r="A9" s="4" t="s">
        <v>50</v>
      </c>
      <c r="K9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G17" sqref="G17"/>
    </sheetView>
  </sheetViews>
  <sheetFormatPr defaultRowHeight="15"/>
  <cols>
    <col min="1" max="1" width="29.5703125" customWidth="1"/>
    <col min="2" max="2" width="58" customWidth="1"/>
  </cols>
  <sheetData>
    <row r="1" spans="1:11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>
      <c r="A2" s="1" t="s">
        <v>59</v>
      </c>
      <c r="B2" s="1" t="s">
        <v>64</v>
      </c>
      <c r="C2" s="2">
        <v>1</v>
      </c>
      <c r="D2" s="3">
        <v>1100</v>
      </c>
      <c r="E2" s="3">
        <f t="shared" ref="E2:E8" si="0">(D2-C2)/C2*100</f>
        <v>109900</v>
      </c>
      <c r="F2" s="3">
        <f t="shared" ref="F2:F8" si="1">D2-C2</f>
        <v>1099</v>
      </c>
      <c r="G2" s="3"/>
      <c r="H2" s="3">
        <f t="shared" ref="H2:H8" si="2">SUM(G:G)</f>
        <v>0</v>
      </c>
      <c r="I2" s="3">
        <v>1</v>
      </c>
      <c r="J2" s="3">
        <v>0</v>
      </c>
    </row>
    <row r="3" spans="1:11" ht="45">
      <c r="A3" s="1" t="s">
        <v>60</v>
      </c>
      <c r="B3" s="1" t="s">
        <v>65</v>
      </c>
      <c r="C3" s="2">
        <v>1</v>
      </c>
      <c r="D3" s="3">
        <v>1100</v>
      </c>
      <c r="E3" s="3">
        <f t="shared" si="0"/>
        <v>109900</v>
      </c>
      <c r="F3" s="3">
        <f t="shared" si="1"/>
        <v>1099</v>
      </c>
      <c r="G3" s="3"/>
      <c r="H3" s="3">
        <f t="shared" si="2"/>
        <v>0</v>
      </c>
      <c r="I3" s="3">
        <v>1</v>
      </c>
      <c r="J3" s="3">
        <v>0</v>
      </c>
    </row>
    <row r="4" spans="1:11" ht="30">
      <c r="A4" s="1" t="s">
        <v>61</v>
      </c>
      <c r="B4" s="1" t="s">
        <v>66</v>
      </c>
      <c r="C4" s="2">
        <v>1</v>
      </c>
      <c r="D4" s="3">
        <v>1100</v>
      </c>
      <c r="E4" s="3">
        <f t="shared" si="0"/>
        <v>109900</v>
      </c>
      <c r="F4" s="3">
        <f t="shared" si="1"/>
        <v>1099</v>
      </c>
      <c r="G4" s="3"/>
      <c r="H4" s="3">
        <f t="shared" si="2"/>
        <v>0</v>
      </c>
      <c r="I4" s="3">
        <v>1</v>
      </c>
      <c r="J4" s="3">
        <v>0</v>
      </c>
    </row>
    <row r="5" spans="1:11" ht="45">
      <c r="A5" s="1" t="s">
        <v>62</v>
      </c>
      <c r="B5" s="1" t="s">
        <v>67</v>
      </c>
      <c r="C5" s="2">
        <v>1</v>
      </c>
      <c r="D5" s="3">
        <v>1100</v>
      </c>
      <c r="E5" s="3">
        <f t="shared" si="0"/>
        <v>109900</v>
      </c>
      <c r="F5" s="3">
        <f t="shared" si="1"/>
        <v>1099</v>
      </c>
      <c r="G5" s="3"/>
      <c r="H5" s="3">
        <f t="shared" si="2"/>
        <v>0</v>
      </c>
      <c r="I5" s="3">
        <v>1</v>
      </c>
      <c r="J5" s="3">
        <v>0</v>
      </c>
    </row>
    <row r="6" spans="1:11" ht="30">
      <c r="A6" s="1" t="s">
        <v>63</v>
      </c>
      <c r="B6" s="1" t="s">
        <v>68</v>
      </c>
      <c r="C6" s="2">
        <v>1</v>
      </c>
      <c r="D6" s="3">
        <v>1100</v>
      </c>
      <c r="E6" s="3">
        <f t="shared" si="0"/>
        <v>109900</v>
      </c>
      <c r="F6" s="3">
        <f t="shared" si="1"/>
        <v>1099</v>
      </c>
      <c r="G6" s="3"/>
      <c r="H6" s="3">
        <f t="shared" si="2"/>
        <v>0</v>
      </c>
      <c r="I6" s="3">
        <v>1</v>
      </c>
      <c r="J6" s="3">
        <v>0</v>
      </c>
    </row>
    <row r="7" spans="1:11" ht="30">
      <c r="A7" s="1" t="s">
        <v>17</v>
      </c>
      <c r="B7" s="1" t="s">
        <v>18</v>
      </c>
      <c r="C7" s="2">
        <v>1</v>
      </c>
      <c r="D7" s="3">
        <v>1100</v>
      </c>
      <c r="E7" s="3">
        <f t="shared" si="0"/>
        <v>109900</v>
      </c>
      <c r="F7" s="3">
        <f t="shared" si="1"/>
        <v>1099</v>
      </c>
      <c r="G7" s="3"/>
      <c r="H7" s="3">
        <f t="shared" si="2"/>
        <v>0</v>
      </c>
      <c r="I7" s="3">
        <v>1</v>
      </c>
      <c r="J7" s="3">
        <v>0</v>
      </c>
    </row>
    <row r="8" spans="1:11" ht="30">
      <c r="A8" s="1" t="s">
        <v>19</v>
      </c>
      <c r="B8" s="1" t="s">
        <v>20</v>
      </c>
      <c r="C8" s="2">
        <v>1</v>
      </c>
      <c r="D8" s="3">
        <v>1300</v>
      </c>
      <c r="E8" s="3">
        <f t="shared" si="0"/>
        <v>129900</v>
      </c>
      <c r="F8" s="3">
        <f t="shared" si="1"/>
        <v>1299</v>
      </c>
      <c r="G8" s="3"/>
      <c r="H8" s="3">
        <f t="shared" si="2"/>
        <v>0</v>
      </c>
      <c r="I8" s="3">
        <v>1</v>
      </c>
      <c r="J8" s="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2" sqref="D2"/>
    </sheetView>
  </sheetViews>
  <sheetFormatPr defaultRowHeight="15"/>
  <sheetData>
    <row r="1" spans="1:4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Drozdov</cp:lastModifiedBy>
  <dcterms:created xsi:type="dcterms:W3CDTF">2016-04-02T15:05:57Z</dcterms:created>
  <dcterms:modified xsi:type="dcterms:W3CDTF">2016-05-29T16:55:28Z</dcterms:modified>
</cp:coreProperties>
</file>