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P17" i="1" l="1"/>
  <c r="P16" i="1"/>
  <c r="G18" i="1"/>
  <c r="G17" i="1"/>
  <c r="H2" i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G2" i="1"/>
  <c r="F2" i="1"/>
  <c r="P13" i="1" l="1"/>
  <c r="G14" i="1"/>
  <c r="G15" i="1"/>
  <c r="P14" i="1"/>
  <c r="P10" i="1"/>
  <c r="P11" i="1"/>
  <c r="G11" i="1"/>
  <c r="G12" i="1"/>
</calcChain>
</file>

<file path=xl/sharedStrings.xml><?xml version="1.0" encoding="utf-8"?>
<sst xmlns="http://schemas.openxmlformats.org/spreadsheetml/2006/main" count="42" uniqueCount="23">
  <si>
    <t>x</t>
  </si>
  <si>
    <t>y</t>
  </si>
  <si>
    <t>x'</t>
  </si>
  <si>
    <t>y'</t>
  </si>
  <si>
    <t>№</t>
  </si>
  <si>
    <t>dx</t>
  </si>
  <si>
    <t>dy</t>
  </si>
  <si>
    <t>Средняя абсолютная погрешность по оси x</t>
  </si>
  <si>
    <t>Средняя абсолютная погрешность по оси y</t>
  </si>
  <si>
    <t>Среднее отклонение по оси x</t>
  </si>
  <si>
    <t>Среднее отклонение по оси y</t>
  </si>
  <si>
    <r>
      <rPr>
        <sz val="14"/>
        <color theme="1"/>
        <rFont val="Calibri"/>
        <family val="2"/>
        <scheme val="minor"/>
      </rPr>
      <t>σ</t>
    </r>
    <r>
      <rPr>
        <sz val="11"/>
        <color theme="1"/>
        <rFont val="Calibri"/>
        <family val="2"/>
        <scheme val="minor"/>
      </rPr>
      <t>x</t>
    </r>
  </si>
  <si>
    <r>
      <rPr>
        <sz val="14"/>
        <color theme="1"/>
        <rFont val="Calibri"/>
        <family val="2"/>
        <scheme val="minor"/>
      </rPr>
      <t>σ</t>
    </r>
    <r>
      <rPr>
        <sz val="11"/>
        <color theme="1"/>
        <rFont val="Calibri"/>
        <family val="2"/>
        <scheme val="minor"/>
      </rPr>
      <t>y</t>
    </r>
  </si>
  <si>
    <t>Средняя относительная погрешность по оси x</t>
  </si>
  <si>
    <t>Средняя относительная погрешность по оси y</t>
  </si>
  <si>
    <t>Среднее отклонение по оси x, мм</t>
  </si>
  <si>
    <t>Среднее отклонение по оси y, мм</t>
  </si>
  <si>
    <t>Средняя абсолютная погрешность по оси x, мм</t>
  </si>
  <si>
    <t>Средняя абсолютная погрешность по оси y, мм</t>
  </si>
  <si>
    <t>Средняя относительная погрешность по оси x, %</t>
  </si>
  <si>
    <t>Средняя относительная погрешность по оси y, %</t>
  </si>
  <si>
    <t>мм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</si>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</sst>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workbookViewId="0">
      <selection activeCell="J1" sqref="J1:R17"/>
    </sheetView>
  </sheetViews>
  <sheetFormatPr defaultRowHeight="15" x14ac:dyDescent="0.25"/>
  <cols>
    <col min="1" max="1" width="6" customWidth="1"/>
    <col min="10" max="10" width="6.28515625" customWidth="1"/>
  </cols>
  <sheetData>
    <row r="1" spans="1:18" ht="19.5" thickBot="1" x14ac:dyDescent="0.35">
      <c r="A1" s="5" t="s">
        <v>4</v>
      </c>
      <c r="B1" s="5" t="s">
        <v>0</v>
      </c>
      <c r="C1" s="5" t="s">
        <v>1</v>
      </c>
      <c r="D1" s="5" t="s">
        <v>2</v>
      </c>
      <c r="E1" s="5" t="s">
        <v>3</v>
      </c>
      <c r="F1" s="5" t="s">
        <v>5</v>
      </c>
      <c r="G1" s="5" t="s">
        <v>6</v>
      </c>
      <c r="H1" s="5" t="s">
        <v>11</v>
      </c>
      <c r="I1" s="5" t="s">
        <v>12</v>
      </c>
      <c r="J1" s="5" t="s">
        <v>4</v>
      </c>
      <c r="K1" s="5" t="s">
        <v>0</v>
      </c>
      <c r="L1" s="5" t="s">
        <v>1</v>
      </c>
      <c r="M1" s="5" t="s">
        <v>2</v>
      </c>
      <c r="N1" s="5" t="s">
        <v>3</v>
      </c>
      <c r="O1" s="5" t="s">
        <v>5</v>
      </c>
      <c r="P1" s="5" t="s">
        <v>6</v>
      </c>
      <c r="Q1" s="5" t="s">
        <v>11</v>
      </c>
      <c r="R1" s="5" t="s">
        <v>12</v>
      </c>
    </row>
    <row r="2" spans="1:18" x14ac:dyDescent="0.25">
      <c r="A2" s="4">
        <v>1</v>
      </c>
      <c r="B2" s="4">
        <v>10</v>
      </c>
      <c r="C2" s="4">
        <v>10</v>
      </c>
      <c r="D2" s="4">
        <v>10</v>
      </c>
      <c r="E2" s="4">
        <v>10</v>
      </c>
      <c r="F2" s="4">
        <f>D2-B2</f>
        <v>0</v>
      </c>
      <c r="G2" s="4">
        <f>E2-C2</f>
        <v>0</v>
      </c>
      <c r="H2" s="4">
        <f>F2/B2</f>
        <v>0</v>
      </c>
      <c r="I2" s="4">
        <f>G2/C2</f>
        <v>0</v>
      </c>
      <c r="J2" s="4">
        <v>1</v>
      </c>
      <c r="K2" s="4">
        <v>20</v>
      </c>
      <c r="L2" s="4">
        <v>20</v>
      </c>
      <c r="M2" s="4">
        <v>20</v>
      </c>
      <c r="N2" s="4">
        <v>19</v>
      </c>
      <c r="O2" s="4">
        <f t="shared" ref="O2:O8" si="0">M2-K2</f>
        <v>0</v>
      </c>
      <c r="P2" s="4">
        <f t="shared" ref="P2:P8" si="1">N2-L2</f>
        <v>-1</v>
      </c>
      <c r="Q2" s="4">
        <f>O2/K2</f>
        <v>0</v>
      </c>
      <c r="R2" s="4">
        <f>P2/L2</f>
        <v>-0.05</v>
      </c>
    </row>
    <row r="3" spans="1:18" x14ac:dyDescent="0.25">
      <c r="A3" s="2">
        <v>2</v>
      </c>
      <c r="B3" s="2">
        <v>20</v>
      </c>
      <c r="C3" s="2">
        <v>20</v>
      </c>
      <c r="D3" s="2">
        <v>19</v>
      </c>
      <c r="E3" s="2">
        <v>19</v>
      </c>
      <c r="F3" s="2">
        <f t="shared" ref="F3:F9" si="2">D3-B3</f>
        <v>-1</v>
      </c>
      <c r="G3" s="2">
        <f t="shared" ref="G3:G9" si="3">E3-C3</f>
        <v>-1</v>
      </c>
      <c r="H3" s="4">
        <f t="shared" ref="H3:I9" si="4">F3/B3</f>
        <v>-0.05</v>
      </c>
      <c r="I3" s="4">
        <f t="shared" si="4"/>
        <v>-0.05</v>
      </c>
      <c r="J3" s="2">
        <v>2</v>
      </c>
      <c r="K3" s="2">
        <v>40</v>
      </c>
      <c r="L3" s="2">
        <v>40</v>
      </c>
      <c r="M3" s="2">
        <v>41</v>
      </c>
      <c r="N3" s="2">
        <v>40</v>
      </c>
      <c r="O3" s="2">
        <f t="shared" si="0"/>
        <v>1</v>
      </c>
      <c r="P3" s="2">
        <f t="shared" si="1"/>
        <v>0</v>
      </c>
      <c r="Q3" s="4">
        <f t="shared" ref="Q3:R9" si="5">O3/K3</f>
        <v>2.5000000000000001E-2</v>
      </c>
      <c r="R3" s="4">
        <f t="shared" si="5"/>
        <v>0</v>
      </c>
    </row>
    <row r="4" spans="1:18" x14ac:dyDescent="0.25">
      <c r="A4" s="2">
        <v>3</v>
      </c>
      <c r="B4" s="2">
        <v>40</v>
      </c>
      <c r="C4" s="2">
        <v>40</v>
      </c>
      <c r="D4" s="2">
        <v>40</v>
      </c>
      <c r="E4" s="2">
        <v>39</v>
      </c>
      <c r="F4" s="2">
        <f t="shared" si="2"/>
        <v>0</v>
      </c>
      <c r="G4" s="2">
        <f t="shared" si="3"/>
        <v>-1</v>
      </c>
      <c r="H4" s="4">
        <f t="shared" si="4"/>
        <v>0</v>
      </c>
      <c r="I4" s="4">
        <f t="shared" si="4"/>
        <v>-2.5000000000000001E-2</v>
      </c>
      <c r="J4" s="2">
        <v>3</v>
      </c>
      <c r="K4" s="2">
        <v>80</v>
      </c>
      <c r="L4" s="2">
        <v>80</v>
      </c>
      <c r="M4" s="2">
        <v>80</v>
      </c>
      <c r="N4" s="2">
        <v>83</v>
      </c>
      <c r="O4" s="2">
        <f t="shared" si="0"/>
        <v>0</v>
      </c>
      <c r="P4" s="2">
        <f t="shared" si="1"/>
        <v>3</v>
      </c>
      <c r="Q4" s="4">
        <f t="shared" si="5"/>
        <v>0</v>
      </c>
      <c r="R4" s="4">
        <f t="shared" si="5"/>
        <v>3.7499999999999999E-2</v>
      </c>
    </row>
    <row r="5" spans="1:18" x14ac:dyDescent="0.25">
      <c r="A5" s="2">
        <v>4</v>
      </c>
      <c r="B5" s="2">
        <v>80</v>
      </c>
      <c r="C5" s="2">
        <v>80</v>
      </c>
      <c r="D5" s="2">
        <v>79</v>
      </c>
      <c r="E5" s="2">
        <v>80</v>
      </c>
      <c r="F5" s="2">
        <f t="shared" si="2"/>
        <v>-1</v>
      </c>
      <c r="G5" s="2">
        <f t="shared" si="3"/>
        <v>0</v>
      </c>
      <c r="H5" s="4">
        <f t="shared" si="4"/>
        <v>-1.2500000000000001E-2</v>
      </c>
      <c r="I5" s="4">
        <f t="shared" si="4"/>
        <v>0</v>
      </c>
      <c r="J5" s="2">
        <v>4</v>
      </c>
      <c r="K5" s="2">
        <v>160</v>
      </c>
      <c r="L5" s="2">
        <v>160</v>
      </c>
      <c r="M5" s="2">
        <v>159</v>
      </c>
      <c r="N5" s="2">
        <v>161</v>
      </c>
      <c r="O5" s="2">
        <f t="shared" si="0"/>
        <v>-1</v>
      </c>
      <c r="P5" s="2">
        <f t="shared" si="1"/>
        <v>1</v>
      </c>
      <c r="Q5" s="4">
        <f t="shared" si="5"/>
        <v>-6.2500000000000003E-3</v>
      </c>
      <c r="R5" s="4">
        <f t="shared" si="5"/>
        <v>6.2500000000000003E-3</v>
      </c>
    </row>
    <row r="6" spans="1:18" x14ac:dyDescent="0.25">
      <c r="A6" s="2">
        <v>5</v>
      </c>
      <c r="B6" s="2">
        <v>160</v>
      </c>
      <c r="C6" s="2">
        <v>160</v>
      </c>
      <c r="D6" s="2">
        <v>158</v>
      </c>
      <c r="E6" s="2">
        <v>161</v>
      </c>
      <c r="F6" s="2">
        <f t="shared" si="2"/>
        <v>-2</v>
      </c>
      <c r="G6" s="2">
        <f t="shared" si="3"/>
        <v>1</v>
      </c>
      <c r="H6" s="4">
        <f t="shared" si="4"/>
        <v>-1.2500000000000001E-2</v>
      </c>
      <c r="I6" s="4">
        <f t="shared" si="4"/>
        <v>6.2500000000000003E-3</v>
      </c>
      <c r="J6" s="2">
        <v>5</v>
      </c>
      <c r="K6" s="2">
        <v>20</v>
      </c>
      <c r="L6" s="2">
        <v>160</v>
      </c>
      <c r="M6" s="2">
        <v>22</v>
      </c>
      <c r="N6" s="2">
        <v>162</v>
      </c>
      <c r="O6" s="2">
        <f t="shared" si="0"/>
        <v>2</v>
      </c>
      <c r="P6" s="2">
        <f t="shared" si="1"/>
        <v>2</v>
      </c>
      <c r="Q6" s="4">
        <f t="shared" si="5"/>
        <v>0.1</v>
      </c>
      <c r="R6" s="4">
        <f t="shared" si="5"/>
        <v>1.2500000000000001E-2</v>
      </c>
    </row>
    <row r="7" spans="1:18" x14ac:dyDescent="0.25">
      <c r="A7" s="2">
        <v>6</v>
      </c>
      <c r="B7" s="2">
        <v>20</v>
      </c>
      <c r="C7" s="2">
        <v>160</v>
      </c>
      <c r="D7" s="2">
        <v>19</v>
      </c>
      <c r="E7" s="2">
        <v>159</v>
      </c>
      <c r="F7" s="2">
        <f t="shared" si="2"/>
        <v>-1</v>
      </c>
      <c r="G7" s="2">
        <f t="shared" si="3"/>
        <v>-1</v>
      </c>
      <c r="H7" s="4">
        <f t="shared" si="4"/>
        <v>-0.05</v>
      </c>
      <c r="I7" s="4">
        <f t="shared" si="4"/>
        <v>-6.2500000000000003E-3</v>
      </c>
      <c r="J7" s="2">
        <v>6</v>
      </c>
      <c r="K7" s="2">
        <v>160</v>
      </c>
      <c r="L7" s="2">
        <v>20</v>
      </c>
      <c r="M7" s="2">
        <v>163</v>
      </c>
      <c r="N7" s="2">
        <v>21</v>
      </c>
      <c r="O7" s="2">
        <f t="shared" si="0"/>
        <v>3</v>
      </c>
      <c r="P7" s="2">
        <f t="shared" si="1"/>
        <v>1</v>
      </c>
      <c r="Q7" s="4">
        <f t="shared" si="5"/>
        <v>1.8749999999999999E-2</v>
      </c>
      <c r="R7" s="4">
        <f t="shared" si="5"/>
        <v>0.05</v>
      </c>
    </row>
    <row r="8" spans="1:18" x14ac:dyDescent="0.25">
      <c r="A8" s="2">
        <v>7</v>
      </c>
      <c r="B8" s="2">
        <v>160</v>
      </c>
      <c r="C8" s="2">
        <v>20</v>
      </c>
      <c r="D8" s="2">
        <v>160</v>
      </c>
      <c r="E8" s="2">
        <v>18</v>
      </c>
      <c r="F8" s="2">
        <f t="shared" si="2"/>
        <v>0</v>
      </c>
      <c r="G8" s="2">
        <f t="shared" si="3"/>
        <v>-2</v>
      </c>
      <c r="H8" s="4">
        <f t="shared" si="4"/>
        <v>0</v>
      </c>
      <c r="I8" s="4">
        <f t="shared" si="4"/>
        <v>-0.1</v>
      </c>
      <c r="J8" s="2">
        <v>7</v>
      </c>
      <c r="K8" s="2">
        <v>190</v>
      </c>
      <c r="L8" s="2">
        <v>170</v>
      </c>
      <c r="M8" s="2">
        <v>192</v>
      </c>
      <c r="N8" s="2">
        <v>172</v>
      </c>
      <c r="O8" s="2">
        <f t="shared" si="0"/>
        <v>2</v>
      </c>
      <c r="P8" s="2">
        <f t="shared" si="1"/>
        <v>2</v>
      </c>
      <c r="Q8" s="4">
        <f t="shared" si="5"/>
        <v>1.0526315789473684E-2</v>
      </c>
      <c r="R8" s="4">
        <f t="shared" si="5"/>
        <v>1.1764705882352941E-2</v>
      </c>
    </row>
    <row r="9" spans="1:18" x14ac:dyDescent="0.25">
      <c r="A9" s="2">
        <v>8</v>
      </c>
      <c r="B9" s="2">
        <v>190</v>
      </c>
      <c r="C9" s="2">
        <v>170</v>
      </c>
      <c r="D9" s="2">
        <v>189</v>
      </c>
      <c r="E9" s="2">
        <v>171</v>
      </c>
      <c r="F9" s="2">
        <f t="shared" si="2"/>
        <v>-1</v>
      </c>
      <c r="G9" s="2">
        <f t="shared" si="3"/>
        <v>1</v>
      </c>
      <c r="H9" s="4">
        <f t="shared" si="4"/>
        <v>-5.263157894736842E-3</v>
      </c>
      <c r="I9" s="4">
        <f t="shared" si="4"/>
        <v>5.8823529411764705E-3</v>
      </c>
      <c r="J9" s="3"/>
      <c r="K9" s="3"/>
      <c r="L9" s="3"/>
      <c r="M9" s="3"/>
      <c r="N9" s="3"/>
      <c r="O9" s="3"/>
      <c r="P9" s="3"/>
      <c r="Q9" s="4"/>
      <c r="R9" s="4"/>
    </row>
    <row r="10" spans="1:18" x14ac:dyDescent="0.25">
      <c r="J10" s="1" t="s">
        <v>15</v>
      </c>
      <c r="K10" s="1"/>
      <c r="L10" s="1"/>
      <c r="M10" s="1"/>
      <c r="N10" s="1"/>
      <c r="O10" s="1"/>
      <c r="P10">
        <f>AVERAGE(O1:O8)</f>
        <v>1</v>
      </c>
      <c r="Q10" t="s">
        <v>21</v>
      </c>
    </row>
    <row r="11" spans="1:18" x14ac:dyDescent="0.25">
      <c r="A11" s="1" t="s">
        <v>9</v>
      </c>
      <c r="B11" s="1"/>
      <c r="C11" s="1"/>
      <c r="D11" s="1"/>
      <c r="E11" s="1"/>
      <c r="F11" s="1"/>
      <c r="G11">
        <f>AVERAGE(F2:F9)</f>
        <v>-0.75</v>
      </c>
      <c r="H11" t="s">
        <v>21</v>
      </c>
      <c r="J11" s="1" t="s">
        <v>16</v>
      </c>
      <c r="K11" s="1"/>
      <c r="L11" s="1"/>
      <c r="M11" s="1"/>
      <c r="N11" s="1"/>
      <c r="O11" s="1"/>
      <c r="P11">
        <f>AVERAGE(P1:P8)</f>
        <v>1.1428571428571428</v>
      </c>
      <c r="Q11" t="s">
        <v>21</v>
      </c>
    </row>
    <row r="12" spans="1:18" x14ac:dyDescent="0.25">
      <c r="A12" s="1" t="s">
        <v>10</v>
      </c>
      <c r="B12" s="1"/>
      <c r="C12" s="1"/>
      <c r="D12" s="1"/>
      <c r="E12" s="1"/>
      <c r="F12" s="1"/>
      <c r="G12">
        <f>AVERAGE(G2:G9)</f>
        <v>-0.375</v>
      </c>
      <c r="H12" t="s">
        <v>21</v>
      </c>
      <c r="J12" s="1"/>
      <c r="K12" s="1"/>
      <c r="L12" s="1"/>
      <c r="M12" s="1"/>
      <c r="N12" s="1"/>
      <c r="O12" s="1"/>
    </row>
    <row r="13" spans="1:18" x14ac:dyDescent="0.25">
      <c r="A13" s="1"/>
      <c r="B13" s="1"/>
      <c r="C13" s="1"/>
      <c r="D13" s="1"/>
      <c r="E13" s="1"/>
      <c r="F13" s="1"/>
      <c r="J13" s="1" t="s">
        <v>17</v>
      </c>
      <c r="K13" s="1"/>
      <c r="L13" s="1"/>
      <c r="M13" s="1"/>
      <c r="N13" s="1"/>
      <c r="O13" s="1"/>
      <c r="P13">
        <f>STDEV(O1:O8)</f>
        <v>1.4142135623730951</v>
      </c>
      <c r="Q13" t="s">
        <v>21</v>
      </c>
    </row>
    <row r="14" spans="1:18" x14ac:dyDescent="0.25">
      <c r="A14" s="1" t="s">
        <v>7</v>
      </c>
      <c r="B14" s="1"/>
      <c r="C14" s="1"/>
      <c r="D14" s="1"/>
      <c r="E14" s="1"/>
      <c r="F14" s="1"/>
      <c r="G14">
        <f>STDEV(F2:F9)</f>
        <v>0.70710678118654757</v>
      </c>
      <c r="H14" t="s">
        <v>21</v>
      </c>
      <c r="J14" s="1" t="s">
        <v>18</v>
      </c>
      <c r="K14" s="1"/>
      <c r="L14" s="1"/>
      <c r="M14" s="1"/>
      <c r="N14" s="1"/>
      <c r="O14" s="1"/>
      <c r="P14">
        <f>STDEV(P1:P9)</f>
        <v>1.3451854182690985</v>
      </c>
      <c r="Q14" t="s">
        <v>21</v>
      </c>
    </row>
    <row r="15" spans="1:18" x14ac:dyDescent="0.25">
      <c r="A15" s="1" t="s">
        <v>8</v>
      </c>
      <c r="B15" s="1"/>
      <c r="C15" s="1"/>
      <c r="D15" s="1"/>
      <c r="E15" s="1"/>
      <c r="F15" s="1"/>
      <c r="G15">
        <f>STDEV(G2:G10)</f>
        <v>1.0606601717798212</v>
      </c>
      <c r="H15" t="s">
        <v>21</v>
      </c>
    </row>
    <row r="16" spans="1:18" x14ac:dyDescent="0.25">
      <c r="J16" s="1" t="s">
        <v>19</v>
      </c>
      <c r="K16" s="1"/>
      <c r="L16" s="1"/>
      <c r="M16" s="1"/>
      <c r="N16" s="1"/>
      <c r="O16" s="1"/>
      <c r="P16">
        <f>STDEV(Q2:Q8)*100</f>
        <v>3.6506101284740606</v>
      </c>
      <c r="Q16" t="s">
        <v>22</v>
      </c>
    </row>
    <row r="17" spans="1:17" x14ac:dyDescent="0.25">
      <c r="A17" s="1" t="s">
        <v>13</v>
      </c>
      <c r="B17" s="1"/>
      <c r="C17" s="1"/>
      <c r="D17" s="1"/>
      <c r="E17" s="1"/>
      <c r="F17" s="1"/>
      <c r="G17">
        <f>STDEV(H2:H9)*100</f>
        <v>2.1444744753956089</v>
      </c>
      <c r="H17" t="s">
        <v>22</v>
      </c>
      <c r="J17" s="1" t="s">
        <v>20</v>
      </c>
      <c r="K17" s="1"/>
      <c r="L17" s="1"/>
      <c r="M17" s="1"/>
      <c r="N17" s="1"/>
      <c r="O17" s="1"/>
      <c r="P17">
        <f>STDEV(R2:R8)*100</f>
        <v>3.1830576575431411</v>
      </c>
      <c r="Q17" t="s">
        <v>22</v>
      </c>
    </row>
    <row r="18" spans="1:17" x14ac:dyDescent="0.25">
      <c r="A18" s="1" t="s">
        <v>14</v>
      </c>
      <c r="B18" s="1"/>
      <c r="C18" s="1"/>
      <c r="D18" s="1"/>
      <c r="E18" s="1"/>
      <c r="F18" s="1"/>
      <c r="G18">
        <f>STDEV(I2:I9)*100</f>
        <v>3.7153407376492922</v>
      </c>
      <c r="H18" t="s">
        <v>22</v>
      </c>
      <c r="J18" s="1"/>
      <c r="K18" s="1"/>
      <c r="L18" s="1"/>
      <c r="M18" s="1"/>
      <c r="N18" s="1"/>
      <c r="O18" s="1"/>
    </row>
  </sheetData>
  <mergeCells count="15">
    <mergeCell ref="A17:F17"/>
    <mergeCell ref="A18:F18"/>
    <mergeCell ref="J17:O17"/>
    <mergeCell ref="J18:O18"/>
    <mergeCell ref="J16:O16"/>
    <mergeCell ref="J13:O13"/>
    <mergeCell ref="J14:O14"/>
    <mergeCell ref="A11:F11"/>
    <mergeCell ref="A12:F12"/>
    <mergeCell ref="A13:F13"/>
    <mergeCell ref="A14:F14"/>
    <mergeCell ref="A15:F15"/>
    <mergeCell ref="J10:O10"/>
    <mergeCell ref="J11:O11"/>
    <mergeCell ref="J12:O1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2019-06-08T19:02:12Z</dcterms:modified>
</cp:coreProperties>
</file>