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 paplaczyk\Dropbox\GAMES\KSP\Git\ROEngines\"/>
    </mc:Choice>
  </mc:AlternateContent>
  <bookViews>
    <workbookView xWindow="-120" yWindow="-120" windowWidth="29040" windowHeight="15840" activeTab="3"/>
  </bookViews>
  <sheets>
    <sheet name="Remove" sheetId="1" r:id="rId1"/>
    <sheet name="List" sheetId="2" r:id="rId2"/>
    <sheet name="Other Parts" sheetId="3" r:id="rId3"/>
    <sheet name="RaiderNick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4" l="1"/>
  <c r="O5" i="4"/>
  <c r="N3" i="4"/>
  <c r="N4" i="4"/>
  <c r="N5" i="4"/>
  <c r="N6" i="4"/>
  <c r="M179" i="2" l="1"/>
  <c r="M180" i="2"/>
  <c r="M181" i="2"/>
  <c r="M36" i="2" l="1"/>
  <c r="M9" i="2"/>
  <c r="M10" i="2"/>
  <c r="M68" i="2"/>
  <c r="M55" i="2"/>
  <c r="M2" i="2"/>
  <c r="M3" i="2"/>
  <c r="M88" i="2"/>
  <c r="M46" i="2"/>
  <c r="M47" i="2"/>
  <c r="M48" i="2"/>
  <c r="M62" i="2"/>
  <c r="M75" i="2"/>
  <c r="M66" i="2"/>
  <c r="M25" i="2"/>
  <c r="M30" i="2"/>
  <c r="M67" i="2"/>
  <c r="M54" i="2"/>
  <c r="M94" i="2"/>
  <c r="M70" i="2"/>
  <c r="M31" i="2"/>
  <c r="M37" i="2"/>
  <c r="M69" i="2"/>
  <c r="M26" i="2"/>
  <c r="M49" i="2"/>
  <c r="M40" i="2"/>
  <c r="M32" i="2"/>
  <c r="M38" i="2"/>
  <c r="M74" i="2"/>
  <c r="M106" i="2"/>
  <c r="M63" i="2"/>
  <c r="M8" i="2"/>
  <c r="M114" i="2"/>
  <c r="M115" i="2"/>
  <c r="M116" i="2"/>
  <c r="M11" i="2"/>
  <c r="M81" i="2"/>
  <c r="M50" i="2"/>
  <c r="M101" i="2"/>
  <c r="M102" i="2"/>
  <c r="M103" i="2"/>
  <c r="M71" i="2"/>
  <c r="M82" i="2"/>
  <c r="M93" i="2"/>
  <c r="M65" i="2"/>
  <c r="M41" i="2"/>
  <c r="M95" i="2"/>
  <c r="M59" i="2"/>
  <c r="M73" i="2"/>
  <c r="M109" i="2"/>
  <c r="M14" i="2"/>
  <c r="M15" i="2"/>
  <c r="M12" i="2"/>
  <c r="M86" i="2"/>
  <c r="M89" i="2"/>
  <c r="M96" i="2"/>
  <c r="M107" i="2"/>
  <c r="M108" i="2"/>
  <c r="M35" i="2"/>
  <c r="M117" i="2"/>
  <c r="M118" i="2"/>
  <c r="M119" i="2"/>
  <c r="M120" i="2"/>
  <c r="M121" i="2"/>
  <c r="M42" i="2"/>
  <c r="M33" i="2"/>
  <c r="M97" i="2"/>
  <c r="M99" i="2"/>
  <c r="M122" i="2"/>
  <c r="M123" i="2"/>
  <c r="M56" i="2"/>
  <c r="M124" i="2"/>
  <c r="M125" i="2"/>
  <c r="M126" i="2"/>
  <c r="M128" i="2"/>
  <c r="M129" i="2"/>
  <c r="M16" i="2"/>
  <c r="M21" i="2"/>
  <c r="M17" i="2"/>
  <c r="M22" i="2"/>
  <c r="M27" i="2"/>
  <c r="M130" i="2"/>
  <c r="M23" i="2"/>
  <c r="M28" i="2"/>
  <c r="M131" i="2"/>
  <c r="M39" i="2"/>
  <c r="M98" i="2"/>
  <c r="M134" i="2"/>
  <c r="M137" i="2"/>
  <c r="M138" i="2"/>
  <c r="M139" i="2"/>
  <c r="M6" i="2"/>
  <c r="M140" i="2"/>
  <c r="M141" i="2"/>
  <c r="M142" i="2"/>
  <c r="M143" i="2"/>
  <c r="M13" i="2"/>
  <c r="M144" i="2"/>
  <c r="M145" i="2"/>
  <c r="M146" i="2"/>
  <c r="M147" i="2"/>
  <c r="M148" i="2"/>
  <c r="M149" i="2"/>
  <c r="M150" i="2"/>
  <c r="M151" i="2"/>
  <c r="M152" i="2"/>
  <c r="M153" i="2"/>
  <c r="M155" i="2"/>
  <c r="M24" i="2"/>
  <c r="M34" i="2"/>
  <c r="M104" i="2"/>
  <c r="M105" i="2"/>
  <c r="M156" i="2"/>
  <c r="M157" i="2"/>
  <c r="M158" i="2"/>
  <c r="M159" i="2"/>
  <c r="M160" i="2"/>
  <c r="M161" i="2"/>
  <c r="M162" i="2"/>
  <c r="M163" i="2"/>
  <c r="M164" i="2"/>
  <c r="M4" i="2"/>
  <c r="M18" i="2"/>
  <c r="M19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43" i="2"/>
  <c r="M44" i="2"/>
  <c r="M72" i="2"/>
  <c r="M178" i="2"/>
  <c r="M182" i="2"/>
  <c r="M183" i="2"/>
  <c r="M184" i="2"/>
  <c r="M76" i="2"/>
  <c r="M100" i="2"/>
  <c r="M51" i="2"/>
  <c r="M7" i="2"/>
  <c r="M90" i="2"/>
  <c r="M91" i="2"/>
  <c r="M60" i="2"/>
  <c r="M187" i="2"/>
  <c r="M83" i="2"/>
  <c r="M188" i="2"/>
  <c r="M189" i="2"/>
  <c r="M190" i="2"/>
  <c r="M64" i="2"/>
  <c r="M191" i="2"/>
  <c r="M192" i="2"/>
  <c r="M193" i="2"/>
  <c r="M194" i="2"/>
  <c r="M195" i="2"/>
  <c r="M196" i="2"/>
  <c r="M197" i="2"/>
  <c r="M57" i="2"/>
  <c r="M58" i="2"/>
  <c r="M77" i="2"/>
  <c r="M78" i="2"/>
  <c r="M92" i="2"/>
  <c r="M84" i="2"/>
  <c r="M79" i="2"/>
  <c r="M80" i="2"/>
  <c r="M87" i="2"/>
  <c r="M200" i="2"/>
  <c r="M201" i="2"/>
  <c r="M52" i="2"/>
  <c r="M53" i="2"/>
  <c r="M85" i="2"/>
  <c r="M45" i="2"/>
  <c r="M202" i="2"/>
  <c r="M203" i="2"/>
  <c r="M61" i="2"/>
  <c r="M20" i="2"/>
  <c r="M205" i="2"/>
  <c r="M5" i="2"/>
  <c r="M29" i="2"/>
  <c r="M206" i="2"/>
  <c r="M113" i="2"/>
  <c r="M185" i="2"/>
  <c r="M186" i="2"/>
  <c r="M110" i="2"/>
  <c r="M135" i="2"/>
  <c r="M136" i="2"/>
  <c r="M132" i="2"/>
  <c r="M133" i="2"/>
  <c r="M198" i="2"/>
  <c r="M199" i="2"/>
  <c r="M127" i="2"/>
  <c r="M154" i="2"/>
  <c r="M111" i="2"/>
  <c r="M112" i="2"/>
  <c r="M204" i="2"/>
  <c r="B4" i="3" l="1"/>
  <c r="B3" i="3"/>
  <c r="B1" i="3"/>
  <c r="B2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<sst xmlns="http://schemas.openxmlformats.org/spreadsheetml/2006/main" count="1123" uniqueCount="440">
  <si>
    <t>engineType</t>
  </si>
  <si>
    <t>NAA75_110</t>
  </si>
  <si>
    <t>A-4</t>
  </si>
  <si>
    <t>RS68</t>
  </si>
  <si>
    <t>SSME</t>
  </si>
  <si>
    <t>RL10</t>
  </si>
  <si>
    <t>RD191</t>
  </si>
  <si>
    <t>RD180</t>
  </si>
  <si>
    <t>RD170</t>
  </si>
  <si>
    <t>RD0110</t>
  </si>
  <si>
    <t>RD108-118</t>
  </si>
  <si>
    <t>RD107-117</t>
  </si>
  <si>
    <t>RD100</t>
  </si>
  <si>
    <t>LR105</t>
  </si>
  <si>
    <t>LR101</t>
  </si>
  <si>
    <t>LR79</t>
  </si>
  <si>
    <t>J2X</t>
  </si>
  <si>
    <t>J2</t>
  </si>
  <si>
    <t>H1</t>
  </si>
  <si>
    <t>F1</t>
  </si>
  <si>
    <t>AJ10_Mid</t>
  </si>
  <si>
    <t>AJ10_Early</t>
  </si>
  <si>
    <t>AJ10_190</t>
  </si>
  <si>
    <t>AJ10_137</t>
  </si>
  <si>
    <t>Agena</t>
  </si>
  <si>
    <t>Aerobee</t>
  </si>
  <si>
    <t>LR89</t>
  </si>
  <si>
    <t>Engine</t>
  </si>
  <si>
    <t>Type</t>
  </si>
  <si>
    <t>Mods</t>
  </si>
  <si>
    <t>Antares-III</t>
  </si>
  <si>
    <t>Solid</t>
  </si>
  <si>
    <t>BDB</t>
  </si>
  <si>
    <t>Antares-II</t>
  </si>
  <si>
    <t>Antares-I</t>
  </si>
  <si>
    <t>Notes</t>
  </si>
  <si>
    <t>X-254</t>
  </si>
  <si>
    <t>Craft</t>
  </si>
  <si>
    <t>Scout</t>
  </si>
  <si>
    <t>Scout X-1, X-1A</t>
  </si>
  <si>
    <t>Scout G-1</t>
  </si>
  <si>
    <t>Scout X-2, X-3, X-4, A, B, C</t>
  </si>
  <si>
    <t>Most used</t>
  </si>
  <si>
    <t>Altair-III</t>
  </si>
  <si>
    <t>FW-4S</t>
  </si>
  <si>
    <t>Scout B</t>
  </si>
  <si>
    <t>Altiar-II</t>
  </si>
  <si>
    <t>X-258</t>
  </si>
  <si>
    <t>Scout, Delta</t>
  </si>
  <si>
    <t>X-248</t>
  </si>
  <si>
    <t>Vanguard, Able, Delta, Burner</t>
  </si>
  <si>
    <t>Algol-III</t>
  </si>
  <si>
    <t>Algol-II</t>
  </si>
  <si>
    <t>Algol-I</t>
  </si>
  <si>
    <t>Scout X-1, X-2</t>
  </si>
  <si>
    <t>Alcyone</t>
  </si>
  <si>
    <t>Alcyone 1A BE-3A</t>
  </si>
  <si>
    <t>Scout E-1</t>
  </si>
  <si>
    <t>AJ260SL</t>
  </si>
  <si>
    <t>AJ-260</t>
  </si>
  <si>
    <t>AJ260FL</t>
  </si>
  <si>
    <t>AJ60A</t>
  </si>
  <si>
    <t>Atlas V</t>
  </si>
  <si>
    <t>BDB, RSB</t>
  </si>
  <si>
    <t>Liquid</t>
  </si>
  <si>
    <t>Include</t>
  </si>
  <si>
    <t>Complete</t>
  </si>
  <si>
    <t>Mod Choice</t>
  </si>
  <si>
    <t>RE</t>
  </si>
  <si>
    <t>X</t>
  </si>
  <si>
    <t>AJ10_Adv</t>
  </si>
  <si>
    <t>SSTU</t>
  </si>
  <si>
    <t>Shuttle</t>
  </si>
  <si>
    <t>Apollo</t>
  </si>
  <si>
    <t>AgenaSPS</t>
  </si>
  <si>
    <t>Aestus</t>
  </si>
  <si>
    <t>Ariane V</t>
  </si>
  <si>
    <t>Taerobee</t>
  </si>
  <si>
    <t>V-2</t>
  </si>
  <si>
    <t>BNTR</t>
  </si>
  <si>
    <t>Nuclear</t>
  </si>
  <si>
    <t>BD Constellation Essentials, CMES, SXT</t>
  </si>
  <si>
    <t>BE4</t>
  </si>
  <si>
    <t>Vens</t>
  </si>
  <si>
    <t>Vulcan, Blue Origin</t>
  </si>
  <si>
    <t>Explorer</t>
  </si>
  <si>
    <t>Astris</t>
  </si>
  <si>
    <t>Europa</t>
  </si>
  <si>
    <t>ASRB</t>
  </si>
  <si>
    <t>CMES</t>
  </si>
  <si>
    <t>SLS</t>
  </si>
  <si>
    <t>F-1A_ETS</t>
  </si>
  <si>
    <t>Eyes Turned Skyward</t>
  </si>
  <si>
    <t>Saturn V</t>
  </si>
  <si>
    <t>EAP-241</t>
  </si>
  <si>
    <t>KW, RSB</t>
  </si>
  <si>
    <t>P241/A EAP</t>
  </si>
  <si>
    <t>E1</t>
  </si>
  <si>
    <t>Dropt</t>
  </si>
  <si>
    <t>Diamant</t>
  </si>
  <si>
    <t>Castor-120</t>
  </si>
  <si>
    <t>Minotaur, Athena</t>
  </si>
  <si>
    <t>Castor-30XL</t>
  </si>
  <si>
    <t>Antares</t>
  </si>
  <si>
    <t>Castor-30B</t>
  </si>
  <si>
    <t>Castor-30A</t>
  </si>
  <si>
    <t>Castor-4AXL</t>
  </si>
  <si>
    <t>Atlas IIAS, H-II</t>
  </si>
  <si>
    <t>Castor-4A</t>
  </si>
  <si>
    <t>Delta II</t>
  </si>
  <si>
    <t>Castor-4</t>
  </si>
  <si>
    <t>Athena, Delta</t>
  </si>
  <si>
    <t>Castor-2</t>
  </si>
  <si>
    <t>Castor-1</t>
  </si>
  <si>
    <t>Little Joe, TAT, Delta</t>
  </si>
  <si>
    <t>Cajun</t>
  </si>
  <si>
    <t>Nike-Cajun</t>
  </si>
  <si>
    <t>F1B</t>
  </si>
  <si>
    <t>Pyrios SLS</t>
  </si>
  <si>
    <t>KIWIB48</t>
  </si>
  <si>
    <t>KIWIA24</t>
  </si>
  <si>
    <t>Kestrel_1B</t>
  </si>
  <si>
    <t>Falcon 1</t>
  </si>
  <si>
    <t>Kestrel</t>
  </si>
  <si>
    <t>Juno45k</t>
  </si>
  <si>
    <t>Juno IV</t>
  </si>
  <si>
    <t>Juno6k</t>
  </si>
  <si>
    <t>J2T</t>
  </si>
  <si>
    <t>HM7</t>
  </si>
  <si>
    <t>Ariane</t>
  </si>
  <si>
    <t>HG3</t>
  </si>
  <si>
    <t>Between J-2 and RS-25</t>
  </si>
  <si>
    <t>Saturn I</t>
  </si>
  <si>
    <t>GEM-63XL</t>
  </si>
  <si>
    <t>Vulcan</t>
  </si>
  <si>
    <t>GEM-63</t>
  </si>
  <si>
    <t>Atlas V (upgrade)</t>
  </si>
  <si>
    <t>GEM-60</t>
  </si>
  <si>
    <t>Delta IV</t>
  </si>
  <si>
    <t>GEM-46</t>
  </si>
  <si>
    <t>Delta III</t>
  </si>
  <si>
    <t>GEM-40</t>
  </si>
  <si>
    <t>GCRC</t>
  </si>
  <si>
    <t>Vanguard</t>
  </si>
  <si>
    <t>Gamma8</t>
  </si>
  <si>
    <t>Black Arrow</t>
  </si>
  <si>
    <t>Gamma2</t>
  </si>
  <si>
    <t>Merlin1</t>
  </si>
  <si>
    <t>Falcon 9</t>
  </si>
  <si>
    <t>M55</t>
  </si>
  <si>
    <t>Minuteman</t>
  </si>
  <si>
    <t>M1</t>
  </si>
  <si>
    <t>Atlas</t>
  </si>
  <si>
    <t>LR91</t>
  </si>
  <si>
    <t>Titan</t>
  </si>
  <si>
    <t>LR87LH2</t>
  </si>
  <si>
    <t>LR87</t>
  </si>
  <si>
    <t>LR83</t>
  </si>
  <si>
    <t>Navaho</t>
  </si>
  <si>
    <t>Thor</t>
  </si>
  <si>
    <t>LMDE</t>
  </si>
  <si>
    <t>LEM</t>
  </si>
  <si>
    <t>LMAE</t>
  </si>
  <si>
    <t>LE7</t>
  </si>
  <si>
    <t>H-II</t>
  </si>
  <si>
    <t>KVD1</t>
  </si>
  <si>
    <t>N-1M, GSLV</t>
  </si>
  <si>
    <t>KTDU425A</t>
  </si>
  <si>
    <t>Mars/Venera Busses</t>
  </si>
  <si>
    <t>Coatl</t>
  </si>
  <si>
    <t>KTDU35</t>
  </si>
  <si>
    <t>Soyuz/Progress</t>
  </si>
  <si>
    <t>Nike-M5E1</t>
  </si>
  <si>
    <t>Nike</t>
  </si>
  <si>
    <t>NERVA_XE</t>
  </si>
  <si>
    <t>NERVA_NRX</t>
  </si>
  <si>
    <t>NERVAII</t>
  </si>
  <si>
    <t>NERVAI</t>
  </si>
  <si>
    <t>Redstone</t>
  </si>
  <si>
    <t>N1_BlockV</t>
  </si>
  <si>
    <t>N1_BlockB</t>
  </si>
  <si>
    <t>N1_BlockA</t>
  </si>
  <si>
    <t>MR510</t>
  </si>
  <si>
    <t>Lockheed Martin A2100 Satellite</t>
  </si>
  <si>
    <t>N1 (Full 3rd Stage)</t>
  </si>
  <si>
    <t>N1 (Full 2nd Stage)</t>
  </si>
  <si>
    <t>N1 (Full 1st Stage)</t>
  </si>
  <si>
    <t>NK33</t>
  </si>
  <si>
    <t>N1</t>
  </si>
  <si>
    <t>NK9V</t>
  </si>
  <si>
    <t>NK9</t>
  </si>
  <si>
    <t>RD0110R</t>
  </si>
  <si>
    <t>Vernier</t>
  </si>
  <si>
    <t>Soyuz-2-1V</t>
  </si>
  <si>
    <t>Molniya</t>
  </si>
  <si>
    <t>R7</t>
  </si>
  <si>
    <t>RD0105</t>
  </si>
  <si>
    <t>RD58</t>
  </si>
  <si>
    <t>Upper Stages for R7 derivatives</t>
  </si>
  <si>
    <t>RD57</t>
  </si>
  <si>
    <t>RD8</t>
  </si>
  <si>
    <t>Zenit</t>
  </si>
  <si>
    <t>Raptor</t>
  </si>
  <si>
    <t>BFR</t>
  </si>
  <si>
    <t>R42</t>
  </si>
  <si>
    <t>R40</t>
  </si>
  <si>
    <t>Attitude Control</t>
  </si>
  <si>
    <t>Phoebus2N100</t>
  </si>
  <si>
    <t>Phoebus1N50</t>
  </si>
  <si>
    <t>PEWEE100</t>
  </si>
  <si>
    <t>NSTAR</t>
  </si>
  <si>
    <t>Ion</t>
  </si>
  <si>
    <t>NK43</t>
  </si>
  <si>
    <t>Energia</t>
  </si>
  <si>
    <t>RD0146</t>
  </si>
  <si>
    <t>Hydrolox</t>
  </si>
  <si>
    <t>RD0124</t>
  </si>
  <si>
    <t>Soyuz-2 Upper</t>
  </si>
  <si>
    <t>RD120</t>
  </si>
  <si>
    <t>RD0120</t>
  </si>
  <si>
    <t>Energia Core</t>
  </si>
  <si>
    <t>RD0110Vernier</t>
  </si>
  <si>
    <t>Soyuz U/FG Upper</t>
  </si>
  <si>
    <t>RD855</t>
  </si>
  <si>
    <t>Tsyklon</t>
  </si>
  <si>
    <t>RD805</t>
  </si>
  <si>
    <t>RD704</t>
  </si>
  <si>
    <t>MAKS Space Plane</t>
  </si>
  <si>
    <t>RD701</t>
  </si>
  <si>
    <t>RD0410MID</t>
  </si>
  <si>
    <t>RD270M</t>
  </si>
  <si>
    <t>RD270 with Pentaborane</t>
  </si>
  <si>
    <t>RD270</t>
  </si>
  <si>
    <t>Largest Single Chamber Soviet Engine</t>
  </si>
  <si>
    <t>RD253</t>
  </si>
  <si>
    <t>Proton</t>
  </si>
  <si>
    <t>RD0242M2</t>
  </si>
  <si>
    <t>RD0214</t>
  </si>
  <si>
    <t>RD0213</t>
  </si>
  <si>
    <t>RD0212</t>
  </si>
  <si>
    <t>RD0210</t>
  </si>
  <si>
    <t>Angara</t>
  </si>
  <si>
    <t>RL60</t>
  </si>
  <si>
    <t>Vinci, replace RL10</t>
  </si>
  <si>
    <t>Centaur</t>
  </si>
  <si>
    <t>Rita</t>
  </si>
  <si>
    <t>RD856</t>
  </si>
  <si>
    <t>Star-9</t>
  </si>
  <si>
    <t>Star-6B</t>
  </si>
  <si>
    <t>Star-5C</t>
  </si>
  <si>
    <t>Star-4G</t>
  </si>
  <si>
    <t>Star-3</t>
  </si>
  <si>
    <t>SRMU</t>
  </si>
  <si>
    <t>Titan IVB</t>
  </si>
  <si>
    <t>SNTPPFE100</t>
  </si>
  <si>
    <t>SIIUllageMotor</t>
  </si>
  <si>
    <t>Ullage</t>
  </si>
  <si>
    <t>S5_98M</t>
  </si>
  <si>
    <t>Briz</t>
  </si>
  <si>
    <t>S5_92</t>
  </si>
  <si>
    <t>Fregat</t>
  </si>
  <si>
    <t>S2.253</t>
  </si>
  <si>
    <t>R-011 Zemlya SCUD</t>
  </si>
  <si>
    <t>Rubis</t>
  </si>
  <si>
    <t>RSRMV</t>
  </si>
  <si>
    <t>Ares I</t>
  </si>
  <si>
    <t>RSRM</t>
  </si>
  <si>
    <t>RS88</t>
  </si>
  <si>
    <t>Starliner</t>
  </si>
  <si>
    <t>Star-37FM</t>
  </si>
  <si>
    <t>Star-37E</t>
  </si>
  <si>
    <t>Star-37</t>
  </si>
  <si>
    <t>Star-31</t>
  </si>
  <si>
    <t>Star-30</t>
  </si>
  <si>
    <t>Star-27</t>
  </si>
  <si>
    <t>Star-24C</t>
  </si>
  <si>
    <t>Star-20</t>
  </si>
  <si>
    <t>Star-17A</t>
  </si>
  <si>
    <t>Star-17</t>
  </si>
  <si>
    <t>Star-15G</t>
  </si>
  <si>
    <t>Star-13B</t>
  </si>
  <si>
    <t>XRS2200</t>
  </si>
  <si>
    <t>Aerospike</t>
  </si>
  <si>
    <t>XLR99</t>
  </si>
  <si>
    <t>X-15</t>
  </si>
  <si>
    <t>XLR11</t>
  </si>
  <si>
    <t>X-1</t>
  </si>
  <si>
    <t>XIPS_25cm</t>
  </si>
  <si>
    <t>X405</t>
  </si>
  <si>
    <t>Waxwing</t>
  </si>
  <si>
    <t>Vulcain</t>
  </si>
  <si>
    <t>Ariane 5</t>
  </si>
  <si>
    <t>Vikas</t>
  </si>
  <si>
    <t>Ariane, PSLV, GSLV</t>
  </si>
  <si>
    <t>Vexin</t>
  </si>
  <si>
    <t>UA1207</t>
  </si>
  <si>
    <t>Titan IV</t>
  </si>
  <si>
    <t>UA1205</t>
  </si>
  <si>
    <t>Titan III</t>
  </si>
  <si>
    <t>Topaze</t>
  </si>
  <si>
    <t>TD339</t>
  </si>
  <si>
    <t>Surveyor</t>
  </si>
  <si>
    <t>SuperDraco</t>
  </si>
  <si>
    <t>SpaceX</t>
  </si>
  <si>
    <t>Star-48B</t>
  </si>
  <si>
    <t>Added to RP1</t>
  </si>
  <si>
    <t>REMOVE</t>
  </si>
  <si>
    <t>RE, BDB</t>
  </si>
  <si>
    <t>Wrobz</t>
  </si>
  <si>
    <t>McDouble</t>
  </si>
  <si>
    <t>Year</t>
  </si>
  <si>
    <t>Star-63D</t>
  </si>
  <si>
    <t>BabySergeant</t>
  </si>
  <si>
    <t>FASAExplorerSgt11Dec</t>
  </si>
  <si>
    <t>FASAExplorerSgt3Dec</t>
  </si>
  <si>
    <t>rn_junoii_sgt_11_dec</t>
  </si>
  <si>
    <t>rn_junoii_sgt_3_dec</t>
  </si>
  <si>
    <t>thor_star37d</t>
  </si>
  <si>
    <t>srmu_mb</t>
  </si>
  <si>
    <t>srmu_nc</t>
  </si>
  <si>
    <t>ua1207</t>
  </si>
  <si>
    <t>ua1207_nc</t>
  </si>
  <si>
    <t>thor_star20</t>
  </si>
  <si>
    <t>TE-M-640-1 Star 20</t>
  </si>
  <si>
    <t>Thor-Burner 1</t>
  </si>
  <si>
    <t>TE-M-364-3 Star-37D</t>
  </si>
  <si>
    <t>Delta J-M</t>
  </si>
  <si>
    <t>USA1207 SRM</t>
  </si>
  <si>
    <t>ua1205 (1205)</t>
  </si>
  <si>
    <t>ua1206 (1206)</t>
  </si>
  <si>
    <t>USA1207 Nosecone</t>
  </si>
  <si>
    <t>ua1205_nc (1205)</t>
  </si>
  <si>
    <t>ua1206_nc (1205)</t>
  </si>
  <si>
    <t>SRMU Nosecone</t>
  </si>
  <si>
    <t>FASA, BDB, RN</t>
  </si>
  <si>
    <t>RN</t>
  </si>
  <si>
    <t>Maneuver Motor (Cassini)</t>
  </si>
  <si>
    <t>Niche Parts</t>
  </si>
  <si>
    <t>NicheParts</t>
  </si>
  <si>
    <t>BE-3</t>
  </si>
  <si>
    <t>Addon</t>
  </si>
  <si>
    <t>Rutherford</t>
  </si>
  <si>
    <t>RutherfordVac</t>
  </si>
  <si>
    <t>400N</t>
  </si>
  <si>
    <t>S-400 Maneuvers (Galileo, Venus Express)</t>
  </si>
  <si>
    <t>MR80B</t>
  </si>
  <si>
    <t>Mars Landing Engine (Curiosity)</t>
  </si>
  <si>
    <t>MR80TDE</t>
  </si>
  <si>
    <t>Viking Landers</t>
  </si>
  <si>
    <t>MR104</t>
  </si>
  <si>
    <t>Voyager 1-2</t>
  </si>
  <si>
    <t>MR107</t>
  </si>
  <si>
    <t>Probes, Landers (Phoenix Mars, Mars Polar)</t>
  </si>
  <si>
    <t>Star-5D</t>
  </si>
  <si>
    <t>Pathfinder Lander</t>
  </si>
  <si>
    <t>Star-8</t>
  </si>
  <si>
    <t>MER (Spirit / Opportunity Landers)</t>
  </si>
  <si>
    <t>LEROS1b</t>
  </si>
  <si>
    <t>Satellite Engines</t>
  </si>
  <si>
    <t>R4D11</t>
  </si>
  <si>
    <t>Aerojet 1.8KS7800</t>
  </si>
  <si>
    <t>ROE-18KS7800-RN</t>
  </si>
  <si>
    <t>PartName</t>
  </si>
  <si>
    <t>ROE-25KS18000-RN</t>
  </si>
  <si>
    <t>Aerojet 2.5KS18000</t>
  </si>
  <si>
    <t>RO-Extended, RN, BDB</t>
  </si>
  <si>
    <t>ROE-LR79-RN</t>
  </si>
  <si>
    <t>RN, BDB</t>
  </si>
  <si>
    <t>ROE-X405-BDB</t>
  </si>
  <si>
    <t>X405H</t>
  </si>
  <si>
    <t>Vega</t>
  </si>
  <si>
    <t>ROE-X405H-BDB</t>
  </si>
  <si>
    <t>ROE-A4-RE</t>
  </si>
  <si>
    <t>ROE-Aerobee-Taerobee</t>
  </si>
  <si>
    <t>REMOVE?</t>
  </si>
  <si>
    <t>ROE-Agena8048-SSTU</t>
  </si>
  <si>
    <t>ROE-Agena8096-SSTU</t>
  </si>
  <si>
    <t>ROE-AJ10-137-SSTU</t>
  </si>
  <si>
    <t>ROE-AJ10-190-SSTU</t>
  </si>
  <si>
    <t>ROE-AJ10Adv-MCD</t>
  </si>
  <si>
    <t>ROE-AJ10Early-RE</t>
  </si>
  <si>
    <t>ROE-AJ10Mid-RE</t>
  </si>
  <si>
    <t>ROE-AJ260SLA-BDB</t>
  </si>
  <si>
    <t>ROE-AJ260FLA-BDB</t>
  </si>
  <si>
    <t>ROE-AJ260SLF-BDB</t>
  </si>
  <si>
    <t>ROE-AJ260FLF-BDB</t>
  </si>
  <si>
    <t>FASA, Vens, BDB, RN</t>
  </si>
  <si>
    <t>ROE-BabySergeant-RN</t>
  </si>
  <si>
    <t>ROE-BabySergeantX3-RN</t>
  </si>
  <si>
    <t>ROE-BabySergeantX11-RN</t>
  </si>
  <si>
    <t>ROE-Castor1-RN</t>
  </si>
  <si>
    <t>ROE-Castor2-RN</t>
  </si>
  <si>
    <t>ROE-F1-SSTU</t>
  </si>
  <si>
    <t>ROE-J2-SSTU</t>
  </si>
  <si>
    <t>ROE-J2X-SSTU</t>
  </si>
  <si>
    <t>Altair</t>
  </si>
  <si>
    <t>BDB, RN</t>
  </si>
  <si>
    <t>ROE-Altair-RN</t>
  </si>
  <si>
    <t>ROE-AltairII-RN</t>
  </si>
  <si>
    <t>ROE-AltairIII-RN</t>
  </si>
  <si>
    <t>ROE-GCRC-RN</t>
  </si>
  <si>
    <t>ROE-H1C-SSTU</t>
  </si>
  <si>
    <t>ROE-H1D-SSTU</t>
  </si>
  <si>
    <t>ROE-LR101-BDB</t>
  </si>
  <si>
    <t>ROE-LR105-BDB</t>
  </si>
  <si>
    <t>ROE-LR89-BDB</t>
  </si>
  <si>
    <t>ROE-LR87-RN</t>
  </si>
  <si>
    <t>ROE-LR91-RN</t>
  </si>
  <si>
    <t>ROE-A7-RE</t>
  </si>
  <si>
    <t>ROE-NikeM5E1-Wrobz</t>
  </si>
  <si>
    <t>Luna Blok E</t>
  </si>
  <si>
    <t>ROE-RD100-RE</t>
  </si>
  <si>
    <t>ROE-RD170-SSTU</t>
  </si>
  <si>
    <t>ROE-RD180-SSTU</t>
  </si>
  <si>
    <t>ROE-RD191-SSTU</t>
  </si>
  <si>
    <t>ROE-RD107-SSTU</t>
  </si>
  <si>
    <t>ROE-RD108-SSTU</t>
  </si>
  <si>
    <t>ROE-RS68-SSTU</t>
  </si>
  <si>
    <t>ROE-RL10B2-SSTU</t>
  </si>
  <si>
    <t>ROE-RL10A3-SSTU</t>
  </si>
  <si>
    <t>ROE-RL10A5-SSTU</t>
  </si>
  <si>
    <t>ROE-RS25-SSTU</t>
  </si>
  <si>
    <t>ROE-NK33-RE</t>
  </si>
  <si>
    <t>ROE-NK43-RE</t>
  </si>
  <si>
    <t>ROE-RD8-RE</t>
  </si>
  <si>
    <t>ROE-RD58-RE</t>
  </si>
  <si>
    <t>ROE-RD0105-RE</t>
  </si>
  <si>
    <t>RE-PapEdit</t>
  </si>
  <si>
    <t>ROE-RD0110-SSTU</t>
  </si>
  <si>
    <t>ROE-E1-BDB</t>
  </si>
  <si>
    <t>UA1204</t>
  </si>
  <si>
    <t>UA1206</t>
  </si>
  <si>
    <t>Segments</t>
  </si>
  <si>
    <t>Segment Length</t>
  </si>
  <si>
    <t>Segment Ln</t>
  </si>
  <si>
    <t>Bottom w/Engine</t>
  </si>
  <si>
    <t>Top w/ Nose</t>
  </si>
  <si>
    <t>TOTAL</t>
  </si>
  <si>
    <t>Diameter</t>
  </si>
  <si>
    <t>Vector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</si>
</sst>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15"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M206" totalsRowShown="0" headerRowDxfId="14" dataDxfId="13">
  <autoFilter ref="A1:M206"/>
  <sortState ref="A2:M206">
    <sortCondition ref="F1:F206"/>
  </sortState>
  <tableColumns count="13">
    <tableColumn id="1" name="Engine" dataDxfId="12"/>
    <tableColumn id="2" name="Type" dataDxfId="11"/>
    <tableColumn id="3" name="Mods" dataDxfId="10"/>
    <tableColumn id="4" name="Notes" dataDxfId="9"/>
    <tableColumn id="5" name="Craft" dataDxfId="8"/>
    <tableColumn id="11" name="Year" dataDxfId="7"/>
    <tableColumn id="6" name="Include" dataDxfId="6"/>
    <tableColumn id="7" name="Mod Choice" dataDxfId="5"/>
    <tableColumn id="12" name="PartName" dataDxfId="4"/>
    <tableColumn id="8" name="Complete" dataDxfId="3"/>
    <tableColumn id="9" name="Added to RP1" dataDxfId="2"/>
    <tableColumn id="13" name="REMOVE?" dataDxfId="1"/>
    <tableColumn id="10" name="REMOVE" dataDxfId="0">
      <calculatedColumnFormula>IF(Table2[[#This Row],[REMOVE?]]="X","!PART:HAS[~name[ROE-*]&amp;#engineType["&amp;A2&amp;"]&amp;#category[Engine]]:BEFORE[zzzTagCleanup] {}","")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1" spans="1:2" x14ac:dyDescent="0.25">
      <c r="A1" t="s">
        <v>0</v>
      </c>
    </row>
    <row r="2" spans="1:2" x14ac:dyDescent="0.25">
      <c r="A2" t="s">
        <v>2</v>
      </c>
      <c r="B2" t="str">
        <f>"!PART:HAS[~name[ROE-*]&amp;#engineType["&amp;A2&amp;"]&amp;#category[Engine]]:FOR[zzzzROEngines] {}"</f>
        <v>!PART:HAS[~name[ROE-*]&amp;#engineType[A-4]&amp;#category[Engine]]:FOR[zzzzROEngines] {}</v>
      </c>
    </row>
    <row r="3" spans="1:2" x14ac:dyDescent="0.25">
      <c r="A3" t="s">
        <v>25</v>
      </c>
      <c r="B3" t="str">
        <f t="shared" ref="B3:B27" si="0">"!PART:HAS[~name[ROE-*]&amp;#engineType["&amp;A3&amp;"]&amp;#category[Engine]]:FOR[zzzzROEngines] {}"</f>
        <v>!PART:HAS[~name[ROE-*]&amp;#engineType[Aerobee]&amp;#category[Engine]]:FOR[zzzzROEngines] {}</v>
      </c>
    </row>
    <row r="4" spans="1:2" x14ac:dyDescent="0.25">
      <c r="A4" t="s">
        <v>24</v>
      </c>
      <c r="B4" t="str">
        <f t="shared" si="0"/>
        <v>!PART:HAS[~name[ROE-*]&amp;#engineType[Agena]&amp;#category[Engine]]:FOR[zzzzROEngines] {}</v>
      </c>
    </row>
    <row r="5" spans="1:2" x14ac:dyDescent="0.25">
      <c r="A5" t="s">
        <v>23</v>
      </c>
      <c r="B5" t="str">
        <f t="shared" si="0"/>
        <v>!PART:HAS[~name[ROE-*]&amp;#engineType[AJ10_137]&amp;#category[Engine]]:FOR[zzzzROEngines] {}</v>
      </c>
    </row>
    <row r="6" spans="1:2" x14ac:dyDescent="0.25">
      <c r="A6" t="s">
        <v>22</v>
      </c>
      <c r="B6" t="str">
        <f t="shared" si="0"/>
        <v>!PART:HAS[~name[ROE-*]&amp;#engineType[AJ10_190]&amp;#category[Engine]]:FOR[zzzzROEngines] {}</v>
      </c>
    </row>
    <row r="7" spans="1:2" x14ac:dyDescent="0.25">
      <c r="A7" t="s">
        <v>21</v>
      </c>
      <c r="B7" t="str">
        <f t="shared" si="0"/>
        <v>!PART:HAS[~name[ROE-*]&amp;#engineType[AJ10_Early]&amp;#category[Engine]]:FOR[zzzzROEngines] {}</v>
      </c>
    </row>
    <row r="8" spans="1:2" x14ac:dyDescent="0.25">
      <c r="A8" t="s">
        <v>20</v>
      </c>
      <c r="B8" t="str">
        <f t="shared" si="0"/>
        <v>!PART:HAS[~name[ROE-*]&amp;#engineType[AJ10_Mid]&amp;#category[Engine]]:FOR[zzzzROEngines] {}</v>
      </c>
    </row>
    <row r="9" spans="1:2" x14ac:dyDescent="0.25">
      <c r="A9" t="s">
        <v>19</v>
      </c>
      <c r="B9" t="str">
        <f t="shared" si="0"/>
        <v>!PART:HAS[~name[ROE-*]&amp;#engineType[F1]&amp;#category[Engine]]:FOR[zzzzROEngines] {}</v>
      </c>
    </row>
    <row r="10" spans="1:2" x14ac:dyDescent="0.25">
      <c r="A10" t="s">
        <v>18</v>
      </c>
      <c r="B10" t="str">
        <f t="shared" si="0"/>
        <v>!PART:HAS[~name[ROE-*]&amp;#engineType[H1]&amp;#category[Engine]]:FOR[zzzzROEngines] {}</v>
      </c>
    </row>
    <row r="11" spans="1:2" x14ac:dyDescent="0.25">
      <c r="A11" t="s">
        <v>17</v>
      </c>
      <c r="B11" t="str">
        <f t="shared" si="0"/>
        <v>!PART:HAS[~name[ROE-*]&amp;#engineType[J2]&amp;#category[Engine]]:FOR[zzzzROEngines] {}</v>
      </c>
    </row>
    <row r="12" spans="1:2" x14ac:dyDescent="0.25">
      <c r="A12" t="s">
        <v>16</v>
      </c>
      <c r="B12" t="str">
        <f t="shared" si="0"/>
        <v>!PART:HAS[~name[ROE-*]&amp;#engineType[J2X]&amp;#category[Engine]]:FOR[zzzzROEngines] {}</v>
      </c>
    </row>
    <row r="13" spans="1:2" x14ac:dyDescent="0.25">
      <c r="A13" t="s">
        <v>14</v>
      </c>
      <c r="B13" t="str">
        <f t="shared" si="0"/>
        <v>!PART:HAS[~name[ROE-*]&amp;#engineType[LR101]&amp;#category[Engine]]:FOR[zzzzROEngines] {}</v>
      </c>
    </row>
    <row r="14" spans="1:2" x14ac:dyDescent="0.25">
      <c r="A14" t="s">
        <v>13</v>
      </c>
      <c r="B14" t="str">
        <f t="shared" si="0"/>
        <v>!PART:HAS[~name[ROE-*]&amp;#engineType[LR105]&amp;#category[Engine]]:FOR[zzzzROEngines] {}</v>
      </c>
    </row>
    <row r="15" spans="1:2" x14ac:dyDescent="0.25">
      <c r="A15" t="s">
        <v>15</v>
      </c>
      <c r="B15" t="str">
        <f t="shared" si="0"/>
        <v>!PART:HAS[~name[ROE-*]&amp;#engineType[LR79]&amp;#category[Engine]]:FOR[zzzzROEngines] {}</v>
      </c>
    </row>
    <row r="16" spans="1:2" x14ac:dyDescent="0.25">
      <c r="A16" t="s">
        <v>26</v>
      </c>
      <c r="B16" t="str">
        <f t="shared" si="0"/>
        <v>!PART:HAS[~name[ROE-*]&amp;#engineType[LR89]&amp;#category[Engine]]:FOR[zzzzROEngines] {}</v>
      </c>
    </row>
    <row r="17" spans="1:2" x14ac:dyDescent="0.25">
      <c r="A17" t="s">
        <v>1</v>
      </c>
      <c r="B17" t="str">
        <f t="shared" si="0"/>
        <v>!PART:HAS[~name[ROE-*]&amp;#engineType[NAA75_110]&amp;#category[Engine]]:FOR[zzzzROEngines] {}</v>
      </c>
    </row>
    <row r="18" spans="1:2" x14ac:dyDescent="0.25">
      <c r="A18" t="s">
        <v>9</v>
      </c>
      <c r="B18" t="str">
        <f t="shared" si="0"/>
        <v>!PART:HAS[~name[ROE-*]&amp;#engineType[RD0110]&amp;#category[Engine]]:FOR[zzzzROEngines] {}</v>
      </c>
    </row>
    <row r="19" spans="1:2" x14ac:dyDescent="0.25">
      <c r="A19" t="s">
        <v>12</v>
      </c>
      <c r="B19" t="str">
        <f t="shared" si="0"/>
        <v>!PART:HAS[~name[ROE-*]&amp;#engineType[RD100]&amp;#category[Engine]]:FOR[zzzzROEngines] {}</v>
      </c>
    </row>
    <row r="20" spans="1:2" x14ac:dyDescent="0.25">
      <c r="A20" t="s">
        <v>11</v>
      </c>
      <c r="B20" t="str">
        <f t="shared" si="0"/>
        <v>!PART:HAS[~name[ROE-*]&amp;#engineType[RD107-117]&amp;#category[Engine]]:FOR[zzzzROEngines] {}</v>
      </c>
    </row>
    <row r="21" spans="1:2" x14ac:dyDescent="0.25">
      <c r="A21" t="s">
        <v>10</v>
      </c>
      <c r="B21" t="str">
        <f t="shared" si="0"/>
        <v>!PART:HAS[~name[ROE-*]&amp;#engineType[RD108-118]&amp;#category[Engine]]:FOR[zzzzROEngines] {}</v>
      </c>
    </row>
    <row r="22" spans="1:2" x14ac:dyDescent="0.25">
      <c r="A22" t="s">
        <v>8</v>
      </c>
      <c r="B22" t="str">
        <f t="shared" si="0"/>
        <v>!PART:HAS[~name[ROE-*]&amp;#engineType[RD170]&amp;#category[Engine]]:FOR[zzzzROEngines] {}</v>
      </c>
    </row>
    <row r="23" spans="1:2" x14ac:dyDescent="0.25">
      <c r="A23" t="s">
        <v>7</v>
      </c>
      <c r="B23" t="str">
        <f t="shared" si="0"/>
        <v>!PART:HAS[~name[ROE-*]&amp;#engineType[RD180]&amp;#category[Engine]]:FOR[zzzzROEngines] {}</v>
      </c>
    </row>
    <row r="24" spans="1:2" x14ac:dyDescent="0.25">
      <c r="A24" t="s">
        <v>6</v>
      </c>
      <c r="B24" t="str">
        <f t="shared" si="0"/>
        <v>!PART:HAS[~name[ROE-*]&amp;#engineType[RD191]&amp;#category[Engine]]:FOR[zzzzROEngines] {}</v>
      </c>
    </row>
    <row r="25" spans="1:2" x14ac:dyDescent="0.25">
      <c r="A25" t="s">
        <v>5</v>
      </c>
      <c r="B25" t="str">
        <f t="shared" si="0"/>
        <v>!PART:HAS[~name[ROE-*]&amp;#engineType[RL10]&amp;#category[Engine]]:FOR[zzzzROEngines] {}</v>
      </c>
    </row>
    <row r="26" spans="1:2" x14ac:dyDescent="0.25">
      <c r="A26" t="s">
        <v>3</v>
      </c>
      <c r="B26" t="str">
        <f t="shared" si="0"/>
        <v>!PART:HAS[~name[ROE-*]&amp;#engineType[RS68]&amp;#category[Engine]]:FOR[zzzzROEngines] {}</v>
      </c>
    </row>
    <row r="27" spans="1:2" x14ac:dyDescent="0.25">
      <c r="A27" t="s">
        <v>4</v>
      </c>
      <c r="B27" t="str">
        <f t="shared" si="0"/>
        <v>!PART:HAS[~name[ROE-*]&amp;#engineType[SSME]&amp;#category[Engine]]:FOR[zzzzROEngines] {}</v>
      </c>
    </row>
  </sheetData>
  <sortState ref="A2:A27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topLeftCell="A31" workbookViewId="0">
      <selection activeCell="G53" sqref="G53"/>
    </sheetView>
  </sheetViews>
  <sheetFormatPr defaultRowHeight="15" x14ac:dyDescent="0.25"/>
  <cols>
    <col min="1" max="1" width="14.28515625" bestFit="1" customWidth="1"/>
    <col min="2" max="2" width="7.85546875" bestFit="1" customWidth="1"/>
    <col min="3" max="3" width="35.7109375" bestFit="1" customWidth="1"/>
    <col min="4" max="4" width="7.28515625" customWidth="1"/>
    <col min="5" max="5" width="11.140625" customWidth="1"/>
    <col min="6" max="6" width="10.5703125" customWidth="1"/>
    <col min="7" max="7" width="9.85546875" style="1" bestFit="1" customWidth="1"/>
    <col min="8" max="8" width="13.85546875" style="1" bestFit="1" customWidth="1"/>
    <col min="9" max="9" width="24.28515625" style="1" bestFit="1" customWidth="1"/>
    <col min="10" max="10" width="12" style="1" bestFit="1" customWidth="1"/>
    <col min="11" max="11" width="15.140625" style="1" bestFit="1" customWidth="1"/>
    <col min="12" max="12" width="15.140625" style="1" customWidth="1"/>
    <col min="13" max="13" width="11" bestFit="1" customWidth="1"/>
  </cols>
  <sheetData>
    <row r="1" spans="1:13" x14ac:dyDescent="0.25">
      <c r="A1" s="2" t="s">
        <v>27</v>
      </c>
      <c r="B1" s="2" t="s">
        <v>28</v>
      </c>
      <c r="C1" s="2" t="s">
        <v>29</v>
      </c>
      <c r="D1" s="2" t="s">
        <v>35</v>
      </c>
      <c r="E1" s="2" t="s">
        <v>37</v>
      </c>
      <c r="F1" s="2" t="s">
        <v>310</v>
      </c>
      <c r="G1" s="2" t="s">
        <v>65</v>
      </c>
      <c r="H1" s="2" t="s">
        <v>67</v>
      </c>
      <c r="I1" s="2" t="s">
        <v>362</v>
      </c>
      <c r="J1" s="2" t="s">
        <v>66</v>
      </c>
      <c r="K1" s="2" t="s">
        <v>305</v>
      </c>
      <c r="L1" s="2" t="s">
        <v>374</v>
      </c>
      <c r="M1" s="2" t="s">
        <v>306</v>
      </c>
    </row>
    <row r="2" spans="1:13" x14ac:dyDescent="0.25">
      <c r="A2" s="3" t="s">
        <v>2</v>
      </c>
      <c r="B2" s="3" t="s">
        <v>64</v>
      </c>
      <c r="C2" s="3" t="s">
        <v>68</v>
      </c>
      <c r="D2" s="3"/>
      <c r="E2" s="3" t="s">
        <v>78</v>
      </c>
      <c r="F2" s="3">
        <v>0</v>
      </c>
      <c r="G2" s="4" t="s">
        <v>69</v>
      </c>
      <c r="H2" s="4" t="s">
        <v>68</v>
      </c>
      <c r="I2" s="5" t="s">
        <v>372</v>
      </c>
      <c r="J2" s="4" t="s">
        <v>69</v>
      </c>
      <c r="K2" s="4" t="s">
        <v>69</v>
      </c>
      <c r="L2" s="4" t="s">
        <v>69</v>
      </c>
      <c r="M2" s="4" t="str">
        <f>IF(Table2[[#This Row],[REMOVE?]]="X","!PART:HAS[~name[ROE-*]&amp;#engineType["&amp;A2&amp;"]&amp;#category[Engine]]:BEFORE[zzzTagCleanup] {}","")</f>
        <v>!PART:HAS[~name[ROE-*]&amp;#engineType[A-4]&amp;#category[Engine]]:BEFORE[zzzTagCleanup] {}</v>
      </c>
    </row>
    <row r="3" spans="1:13" x14ac:dyDescent="0.25">
      <c r="A3" s="3" t="s">
        <v>25</v>
      </c>
      <c r="B3" s="3" t="s">
        <v>64</v>
      </c>
      <c r="C3" s="3" t="s">
        <v>77</v>
      </c>
      <c r="D3" s="3"/>
      <c r="E3" s="3" t="s">
        <v>25</v>
      </c>
      <c r="F3" s="3">
        <v>0</v>
      </c>
      <c r="G3" s="4" t="s">
        <v>69</v>
      </c>
      <c r="H3" s="4" t="s">
        <v>77</v>
      </c>
      <c r="I3" s="5" t="s">
        <v>373</v>
      </c>
      <c r="J3" s="4" t="s">
        <v>69</v>
      </c>
      <c r="K3" s="4" t="s">
        <v>69</v>
      </c>
      <c r="L3" s="4" t="s">
        <v>69</v>
      </c>
      <c r="M3" s="4" t="str">
        <f>IF(Table2[[#This Row],[REMOVE?]]="X","!PART:HAS[~name[ROE-*]&amp;#engineType["&amp;A3&amp;"]&amp;#category[Engine]]:BEFORE[zzzTagCleanup] {}","")</f>
        <v>!PART:HAS[~name[ROE-*]&amp;#engineType[Aerobee]&amp;#category[Engine]]:BEFORE[zzzTagCleanup] {}</v>
      </c>
    </row>
    <row r="4" spans="1:13" x14ac:dyDescent="0.25">
      <c r="A4" s="3" t="s">
        <v>12</v>
      </c>
      <c r="B4" s="3" t="s">
        <v>64</v>
      </c>
      <c r="C4" s="3" t="s">
        <v>68</v>
      </c>
      <c r="D4" s="3"/>
      <c r="E4" s="3"/>
      <c r="F4" s="3">
        <v>0</v>
      </c>
      <c r="G4" s="4" t="s">
        <v>69</v>
      </c>
      <c r="H4" s="4" t="s">
        <v>68</v>
      </c>
      <c r="I4" s="5" t="s">
        <v>411</v>
      </c>
      <c r="J4" s="4" t="s">
        <v>69</v>
      </c>
      <c r="K4" s="4" t="s">
        <v>69</v>
      </c>
      <c r="L4" s="4" t="s">
        <v>69</v>
      </c>
      <c r="M4" s="4" t="str">
        <f>IF(Table2[[#This Row],[REMOVE?]]="X","!PART:HAS[~name[ROE-*]&amp;#engineType["&amp;A4&amp;"]&amp;#category[Engine]]:BEFORE[zzzTagCleanup] {}","")</f>
        <v>!PART:HAS[~name[ROE-*]&amp;#engineType[RD100]&amp;#category[Engine]]:BEFORE[zzzTagCleanup] {}</v>
      </c>
    </row>
    <row r="5" spans="1:13" x14ac:dyDescent="0.25">
      <c r="A5" s="3" t="s">
        <v>285</v>
      </c>
      <c r="B5" s="3" t="s">
        <v>64</v>
      </c>
      <c r="C5" s="3"/>
      <c r="D5" s="3"/>
      <c r="E5" s="3" t="s">
        <v>286</v>
      </c>
      <c r="F5" s="3">
        <v>0</v>
      </c>
      <c r="G5" s="4"/>
      <c r="H5" s="4"/>
      <c r="I5" s="5"/>
      <c r="J5" s="4"/>
      <c r="K5" s="4"/>
      <c r="L5" s="4"/>
      <c r="M5" s="4" t="str">
        <f>IF(Table2[[#This Row],[REMOVE?]]="X","!PART:HAS[~name[ROE-*]&amp;#engineType["&amp;A5&amp;"]&amp;#category[Engine]]:BEFORE[zzzTagCleanup] {}","")</f>
        <v/>
      </c>
    </row>
    <row r="6" spans="1:13" x14ac:dyDescent="0.25">
      <c r="A6" s="3" t="s">
        <v>1</v>
      </c>
      <c r="B6" s="3" t="s">
        <v>64</v>
      </c>
      <c r="C6" s="3" t="s">
        <v>68</v>
      </c>
      <c r="D6" s="3"/>
      <c r="E6" s="3" t="s">
        <v>178</v>
      </c>
      <c r="F6" s="3">
        <v>1952</v>
      </c>
      <c r="G6" s="4" t="s">
        <v>69</v>
      </c>
      <c r="H6" s="4" t="s">
        <v>68</v>
      </c>
      <c r="I6" s="5" t="s">
        <v>408</v>
      </c>
      <c r="J6" s="4" t="s">
        <v>69</v>
      </c>
      <c r="K6" s="4" t="s">
        <v>69</v>
      </c>
      <c r="L6" s="4" t="s">
        <v>69</v>
      </c>
      <c r="M6" s="4" t="str">
        <f>IF(Table2[[#This Row],[REMOVE?]]="X","!PART:HAS[~name[ROE-*]&amp;#engineType["&amp;A6&amp;"]&amp;#category[Engine]]:BEFORE[zzzTagCleanup] {}","")</f>
        <v>!PART:HAS[~name[ROE-*]&amp;#engineType[NAA75_110]&amp;#category[Engine]]:BEFORE[zzzTagCleanup] {}</v>
      </c>
    </row>
    <row r="7" spans="1:13" x14ac:dyDescent="0.25">
      <c r="A7" s="3" t="s">
        <v>261</v>
      </c>
      <c r="B7" s="3" t="s">
        <v>64</v>
      </c>
      <c r="C7" s="3"/>
      <c r="D7" s="3"/>
      <c r="E7" s="3" t="s">
        <v>262</v>
      </c>
      <c r="F7" s="3">
        <v>1953</v>
      </c>
      <c r="G7" s="4" t="s">
        <v>69</v>
      </c>
      <c r="H7" s="4"/>
      <c r="I7" s="5"/>
      <c r="J7" s="4"/>
      <c r="K7" s="4"/>
      <c r="L7" s="4"/>
      <c r="M7" s="4" t="str">
        <f>IF(Table2[[#This Row],[REMOVE?]]="X","!PART:HAS[~name[ROE-*]&amp;#engineType["&amp;A7&amp;"]&amp;#category[Engine]]:BEFORE[zzzTagCleanup] {}","")</f>
        <v/>
      </c>
    </row>
    <row r="8" spans="1:13" x14ac:dyDescent="0.25">
      <c r="A8" s="3" t="s">
        <v>312</v>
      </c>
      <c r="B8" s="3" t="s">
        <v>31</v>
      </c>
      <c r="C8" s="3" t="s">
        <v>386</v>
      </c>
      <c r="D8" s="3"/>
      <c r="E8" s="3" t="s">
        <v>85</v>
      </c>
      <c r="F8" s="3">
        <v>1955</v>
      </c>
      <c r="G8" s="4" t="s">
        <v>69</v>
      </c>
      <c r="H8" s="4" t="s">
        <v>335</v>
      </c>
      <c r="I8" s="5" t="s">
        <v>387</v>
      </c>
      <c r="J8" s="4" t="s">
        <v>69</v>
      </c>
      <c r="K8" s="4" t="s">
        <v>69</v>
      </c>
      <c r="L8" s="4" t="s">
        <v>69</v>
      </c>
      <c r="M8" s="4" t="str">
        <f>IF(Table2[[#This Row],[REMOVE?]]="X","!PART:HAS[~name[ROE-*]&amp;#engineType["&amp;A8&amp;"]&amp;#category[Engine]]:BEFORE[zzzTagCleanup] {}","")</f>
        <v>!PART:HAS[~name[ROE-*]&amp;#engineType[BabySergeant]&amp;#category[Engine]]:BEFORE[zzzTagCleanup] {}</v>
      </c>
    </row>
    <row r="9" spans="1:13" x14ac:dyDescent="0.25">
      <c r="A9" s="3" t="s">
        <v>312</v>
      </c>
      <c r="B9" s="3" t="s">
        <v>31</v>
      </c>
      <c r="C9" s="3" t="s">
        <v>386</v>
      </c>
      <c r="D9" s="3"/>
      <c r="E9" s="3" t="s">
        <v>85</v>
      </c>
      <c r="F9" s="3">
        <v>1955</v>
      </c>
      <c r="G9" s="4" t="s">
        <v>69</v>
      </c>
      <c r="H9" s="4" t="s">
        <v>335</v>
      </c>
      <c r="I9" s="5" t="s">
        <v>388</v>
      </c>
      <c r="J9" s="4" t="s">
        <v>69</v>
      </c>
      <c r="K9" s="4" t="s">
        <v>69</v>
      </c>
      <c r="L9" s="4"/>
      <c r="M9" s="6" t="str">
        <f>IF(Table2[[#This Row],[REMOVE?]]="X","!PART:HAS[~name[ROE-*]&amp;#engineType["&amp;A9&amp;"]&amp;#category[Engine]]:BEFORE[zzzTagCleanup] {}","")</f>
        <v/>
      </c>
    </row>
    <row r="10" spans="1:13" x14ac:dyDescent="0.25">
      <c r="A10" s="3" t="s">
        <v>312</v>
      </c>
      <c r="B10" s="3" t="s">
        <v>31</v>
      </c>
      <c r="C10" s="3" t="s">
        <v>386</v>
      </c>
      <c r="D10" s="3"/>
      <c r="E10" s="3" t="s">
        <v>85</v>
      </c>
      <c r="F10" s="3">
        <v>1955</v>
      </c>
      <c r="G10" s="4" t="s">
        <v>69</v>
      </c>
      <c r="H10" s="4" t="s">
        <v>335</v>
      </c>
      <c r="I10" s="5" t="s">
        <v>389</v>
      </c>
      <c r="J10" s="4" t="s">
        <v>69</v>
      </c>
      <c r="K10" s="4" t="s">
        <v>69</v>
      </c>
      <c r="L10" s="4"/>
      <c r="M10" s="6" t="str">
        <f>IF(Table2[[#This Row],[REMOVE?]]="X","!PART:HAS[~name[ROE-*]&amp;#engineType["&amp;A10&amp;"]&amp;#category[Engine]]:BEFORE[zzzTagCleanup] {}","")</f>
        <v/>
      </c>
    </row>
    <row r="11" spans="1:13" x14ac:dyDescent="0.25">
      <c r="A11" s="3" t="s">
        <v>113</v>
      </c>
      <c r="B11" s="3" t="s">
        <v>31</v>
      </c>
      <c r="C11" s="3" t="s">
        <v>334</v>
      </c>
      <c r="D11" s="3"/>
      <c r="E11" s="3" t="s">
        <v>114</v>
      </c>
      <c r="F11" s="3">
        <v>1955</v>
      </c>
      <c r="G11" s="4" t="s">
        <v>69</v>
      </c>
      <c r="H11" s="4" t="s">
        <v>335</v>
      </c>
      <c r="I11" s="5" t="s">
        <v>390</v>
      </c>
      <c r="J11" s="4" t="s">
        <v>69</v>
      </c>
      <c r="K11" s="4" t="s">
        <v>69</v>
      </c>
      <c r="L11" s="4" t="s">
        <v>69</v>
      </c>
      <c r="M11" s="4" t="str">
        <f>IF(Table2[[#This Row],[REMOVE?]]="X","!PART:HAS[~name[ROE-*]&amp;#engineType["&amp;A11&amp;"]&amp;#category[Engine]]:BEFORE[zzzTagCleanup] {}","")</f>
        <v>!PART:HAS[~name[ROE-*]&amp;#engineType[Castor-1]&amp;#category[Engine]]:BEFORE[zzzTagCleanup] {}</v>
      </c>
    </row>
    <row r="12" spans="1:13" x14ac:dyDescent="0.25">
      <c r="A12" s="3" t="s">
        <v>142</v>
      </c>
      <c r="B12" s="3" t="s">
        <v>31</v>
      </c>
      <c r="C12" s="3" t="s">
        <v>335</v>
      </c>
      <c r="D12" s="3"/>
      <c r="E12" s="3" t="s">
        <v>143</v>
      </c>
      <c r="F12" s="3">
        <v>1955</v>
      </c>
      <c r="G12" s="4" t="s">
        <v>69</v>
      </c>
      <c r="H12" s="4" t="s">
        <v>335</v>
      </c>
      <c r="I12" s="5" t="s">
        <v>400</v>
      </c>
      <c r="J12" s="4" t="s">
        <v>69</v>
      </c>
      <c r="K12" s="4" t="s">
        <v>69</v>
      </c>
      <c r="L12" s="4" t="s">
        <v>69</v>
      </c>
      <c r="M12" s="4" t="str">
        <f>IF(Table2[[#This Row],[REMOVE?]]="X","!PART:HAS[~name[ROE-*]&amp;#engineType["&amp;A12&amp;"]&amp;#category[Engine]]:BEFORE[zzzTagCleanup] {}","")</f>
        <v>!PART:HAS[~name[ROE-*]&amp;#engineType[GCRC]&amp;#category[Engine]]:BEFORE[zzzTagCleanup] {}</v>
      </c>
    </row>
    <row r="13" spans="1:13" x14ac:dyDescent="0.25">
      <c r="A13" s="3" t="s">
        <v>172</v>
      </c>
      <c r="B13" s="3" t="s">
        <v>31</v>
      </c>
      <c r="C13" s="3" t="s">
        <v>308</v>
      </c>
      <c r="D13" s="3"/>
      <c r="E13" s="3" t="s">
        <v>173</v>
      </c>
      <c r="F13" s="3">
        <v>1955</v>
      </c>
      <c r="G13" s="4" t="s">
        <v>69</v>
      </c>
      <c r="H13" s="4" t="s">
        <v>308</v>
      </c>
      <c r="I13" s="5" t="s">
        <v>409</v>
      </c>
      <c r="J13" s="4" t="s">
        <v>69</v>
      </c>
      <c r="K13" s="4" t="s">
        <v>69</v>
      </c>
      <c r="L13" s="4" t="s">
        <v>69</v>
      </c>
      <c r="M13" s="4" t="str">
        <f>IF(Table2[[#This Row],[REMOVE?]]="X","!PART:HAS[~name[ROE-*]&amp;#engineType["&amp;A13&amp;"]&amp;#category[Engine]]:BEFORE[zzzTagCleanup] {}","")</f>
        <v>!PART:HAS[~name[ROE-*]&amp;#engineType[Nike-M5E1]&amp;#category[Engine]]:BEFORE[zzzTagCleanup] {}</v>
      </c>
    </row>
    <row r="14" spans="1:13" x14ac:dyDescent="0.25">
      <c r="A14" s="3" t="s">
        <v>146</v>
      </c>
      <c r="B14" s="3" t="s">
        <v>64</v>
      </c>
      <c r="C14" s="3"/>
      <c r="D14" s="3"/>
      <c r="E14" s="3" t="s">
        <v>145</v>
      </c>
      <c r="F14" s="3">
        <v>1956</v>
      </c>
      <c r="G14" s="4"/>
      <c r="H14" s="4"/>
      <c r="I14" s="5"/>
      <c r="J14" s="4"/>
      <c r="K14" s="4"/>
      <c r="L14" s="4"/>
      <c r="M14" s="4" t="str">
        <f>IF(Table2[[#This Row],[REMOVE?]]="X","!PART:HAS[~name[ROE-*]&amp;#engineType["&amp;A14&amp;"]&amp;#category[Engine]]:BEFORE[zzzTagCleanup] {}","")</f>
        <v/>
      </c>
    </row>
    <row r="15" spans="1:13" x14ac:dyDescent="0.25">
      <c r="A15" s="3" t="s">
        <v>144</v>
      </c>
      <c r="B15" s="3" t="s">
        <v>64</v>
      </c>
      <c r="C15" s="3"/>
      <c r="D15" s="3"/>
      <c r="E15" s="3" t="s">
        <v>145</v>
      </c>
      <c r="F15" s="3">
        <v>1956</v>
      </c>
      <c r="G15" s="4"/>
      <c r="H15" s="4"/>
      <c r="I15" s="5"/>
      <c r="J15" s="4"/>
      <c r="K15" s="4"/>
      <c r="L15" s="4"/>
      <c r="M15" s="4" t="str">
        <f>IF(Table2[[#This Row],[REMOVE?]]="X","!PART:HAS[~name[ROE-*]&amp;#engineType["&amp;A15&amp;"]&amp;#category[Engine]]:BEFORE[zzzTagCleanup] {}","")</f>
        <v/>
      </c>
    </row>
    <row r="16" spans="1:13" x14ac:dyDescent="0.25">
      <c r="A16" s="3" t="s">
        <v>14</v>
      </c>
      <c r="B16" s="3" t="s">
        <v>64</v>
      </c>
      <c r="C16" s="3" t="s">
        <v>32</v>
      </c>
      <c r="D16" s="3"/>
      <c r="E16" s="3" t="s">
        <v>152</v>
      </c>
      <c r="F16" s="3">
        <v>1956</v>
      </c>
      <c r="G16" s="4" t="s">
        <v>69</v>
      </c>
      <c r="H16" s="4" t="s">
        <v>32</v>
      </c>
      <c r="I16" s="5" t="s">
        <v>403</v>
      </c>
      <c r="J16" s="4" t="s">
        <v>69</v>
      </c>
      <c r="K16" s="4" t="s">
        <v>69</v>
      </c>
      <c r="L16" s="4" t="s">
        <v>69</v>
      </c>
      <c r="M16" s="4" t="str">
        <f>IF(Table2[[#This Row],[REMOVE?]]="X","!PART:HAS[~name[ROE-*]&amp;#engineType["&amp;A16&amp;"]&amp;#category[Engine]]:BEFORE[zzzTagCleanup] {}","")</f>
        <v>!PART:HAS[~name[ROE-*]&amp;#engineType[LR101]&amp;#category[Engine]]:BEFORE[zzzTagCleanup] {}</v>
      </c>
    </row>
    <row r="17" spans="1:13" x14ac:dyDescent="0.25">
      <c r="A17" s="3" t="s">
        <v>15</v>
      </c>
      <c r="B17" s="3" t="s">
        <v>64</v>
      </c>
      <c r="C17" s="3" t="s">
        <v>365</v>
      </c>
      <c r="D17" s="3"/>
      <c r="E17" s="3" t="s">
        <v>159</v>
      </c>
      <c r="F17" s="3">
        <v>1956</v>
      </c>
      <c r="G17" s="4" t="s">
        <v>69</v>
      </c>
      <c r="H17" s="4" t="s">
        <v>335</v>
      </c>
      <c r="I17" s="5" t="s">
        <v>366</v>
      </c>
      <c r="J17" s="4" t="s">
        <v>69</v>
      </c>
      <c r="K17" s="4" t="s">
        <v>69</v>
      </c>
      <c r="L17" s="4" t="s">
        <v>69</v>
      </c>
      <c r="M17" s="4" t="str">
        <f>IF(Table2[[#This Row],[REMOVE?]]="X","!PART:HAS[~name[ROE-*]&amp;#engineType["&amp;A17&amp;"]&amp;#category[Engine]]:BEFORE[zzzTagCleanup] {}","")</f>
        <v>!PART:HAS[~name[ROE-*]&amp;#engineType[LR79]&amp;#category[Engine]]:BEFORE[zzzTagCleanup] {}</v>
      </c>
    </row>
    <row r="18" spans="1:13" x14ac:dyDescent="0.25">
      <c r="A18" s="3" t="s">
        <v>11</v>
      </c>
      <c r="B18" s="3" t="s">
        <v>64</v>
      </c>
      <c r="C18" s="3" t="s">
        <v>71</v>
      </c>
      <c r="D18" s="3"/>
      <c r="E18" s="3" t="s">
        <v>195</v>
      </c>
      <c r="F18" s="3">
        <v>1956</v>
      </c>
      <c r="G18" s="4" t="s">
        <v>69</v>
      </c>
      <c r="H18" s="4" t="s">
        <v>71</v>
      </c>
      <c r="I18" s="5" t="s">
        <v>415</v>
      </c>
      <c r="J18" s="4" t="s">
        <v>69</v>
      </c>
      <c r="K18" s="4" t="s">
        <v>69</v>
      </c>
      <c r="L18" s="4" t="s">
        <v>69</v>
      </c>
      <c r="M18" s="4" t="str">
        <f>IF(Table2[[#This Row],[REMOVE?]]="X","!PART:HAS[~name[ROE-*]&amp;#engineType["&amp;A18&amp;"]&amp;#category[Engine]]:BEFORE[zzzTagCleanup] {}","")</f>
        <v>!PART:HAS[~name[ROE-*]&amp;#engineType[RD107-117]&amp;#category[Engine]]:BEFORE[zzzTagCleanup] {}</v>
      </c>
    </row>
    <row r="19" spans="1:13" x14ac:dyDescent="0.25">
      <c r="A19" s="3" t="s">
        <v>10</v>
      </c>
      <c r="B19" s="3" t="s">
        <v>64</v>
      </c>
      <c r="C19" s="3" t="s">
        <v>71</v>
      </c>
      <c r="D19" s="3"/>
      <c r="E19" s="3" t="s">
        <v>195</v>
      </c>
      <c r="F19" s="3">
        <v>1956</v>
      </c>
      <c r="G19" s="4" t="s">
        <v>69</v>
      </c>
      <c r="H19" s="4" t="s">
        <v>71</v>
      </c>
      <c r="I19" s="5" t="s">
        <v>416</v>
      </c>
      <c r="J19" s="4" t="s">
        <v>69</v>
      </c>
      <c r="K19" s="4" t="s">
        <v>69</v>
      </c>
      <c r="L19" s="4" t="s">
        <v>69</v>
      </c>
      <c r="M19" s="4" t="str">
        <f>IF(Table2[[#This Row],[REMOVE?]]="X","!PART:HAS[~name[ROE-*]&amp;#engineType["&amp;A19&amp;"]&amp;#category[Engine]]:BEFORE[zzzTagCleanup] {}","")</f>
        <v>!PART:HAS[~name[ROE-*]&amp;#engineType[RD108-118]&amp;#category[Engine]]:BEFORE[zzzTagCleanup] {}</v>
      </c>
    </row>
    <row r="20" spans="1:13" x14ac:dyDescent="0.25">
      <c r="A20" s="3" t="s">
        <v>288</v>
      </c>
      <c r="B20" s="3" t="s">
        <v>64</v>
      </c>
      <c r="C20" s="3" t="s">
        <v>367</v>
      </c>
      <c r="D20" s="3"/>
      <c r="E20" s="3" t="s">
        <v>143</v>
      </c>
      <c r="F20" s="3">
        <v>1956</v>
      </c>
      <c r="G20" s="4" t="s">
        <v>69</v>
      </c>
      <c r="H20" s="4" t="s">
        <v>32</v>
      </c>
      <c r="I20" s="5" t="s">
        <v>368</v>
      </c>
      <c r="J20" s="4" t="s">
        <v>69</v>
      </c>
      <c r="K20" s="4" t="s">
        <v>69</v>
      </c>
      <c r="L20" s="4" t="s">
        <v>69</v>
      </c>
      <c r="M20" s="4" t="str">
        <f>IF(Table2[[#This Row],[REMOVE?]]="X","!PART:HAS[~name[ROE-*]&amp;#engineType["&amp;A20&amp;"]&amp;#category[Engine]]:BEFORE[zzzTagCleanup] {}","")</f>
        <v>!PART:HAS[~name[ROE-*]&amp;#engineType[X405]&amp;#category[Engine]]:BEFORE[zzzTagCleanup] {}</v>
      </c>
    </row>
    <row r="21" spans="1:13" x14ac:dyDescent="0.25">
      <c r="A21" s="3" t="s">
        <v>13</v>
      </c>
      <c r="B21" s="3" t="s">
        <v>64</v>
      </c>
      <c r="C21" s="3" t="s">
        <v>32</v>
      </c>
      <c r="D21" s="3"/>
      <c r="E21" s="3" t="s">
        <v>152</v>
      </c>
      <c r="F21" s="3">
        <v>1958</v>
      </c>
      <c r="G21" s="4" t="s">
        <v>69</v>
      </c>
      <c r="H21" s="4" t="s">
        <v>32</v>
      </c>
      <c r="I21" s="5" t="s">
        <v>404</v>
      </c>
      <c r="J21" s="4" t="s">
        <v>69</v>
      </c>
      <c r="K21" s="4" t="s">
        <v>69</v>
      </c>
      <c r="L21" s="4" t="s">
        <v>69</v>
      </c>
      <c r="M21" s="4" t="str">
        <f>IF(Table2[[#This Row],[REMOVE?]]="X","!PART:HAS[~name[ROE-*]&amp;#engineType["&amp;A21&amp;"]&amp;#category[Engine]]:BEFORE[zzzTagCleanup] {}","")</f>
        <v>!PART:HAS[~name[ROE-*]&amp;#engineType[LR105]&amp;#category[Engine]]:BEFORE[zzzTagCleanup] {}</v>
      </c>
    </row>
    <row r="22" spans="1:13" x14ac:dyDescent="0.25">
      <c r="A22" s="3" t="s">
        <v>157</v>
      </c>
      <c r="B22" s="3" t="s">
        <v>64</v>
      </c>
      <c r="C22" s="3"/>
      <c r="D22" s="3"/>
      <c r="E22" s="3" t="s">
        <v>158</v>
      </c>
      <c r="F22" s="3">
        <v>1958</v>
      </c>
      <c r="G22" s="4"/>
      <c r="H22" s="4"/>
      <c r="I22" s="5"/>
      <c r="J22" s="4"/>
      <c r="K22" s="4"/>
      <c r="L22" s="4"/>
      <c r="M22" s="4" t="str">
        <f>IF(Table2[[#This Row],[REMOVE?]]="X","!PART:HAS[~name[ROE-*]&amp;#engineType["&amp;A22&amp;"]&amp;#category[Engine]]:BEFORE[zzzTagCleanup] {}","")</f>
        <v/>
      </c>
    </row>
    <row r="23" spans="1:13" x14ac:dyDescent="0.25">
      <c r="A23" s="3" t="s">
        <v>26</v>
      </c>
      <c r="B23" s="3" t="s">
        <v>64</v>
      </c>
      <c r="C23" s="3" t="s">
        <v>32</v>
      </c>
      <c r="D23" s="3"/>
      <c r="E23" s="3" t="s">
        <v>152</v>
      </c>
      <c r="F23" s="3">
        <v>1958</v>
      </c>
      <c r="G23" s="4" t="s">
        <v>69</v>
      </c>
      <c r="H23" s="4" t="s">
        <v>32</v>
      </c>
      <c r="I23" s="5" t="s">
        <v>405</v>
      </c>
      <c r="J23" s="4" t="s">
        <v>69</v>
      </c>
      <c r="K23" s="4" t="s">
        <v>69</v>
      </c>
      <c r="L23" s="4" t="s">
        <v>69</v>
      </c>
      <c r="M23" s="4" t="str">
        <f>IF(Table2[[#This Row],[REMOVE?]]="X","!PART:HAS[~name[ROE-*]&amp;#engineType["&amp;A23&amp;"]&amp;#category[Engine]]:BEFORE[zzzTagCleanup] {}","")</f>
        <v>!PART:HAS[~name[ROE-*]&amp;#engineType[LR89]&amp;#category[Engine]]:BEFORE[zzzTagCleanup] {}</v>
      </c>
    </row>
    <row r="24" spans="1:13" x14ac:dyDescent="0.25">
      <c r="A24" s="3" t="s">
        <v>196</v>
      </c>
      <c r="B24" s="3" t="s">
        <v>64</v>
      </c>
      <c r="C24" s="3"/>
      <c r="D24" s="3"/>
      <c r="E24" s="3" t="s">
        <v>410</v>
      </c>
      <c r="F24" s="3">
        <v>1958</v>
      </c>
      <c r="G24" s="4" t="s">
        <v>69</v>
      </c>
      <c r="H24" s="4" t="s">
        <v>427</v>
      </c>
      <c r="I24" s="5" t="s">
        <v>426</v>
      </c>
      <c r="J24" s="4" t="s">
        <v>69</v>
      </c>
      <c r="K24" s="4"/>
      <c r="L24" s="4"/>
      <c r="M24" s="4" t="str">
        <f>IF(Table2[[#This Row],[REMOVE?]]="X","!PART:HAS[~name[ROE-*]&amp;#engineType["&amp;A24&amp;"]&amp;#category[Engine]]:BEFORE[zzzTagCleanup] {}","")</f>
        <v/>
      </c>
    </row>
    <row r="25" spans="1:13" x14ac:dyDescent="0.25">
      <c r="A25" s="3" t="s">
        <v>21</v>
      </c>
      <c r="B25" s="3" t="s">
        <v>64</v>
      </c>
      <c r="C25" s="3" t="s">
        <v>307</v>
      </c>
      <c r="D25" s="3"/>
      <c r="E25" s="3"/>
      <c r="F25" s="3">
        <v>1959</v>
      </c>
      <c r="G25" s="4" t="s">
        <v>69</v>
      </c>
      <c r="H25" s="4" t="s">
        <v>68</v>
      </c>
      <c r="I25" s="5" t="s">
        <v>380</v>
      </c>
      <c r="J25" s="4" t="s">
        <v>69</v>
      </c>
      <c r="K25" s="4" t="s">
        <v>69</v>
      </c>
      <c r="L25" s="4" t="s">
        <v>69</v>
      </c>
      <c r="M25" s="4" t="str">
        <f>IF(Table2[[#This Row],[REMOVE?]]="X","!PART:HAS[~name[ROE-*]&amp;#engineType["&amp;A25&amp;"]&amp;#category[Engine]]:BEFORE[zzzTagCleanup] {}","")</f>
        <v>!PART:HAS[~name[ROE-*]&amp;#engineType[AJ10_Early]&amp;#category[Engine]]:BEFORE[zzzTagCleanup] {}</v>
      </c>
    </row>
    <row r="26" spans="1:13" x14ac:dyDescent="0.25">
      <c r="A26" s="3" t="s">
        <v>395</v>
      </c>
      <c r="B26" s="3" t="s">
        <v>31</v>
      </c>
      <c r="C26" s="3" t="s">
        <v>396</v>
      </c>
      <c r="D26" s="3" t="s">
        <v>49</v>
      </c>
      <c r="E26" s="3" t="s">
        <v>50</v>
      </c>
      <c r="F26" s="3">
        <v>1959</v>
      </c>
      <c r="G26" s="4" t="s">
        <v>69</v>
      </c>
      <c r="H26" s="4" t="s">
        <v>335</v>
      </c>
      <c r="I26" s="5" t="s">
        <v>397</v>
      </c>
      <c r="J26" s="4" t="s">
        <v>69</v>
      </c>
      <c r="K26" s="4" t="s">
        <v>69</v>
      </c>
      <c r="L26" s="4" t="s">
        <v>69</v>
      </c>
      <c r="M26" s="4" t="str">
        <f>IF(Table2[[#This Row],[REMOVE?]]="X","!PART:HAS[~name[ROE-*]&amp;#engineType["&amp;A26&amp;"]&amp;#category[Engine]]:BEFORE[zzzTagCleanup] {}","")</f>
        <v>!PART:HAS[~name[ROE-*]&amp;#engineType[Altair]&amp;#category[Engine]]:BEFORE[zzzTagCleanup] {}</v>
      </c>
    </row>
    <row r="27" spans="1:13" x14ac:dyDescent="0.25">
      <c r="A27" s="3" t="s">
        <v>156</v>
      </c>
      <c r="B27" s="3" t="s">
        <v>64</v>
      </c>
      <c r="C27" s="3"/>
      <c r="D27" s="3"/>
      <c r="E27" s="3" t="s">
        <v>154</v>
      </c>
      <c r="F27" s="3">
        <v>1959</v>
      </c>
      <c r="G27" s="4" t="s">
        <v>69</v>
      </c>
      <c r="H27" s="4" t="s">
        <v>335</v>
      </c>
      <c r="I27" s="5" t="s">
        <v>406</v>
      </c>
      <c r="J27" s="4" t="s">
        <v>69</v>
      </c>
      <c r="K27" s="4" t="s">
        <v>69</v>
      </c>
      <c r="L27" s="4" t="s">
        <v>69</v>
      </c>
      <c r="M27" s="4" t="str">
        <f>IF(Table2[[#This Row],[REMOVE?]]="X","!PART:HAS[~name[ROE-*]&amp;#engineType["&amp;A27&amp;"]&amp;#category[Engine]]:BEFORE[zzzTagCleanup] {}","")</f>
        <v>!PART:HAS[~name[ROE-*]&amp;#engineType[LR87]&amp;#category[Engine]]:BEFORE[zzzTagCleanup] {}</v>
      </c>
    </row>
    <row r="28" spans="1:13" x14ac:dyDescent="0.25">
      <c r="A28" s="3" t="s">
        <v>153</v>
      </c>
      <c r="B28" s="3" t="s">
        <v>64</v>
      </c>
      <c r="C28" s="3"/>
      <c r="D28" s="3"/>
      <c r="E28" s="3" t="s">
        <v>154</v>
      </c>
      <c r="F28" s="3">
        <v>1959</v>
      </c>
      <c r="G28" s="4" t="s">
        <v>69</v>
      </c>
      <c r="H28" s="4" t="s">
        <v>335</v>
      </c>
      <c r="I28" s="5" t="s">
        <v>407</v>
      </c>
      <c r="J28" s="4" t="s">
        <v>69</v>
      </c>
      <c r="K28" s="4" t="s">
        <v>69</v>
      </c>
      <c r="L28" s="4" t="s">
        <v>69</v>
      </c>
      <c r="M28" s="4" t="str">
        <f>IF(Table2[[#This Row],[REMOVE?]]="X","!PART:HAS[~name[ROE-*]&amp;#engineType["&amp;A28&amp;"]&amp;#category[Engine]]:BEFORE[zzzTagCleanup] {}","")</f>
        <v>!PART:HAS[~name[ROE-*]&amp;#engineType[LR91]&amp;#category[Engine]]:BEFORE[zzzTagCleanup] {}</v>
      </c>
    </row>
    <row r="29" spans="1:13" x14ac:dyDescent="0.25">
      <c r="A29" s="3" t="s">
        <v>283</v>
      </c>
      <c r="B29" s="3" t="s">
        <v>64</v>
      </c>
      <c r="C29" s="3"/>
      <c r="D29" s="3"/>
      <c r="E29" s="3" t="s">
        <v>284</v>
      </c>
      <c r="F29" s="3">
        <v>1959</v>
      </c>
      <c r="G29" s="4"/>
      <c r="H29" s="4"/>
      <c r="I29" s="5"/>
      <c r="J29" s="4"/>
      <c r="K29" s="4"/>
      <c r="L29" s="4"/>
      <c r="M29" s="4" t="str">
        <f>IF(Table2[[#This Row],[REMOVE?]]="X","!PART:HAS[~name[ROE-*]&amp;#engineType["&amp;A29&amp;"]&amp;#category[Engine]]:BEFORE[zzzTagCleanup] {}","")</f>
        <v/>
      </c>
    </row>
    <row r="30" spans="1:13" x14ac:dyDescent="0.25">
      <c r="A30" s="3" t="s">
        <v>20</v>
      </c>
      <c r="B30" s="3" t="s">
        <v>64</v>
      </c>
      <c r="C30" s="3" t="s">
        <v>307</v>
      </c>
      <c r="D30" s="3"/>
      <c r="E30" s="3"/>
      <c r="F30" s="3">
        <v>1960</v>
      </c>
      <c r="G30" s="4" t="s">
        <v>69</v>
      </c>
      <c r="H30" s="4" t="s">
        <v>68</v>
      </c>
      <c r="I30" s="5" t="s">
        <v>381</v>
      </c>
      <c r="J30" s="4" t="s">
        <v>69</v>
      </c>
      <c r="K30" s="4" t="s">
        <v>69</v>
      </c>
      <c r="L30" s="4" t="s">
        <v>69</v>
      </c>
      <c r="M30" s="4" t="str">
        <f>IF(Table2[[#This Row],[REMOVE?]]="X","!PART:HAS[~name[ROE-*]&amp;#engineType["&amp;A30&amp;"]&amp;#category[Engine]]:BEFORE[zzzTagCleanup] {}","")</f>
        <v>!PART:HAS[~name[ROE-*]&amp;#engineType[AJ10_Mid]&amp;#category[Engine]]:BEFORE[zzzTagCleanup] {}</v>
      </c>
    </row>
    <row r="31" spans="1:13" x14ac:dyDescent="0.25">
      <c r="A31" s="3" t="s">
        <v>53</v>
      </c>
      <c r="B31" s="3" t="s">
        <v>31</v>
      </c>
      <c r="C31" s="3" t="s">
        <v>32</v>
      </c>
      <c r="D31" s="3"/>
      <c r="E31" s="3" t="s">
        <v>54</v>
      </c>
      <c r="F31" s="3">
        <v>1960</v>
      </c>
      <c r="G31" s="4"/>
      <c r="H31" s="4"/>
      <c r="I31" s="5"/>
      <c r="J31" s="4"/>
      <c r="K31" s="4"/>
      <c r="L31" s="4"/>
      <c r="M31" s="4" t="str">
        <f>IF(Table2[[#This Row],[REMOVE?]]="X","!PART:HAS[~name[ROE-*]&amp;#engineType["&amp;A31&amp;"]&amp;#category[Engine]]:BEFORE[zzzTagCleanup] {}","")</f>
        <v/>
      </c>
    </row>
    <row r="32" spans="1:13" x14ac:dyDescent="0.25">
      <c r="A32" s="3" t="s">
        <v>34</v>
      </c>
      <c r="B32" s="3" t="s">
        <v>31</v>
      </c>
      <c r="C32" s="3" t="s">
        <v>32</v>
      </c>
      <c r="D32" s="3" t="s">
        <v>36</v>
      </c>
      <c r="E32" s="3" t="s">
        <v>39</v>
      </c>
      <c r="F32" s="3">
        <v>1960</v>
      </c>
      <c r="G32" s="4"/>
      <c r="H32" s="4"/>
      <c r="I32" s="5"/>
      <c r="J32" s="4"/>
      <c r="K32" s="4"/>
      <c r="L32" s="4"/>
      <c r="M32" s="4" t="str">
        <f>IF(Table2[[#This Row],[REMOVE?]]="X","!PART:HAS[~name[ROE-*]&amp;#engineType["&amp;A32&amp;"]&amp;#category[Engine]]:BEFORE[zzzTagCleanup] {}","")</f>
        <v/>
      </c>
    </row>
    <row r="33" spans="1:13" x14ac:dyDescent="0.25">
      <c r="A33" s="3" t="s">
        <v>126</v>
      </c>
      <c r="B33" s="3" t="s">
        <v>64</v>
      </c>
      <c r="C33" s="3" t="s">
        <v>32</v>
      </c>
      <c r="D33" s="3"/>
      <c r="E33" s="3" t="s">
        <v>125</v>
      </c>
      <c r="F33" s="3">
        <v>1960</v>
      </c>
      <c r="G33" s="4" t="s">
        <v>69</v>
      </c>
      <c r="H33" s="4" t="s">
        <v>32</v>
      </c>
      <c r="I33" s="5"/>
      <c r="J33" s="4"/>
      <c r="K33" s="4"/>
      <c r="L33" s="4"/>
      <c r="M33" s="4" t="str">
        <f>IF(Table2[[#This Row],[REMOVE?]]="X","!PART:HAS[~name[ROE-*]&amp;#engineType["&amp;A33&amp;"]&amp;#category[Engine]]:BEFORE[zzzTagCleanup] {}","")</f>
        <v/>
      </c>
    </row>
    <row r="34" spans="1:13" x14ac:dyDescent="0.25">
      <c r="A34" s="3" t="s">
        <v>9</v>
      </c>
      <c r="B34" s="3" t="s">
        <v>64</v>
      </c>
      <c r="C34" s="3"/>
      <c r="D34" s="3"/>
      <c r="E34" s="3" t="s">
        <v>194</v>
      </c>
      <c r="F34" s="3">
        <v>1960</v>
      </c>
      <c r="G34" s="4" t="s">
        <v>69</v>
      </c>
      <c r="H34" s="4" t="s">
        <v>71</v>
      </c>
      <c r="I34" s="5" t="s">
        <v>428</v>
      </c>
      <c r="J34" s="4" t="s">
        <v>69</v>
      </c>
      <c r="K34" s="4" t="s">
        <v>69</v>
      </c>
      <c r="L34" s="4" t="s">
        <v>69</v>
      </c>
      <c r="M34" s="4" t="str">
        <f>IF(Table2[[#This Row],[REMOVE?]]="X","!PART:HAS[~name[ROE-*]&amp;#engineType["&amp;A34&amp;"]&amp;#category[Engine]]:BEFORE[zzzTagCleanup] {}","")</f>
        <v>!PART:HAS[~name[ROE-*]&amp;#engineType[RD0110]&amp;#category[Engine]]:BEFORE[zzzTagCleanup] {}</v>
      </c>
    </row>
    <row r="35" spans="1:13" x14ac:dyDescent="0.25">
      <c r="A35" s="3" t="s">
        <v>18</v>
      </c>
      <c r="B35" s="3" t="s">
        <v>64</v>
      </c>
      <c r="C35" s="3" t="s">
        <v>71</v>
      </c>
      <c r="D35" s="3"/>
      <c r="E35" s="3" t="s">
        <v>132</v>
      </c>
      <c r="F35" s="3">
        <v>1961</v>
      </c>
      <c r="G35" s="4" t="s">
        <v>69</v>
      </c>
      <c r="H35" s="4" t="s">
        <v>71</v>
      </c>
      <c r="I35" s="5" t="s">
        <v>401</v>
      </c>
      <c r="J35" s="4" t="s">
        <v>69</v>
      </c>
      <c r="K35" s="4" t="s">
        <v>69</v>
      </c>
      <c r="L35" s="4" t="s">
        <v>69</v>
      </c>
      <c r="M35" s="4" t="str">
        <f>IF(Table2[[#This Row],[REMOVE?]]="X","!PART:HAS[~name[ROE-*]&amp;#engineType["&amp;A35&amp;"]&amp;#category[Engine]]:BEFORE[zzzTagCleanup] {}","")</f>
        <v>!PART:HAS[~name[ROE-*]&amp;#engineType[H1]&amp;#category[Engine]]:BEFORE[zzzTagCleanup] {}</v>
      </c>
    </row>
    <row r="36" spans="1:13" x14ac:dyDescent="0.25">
      <c r="A36" s="3" t="s">
        <v>18</v>
      </c>
      <c r="B36" s="3" t="s">
        <v>64</v>
      </c>
      <c r="C36" s="3" t="s">
        <v>71</v>
      </c>
      <c r="D36" s="3"/>
      <c r="E36" s="3" t="s">
        <v>132</v>
      </c>
      <c r="F36" s="3">
        <v>1961</v>
      </c>
      <c r="G36" s="4" t="s">
        <v>69</v>
      </c>
      <c r="H36" s="4" t="s">
        <v>71</v>
      </c>
      <c r="I36" s="5" t="s">
        <v>402</v>
      </c>
      <c r="J36" s="4" t="s">
        <v>69</v>
      </c>
      <c r="K36" s="4" t="s">
        <v>69</v>
      </c>
      <c r="L36" s="4"/>
      <c r="M36" s="4" t="str">
        <f>IF(Table2[[#This Row],[REMOVE?]]="X","!PART:HAS[~name[ROE-*]&amp;#engineType["&amp;A36&amp;"]&amp;#category[Engine]]:BEFORE[zzzTagCleanup] {}","")</f>
        <v/>
      </c>
    </row>
    <row r="37" spans="1:13" x14ac:dyDescent="0.25">
      <c r="A37" s="3" t="s">
        <v>52</v>
      </c>
      <c r="B37" s="3" t="s">
        <v>31</v>
      </c>
      <c r="C37" s="3" t="s">
        <v>32</v>
      </c>
      <c r="D37" s="3"/>
      <c r="E37" s="3" t="s">
        <v>38</v>
      </c>
      <c r="F37" s="3">
        <v>1962</v>
      </c>
      <c r="G37" s="4" t="s">
        <v>69</v>
      </c>
      <c r="H37" s="4"/>
      <c r="I37" s="5"/>
      <c r="J37" s="4"/>
      <c r="K37" s="4"/>
      <c r="L37" s="4"/>
      <c r="M37" s="4" t="str">
        <f>IF(Table2[[#This Row],[REMOVE?]]="X","!PART:HAS[~name[ROE-*]&amp;#engineType["&amp;A37&amp;"]&amp;#category[Engine]]:BEFORE[zzzTagCleanup] {}","")</f>
        <v/>
      </c>
    </row>
    <row r="38" spans="1:13" x14ac:dyDescent="0.25">
      <c r="A38" s="3" t="s">
        <v>33</v>
      </c>
      <c r="B38" s="3" t="s">
        <v>31</v>
      </c>
      <c r="C38" s="3" t="s">
        <v>32</v>
      </c>
      <c r="D38" s="3" t="s">
        <v>42</v>
      </c>
      <c r="E38" s="3" t="s">
        <v>41</v>
      </c>
      <c r="F38" s="3">
        <v>1962</v>
      </c>
      <c r="G38" s="4" t="s">
        <v>69</v>
      </c>
      <c r="H38" s="4"/>
      <c r="I38" s="5"/>
      <c r="J38" s="4"/>
      <c r="K38" s="4"/>
      <c r="L38" s="4"/>
      <c r="M38" s="4" t="str">
        <f>IF(Table2[[#This Row],[REMOVE?]]="X","!PART:HAS[~name[ROE-*]&amp;#engineType["&amp;A38&amp;"]&amp;#category[Engine]]:BEFORE[zzzTagCleanup] {}","")</f>
        <v/>
      </c>
    </row>
    <row r="39" spans="1:13" x14ac:dyDescent="0.25">
      <c r="A39" s="3" t="s">
        <v>149</v>
      </c>
      <c r="B39" s="3" t="s">
        <v>31</v>
      </c>
      <c r="C39" s="3"/>
      <c r="D39" s="3"/>
      <c r="E39" s="3" t="s">
        <v>150</v>
      </c>
      <c r="F39" s="3">
        <v>1962</v>
      </c>
      <c r="G39" s="4"/>
      <c r="H39" s="4"/>
      <c r="I39" s="5"/>
      <c r="J39" s="4"/>
      <c r="K39" s="4"/>
      <c r="L39" s="4"/>
      <c r="M39" s="4" t="str">
        <f>IF(Table2[[#This Row],[REMOVE?]]="X","!PART:HAS[~name[ROE-*]&amp;#engineType["&amp;A39&amp;"]&amp;#category[Engine]]:BEFORE[zzzTagCleanup] {}","")</f>
        <v/>
      </c>
    </row>
    <row r="40" spans="1:13" x14ac:dyDescent="0.25">
      <c r="A40" s="3" t="s">
        <v>46</v>
      </c>
      <c r="B40" s="3" t="s">
        <v>31</v>
      </c>
      <c r="C40" s="3" t="s">
        <v>396</v>
      </c>
      <c r="D40" s="3" t="s">
        <v>47</v>
      </c>
      <c r="E40" s="3" t="s">
        <v>48</v>
      </c>
      <c r="F40" s="3">
        <v>1963</v>
      </c>
      <c r="G40" s="4" t="s">
        <v>69</v>
      </c>
      <c r="H40" s="4" t="s">
        <v>335</v>
      </c>
      <c r="I40" s="5" t="s">
        <v>398</v>
      </c>
      <c r="J40" s="4" t="s">
        <v>69</v>
      </c>
      <c r="K40" s="4" t="s">
        <v>69</v>
      </c>
      <c r="L40" s="4" t="s">
        <v>69</v>
      </c>
      <c r="M40" s="4" t="str">
        <f>IF(Table2[[#This Row],[REMOVE?]]="X","!PART:HAS[~name[ROE-*]&amp;#engineType["&amp;A40&amp;"]&amp;#category[Engine]]:BEFORE[zzzTagCleanup] {}","")</f>
        <v>!PART:HAS[~name[ROE-*]&amp;#engineType[Altiar-II]&amp;#category[Engine]]:BEFORE[zzzTagCleanup] {}</v>
      </c>
    </row>
    <row r="41" spans="1:13" x14ac:dyDescent="0.25">
      <c r="A41" s="3" t="s">
        <v>97</v>
      </c>
      <c r="B41" s="3" t="s">
        <v>64</v>
      </c>
      <c r="C41" s="3" t="s">
        <v>32</v>
      </c>
      <c r="D41" s="3"/>
      <c r="E41" s="3"/>
      <c r="F41" s="3">
        <v>1963</v>
      </c>
      <c r="G41" s="4" t="s">
        <v>69</v>
      </c>
      <c r="H41" s="4" t="s">
        <v>32</v>
      </c>
      <c r="I41" s="5" t="s">
        <v>429</v>
      </c>
      <c r="J41" s="4" t="s">
        <v>69</v>
      </c>
      <c r="K41" s="4"/>
      <c r="L41" s="4"/>
      <c r="M41" s="4" t="str">
        <f>IF(Table2[[#This Row],[REMOVE?]]="X","!PART:HAS[~name[ROE-*]&amp;#engineType["&amp;A41&amp;"]&amp;#category[Engine]]:BEFORE[zzzTagCleanup] {}","")</f>
        <v/>
      </c>
    </row>
    <row r="42" spans="1:13" x14ac:dyDescent="0.25">
      <c r="A42" s="3" t="s">
        <v>124</v>
      </c>
      <c r="B42" s="3" t="s">
        <v>64</v>
      </c>
      <c r="C42" s="3" t="s">
        <v>32</v>
      </c>
      <c r="D42" s="3"/>
      <c r="E42" s="3" t="s">
        <v>125</v>
      </c>
      <c r="F42" s="3">
        <v>1963</v>
      </c>
      <c r="G42" s="4"/>
      <c r="H42" s="4"/>
      <c r="I42" s="5"/>
      <c r="J42" s="4"/>
      <c r="K42" s="4"/>
      <c r="L42" s="4"/>
      <c r="M42" s="4" t="str">
        <f>IF(Table2[[#This Row],[REMOVE?]]="X","!PART:HAS[~name[ROE-*]&amp;#engineType["&amp;A42&amp;"]&amp;#category[Engine]]:BEFORE[zzzTagCleanup] {}","")</f>
        <v/>
      </c>
    </row>
    <row r="43" spans="1:13" x14ac:dyDescent="0.25">
      <c r="A43" s="3" t="s">
        <v>223</v>
      </c>
      <c r="B43" s="3" t="s">
        <v>64</v>
      </c>
      <c r="C43" s="3"/>
      <c r="D43" s="3" t="s">
        <v>192</v>
      </c>
      <c r="E43" s="3" t="s">
        <v>224</v>
      </c>
      <c r="F43" s="3">
        <v>1964</v>
      </c>
      <c r="G43" s="4"/>
      <c r="H43" s="4"/>
      <c r="I43" s="5"/>
      <c r="J43" s="4"/>
      <c r="K43" s="4"/>
      <c r="L43" s="4"/>
      <c r="M43" s="4" t="str">
        <f>IF(Table2[[#This Row],[REMOVE?]]="X","!PART:HAS[~name[ROE-*]&amp;#engineType["&amp;A43&amp;"]&amp;#category[Engine]]:BEFORE[zzzTagCleanup] {}","")</f>
        <v/>
      </c>
    </row>
    <row r="44" spans="1:13" x14ac:dyDescent="0.25">
      <c r="A44" s="3" t="s">
        <v>246</v>
      </c>
      <c r="B44" s="3" t="s">
        <v>64</v>
      </c>
      <c r="C44" s="3"/>
      <c r="D44" s="3" t="s">
        <v>192</v>
      </c>
      <c r="E44" s="3" t="s">
        <v>224</v>
      </c>
      <c r="F44" s="3">
        <v>1964</v>
      </c>
      <c r="G44" s="4"/>
      <c r="H44" s="4"/>
      <c r="I44" s="5"/>
      <c r="J44" s="4"/>
      <c r="K44" s="4"/>
      <c r="L44" s="4"/>
      <c r="M44" s="4" t="str">
        <f>IF(Table2[[#This Row],[REMOVE?]]="X","!PART:HAS[~name[ROE-*]&amp;#engineType["&amp;A44&amp;"]&amp;#category[Engine]]:BEFORE[zzzTagCleanup] {}","")</f>
        <v/>
      </c>
    </row>
    <row r="45" spans="1:13" x14ac:dyDescent="0.25">
      <c r="A45" s="3" t="s">
        <v>294</v>
      </c>
      <c r="B45" s="3" t="s">
        <v>64</v>
      </c>
      <c r="C45" s="3"/>
      <c r="D45" s="3"/>
      <c r="E45" s="3" t="s">
        <v>99</v>
      </c>
      <c r="F45" s="3">
        <v>1964</v>
      </c>
      <c r="G45" s="4"/>
      <c r="H45" s="4"/>
      <c r="I45" s="5"/>
      <c r="J45" s="4"/>
      <c r="K45" s="4"/>
      <c r="L45" s="4"/>
      <c r="M45" s="4" t="str">
        <f>IF(Table2[[#This Row],[REMOVE?]]="X","!PART:HAS[~name[ROE-*]&amp;#engineType["&amp;A45&amp;"]&amp;#category[Engine]]:BEFORE[zzzTagCleanup] {}","")</f>
        <v/>
      </c>
    </row>
    <row r="46" spans="1:13" x14ac:dyDescent="0.25">
      <c r="A46" s="3" t="s">
        <v>24</v>
      </c>
      <c r="B46" s="3" t="s">
        <v>64</v>
      </c>
      <c r="C46" s="3" t="s">
        <v>71</v>
      </c>
      <c r="D46" s="3"/>
      <c r="E46" s="3" t="s">
        <v>24</v>
      </c>
      <c r="F46" s="3">
        <v>1965</v>
      </c>
      <c r="G46" s="4" t="s">
        <v>69</v>
      </c>
      <c r="H46" s="4" t="s">
        <v>71</v>
      </c>
      <c r="I46" s="5" t="s">
        <v>375</v>
      </c>
      <c r="J46" s="4" t="s">
        <v>69</v>
      </c>
      <c r="K46" s="4" t="s">
        <v>69</v>
      </c>
      <c r="L46" s="4" t="s">
        <v>69</v>
      </c>
      <c r="M46" s="4" t="str">
        <f>IF(Table2[[#This Row],[REMOVE?]]="X","!PART:HAS[~name[ROE-*]&amp;#engineType["&amp;A46&amp;"]&amp;#category[Engine]]:BEFORE[zzzTagCleanup] {}","")</f>
        <v>!PART:HAS[~name[ROE-*]&amp;#engineType[Agena]&amp;#category[Engine]]:BEFORE[zzzTagCleanup] {}</v>
      </c>
    </row>
    <row r="47" spans="1:13" x14ac:dyDescent="0.25">
      <c r="A47" s="3" t="s">
        <v>24</v>
      </c>
      <c r="B47" s="3" t="s">
        <v>64</v>
      </c>
      <c r="C47" s="3" t="s">
        <v>71</v>
      </c>
      <c r="D47" s="3"/>
      <c r="E47" s="3" t="s">
        <v>24</v>
      </c>
      <c r="F47" s="3">
        <v>1965</v>
      </c>
      <c r="G47" s="4" t="s">
        <v>69</v>
      </c>
      <c r="H47" s="4" t="s">
        <v>71</v>
      </c>
      <c r="I47" s="5" t="s">
        <v>376</v>
      </c>
      <c r="J47" s="4" t="s">
        <v>69</v>
      </c>
      <c r="K47" s="4" t="s">
        <v>69</v>
      </c>
      <c r="L47" s="4"/>
      <c r="M47" s="4" t="str">
        <f>IF(Table2[[#This Row],[REMOVE?]]="X","!PART:HAS[~name[ROE-*]&amp;#engineType["&amp;A47&amp;"]&amp;#category[Engine]]:BEFORE[zzzTagCleanup] {}","")</f>
        <v/>
      </c>
    </row>
    <row r="48" spans="1:13" x14ac:dyDescent="0.25">
      <c r="A48" s="3" t="s">
        <v>74</v>
      </c>
      <c r="B48" s="3" t="s">
        <v>64</v>
      </c>
      <c r="C48" s="3"/>
      <c r="D48" s="3"/>
      <c r="E48" s="3" t="s">
        <v>24</v>
      </c>
      <c r="F48" s="3">
        <v>1965</v>
      </c>
      <c r="G48" s="4"/>
      <c r="H48" s="4"/>
      <c r="I48" s="5"/>
      <c r="J48" s="4"/>
      <c r="K48" s="4"/>
      <c r="L48" s="4"/>
      <c r="M48" s="4" t="str">
        <f>IF(Table2[[#This Row],[REMOVE?]]="X","!PART:HAS[~name[ROE-*]&amp;#engineType["&amp;A48&amp;"]&amp;#category[Engine]]:BEFORE[zzzTagCleanup] {}","")</f>
        <v/>
      </c>
    </row>
    <row r="49" spans="1:13" x14ac:dyDescent="0.25">
      <c r="A49" s="3" t="s">
        <v>43</v>
      </c>
      <c r="B49" s="3" t="s">
        <v>31</v>
      </c>
      <c r="C49" s="3" t="s">
        <v>396</v>
      </c>
      <c r="D49" s="3" t="s">
        <v>44</v>
      </c>
      <c r="E49" s="3" t="s">
        <v>45</v>
      </c>
      <c r="F49" s="3">
        <v>1965</v>
      </c>
      <c r="G49" s="4" t="s">
        <v>69</v>
      </c>
      <c r="H49" s="4" t="s">
        <v>335</v>
      </c>
      <c r="I49" s="5" t="s">
        <v>399</v>
      </c>
      <c r="J49" s="4" t="s">
        <v>69</v>
      </c>
      <c r="K49" s="4" t="s">
        <v>69</v>
      </c>
      <c r="L49" s="4" t="s">
        <v>69</v>
      </c>
      <c r="M49" s="4" t="str">
        <f>IF(Table2[[#This Row],[REMOVE?]]="X","!PART:HAS[~name[ROE-*]&amp;#engineType["&amp;A49&amp;"]&amp;#category[Engine]]:BEFORE[zzzTagCleanup] {}","")</f>
        <v>!PART:HAS[~name[ROE-*]&amp;#engineType[Altair-III]&amp;#category[Engine]]:BEFORE[zzzTagCleanup] {}</v>
      </c>
    </row>
    <row r="50" spans="1:13" x14ac:dyDescent="0.25">
      <c r="A50" s="3" t="s">
        <v>112</v>
      </c>
      <c r="B50" s="3" t="s">
        <v>31</v>
      </c>
      <c r="C50" s="3" t="s">
        <v>334</v>
      </c>
      <c r="D50" s="3"/>
      <c r="E50" s="3" t="s">
        <v>38</v>
      </c>
      <c r="F50" s="3">
        <v>1965</v>
      </c>
      <c r="G50" s="4" t="s">
        <v>69</v>
      </c>
      <c r="H50" s="4" t="s">
        <v>335</v>
      </c>
      <c r="I50" s="5" t="s">
        <v>391</v>
      </c>
      <c r="J50" s="4" t="s">
        <v>69</v>
      </c>
      <c r="K50" s="4" t="s">
        <v>69</v>
      </c>
      <c r="L50" s="4" t="s">
        <v>69</v>
      </c>
      <c r="M50" s="4" t="str">
        <f>IF(Table2[[#This Row],[REMOVE?]]="X","!PART:HAS[~name[ROE-*]&amp;#engineType["&amp;A50&amp;"]&amp;#category[Engine]]:BEFORE[zzzTagCleanup] {}","")</f>
        <v>!PART:HAS[~name[ROE-*]&amp;#engineType[Castor-2]&amp;#category[Engine]]:BEFORE[zzzTagCleanup] {}</v>
      </c>
    </row>
    <row r="51" spans="1:13" x14ac:dyDescent="0.25">
      <c r="A51" s="3" t="s">
        <v>263</v>
      </c>
      <c r="B51" s="3" t="s">
        <v>31</v>
      </c>
      <c r="C51" s="3" t="s">
        <v>32</v>
      </c>
      <c r="D51" s="3"/>
      <c r="E51" s="3" t="s">
        <v>99</v>
      </c>
      <c r="F51" s="3">
        <v>1965</v>
      </c>
      <c r="G51" s="4"/>
      <c r="H51" s="4"/>
      <c r="I51" s="5"/>
      <c r="J51" s="4"/>
      <c r="K51" s="4"/>
      <c r="L51" s="4"/>
      <c r="M51" s="4" t="str">
        <f>IF(Table2[[#This Row],[REMOVE?]]="X","!PART:HAS[~name[ROE-*]&amp;#engineType["&amp;A51&amp;"]&amp;#category[Engine]]:BEFORE[zzzTagCleanup] {}","")</f>
        <v/>
      </c>
    </row>
    <row r="52" spans="1:13" x14ac:dyDescent="0.25">
      <c r="A52" s="3" t="s">
        <v>299</v>
      </c>
      <c r="B52" s="3" t="s">
        <v>31</v>
      </c>
      <c r="C52" s="3"/>
      <c r="D52" s="3"/>
      <c r="E52" s="3" t="s">
        <v>99</v>
      </c>
      <c r="F52" s="3">
        <v>1965</v>
      </c>
      <c r="G52" s="4"/>
      <c r="H52" s="4"/>
      <c r="I52" s="5"/>
      <c r="J52" s="4"/>
      <c r="K52" s="4"/>
      <c r="L52" s="4"/>
      <c r="M52" s="4" t="str">
        <f>IF(Table2[[#This Row],[REMOVE?]]="X","!PART:HAS[~name[ROE-*]&amp;#engineType["&amp;A52&amp;"]&amp;#category[Engine]]:BEFORE[zzzTagCleanup] {}","")</f>
        <v/>
      </c>
    </row>
    <row r="53" spans="1:13" x14ac:dyDescent="0.25">
      <c r="A53" s="3" t="s">
        <v>297</v>
      </c>
      <c r="B53" s="3" t="s">
        <v>31</v>
      </c>
      <c r="C53" s="3"/>
      <c r="D53" s="3"/>
      <c r="E53" s="3" t="s">
        <v>298</v>
      </c>
      <c r="F53" s="3">
        <v>1965</v>
      </c>
      <c r="G53" s="4" t="s">
        <v>69</v>
      </c>
      <c r="H53" s="4"/>
      <c r="I53" s="5"/>
      <c r="J53" s="4"/>
      <c r="K53" s="4"/>
      <c r="L53" s="4"/>
      <c r="M53" s="4" t="str">
        <f>IF(Table2[[#This Row],[REMOVE?]]="X","!PART:HAS[~name[ROE-*]&amp;#engineType["&amp;A53&amp;"]&amp;#category[Engine]]:BEFORE[zzzTagCleanup] {}","")</f>
        <v/>
      </c>
    </row>
    <row r="54" spans="1:13" x14ac:dyDescent="0.25">
      <c r="A54" s="3" t="s">
        <v>58</v>
      </c>
      <c r="B54" s="3" t="s">
        <v>31</v>
      </c>
      <c r="C54" s="3" t="s">
        <v>32</v>
      </c>
      <c r="D54" s="3"/>
      <c r="E54" s="3" t="s">
        <v>59</v>
      </c>
      <c r="F54" s="3">
        <v>1966</v>
      </c>
      <c r="G54" s="4" t="s">
        <v>69</v>
      </c>
      <c r="H54" s="4" t="s">
        <v>32</v>
      </c>
      <c r="I54" s="5" t="s">
        <v>382</v>
      </c>
      <c r="J54" s="4" t="s">
        <v>69</v>
      </c>
      <c r="K54" s="4" t="s">
        <v>69</v>
      </c>
      <c r="L54" s="4" t="s">
        <v>69</v>
      </c>
      <c r="M54" s="4" t="str">
        <f>IF(Table2[[#This Row],[REMOVE?]]="X","!PART:HAS[~name[ROE-*]&amp;#engineType["&amp;A54&amp;"]&amp;#category[Engine]]:BEFORE[zzzTagCleanup] {}","")</f>
        <v>!PART:HAS[~name[ROE-*]&amp;#engineType[AJ260SL]&amp;#category[Engine]]:BEFORE[zzzTagCleanup] {}</v>
      </c>
    </row>
    <row r="55" spans="1:13" x14ac:dyDescent="0.25">
      <c r="A55" s="3" t="s">
        <v>58</v>
      </c>
      <c r="B55" s="3" t="s">
        <v>31</v>
      </c>
      <c r="C55" s="3" t="s">
        <v>32</v>
      </c>
      <c r="D55" s="3"/>
      <c r="E55" s="3" t="s">
        <v>59</v>
      </c>
      <c r="F55" s="3">
        <v>1966</v>
      </c>
      <c r="G55" s="4" t="s">
        <v>69</v>
      </c>
      <c r="H55" s="4" t="s">
        <v>32</v>
      </c>
      <c r="I55" s="5" t="s">
        <v>384</v>
      </c>
      <c r="J55" s="4" t="s">
        <v>69</v>
      </c>
      <c r="K55" s="4" t="s">
        <v>69</v>
      </c>
      <c r="L55" s="4"/>
      <c r="M55" s="6" t="str">
        <f>IF(Table2[[#This Row],[REMOVE?]]="X","!PART:HAS[~name[ROE-*]&amp;#engineType["&amp;A55&amp;"]&amp;#category[Engine]]:BEFORE[zzzTagCleanup] {}","")</f>
        <v/>
      </c>
    </row>
    <row r="56" spans="1:13" x14ac:dyDescent="0.25">
      <c r="A56" s="3" t="s">
        <v>170</v>
      </c>
      <c r="B56" s="3" t="s">
        <v>64</v>
      </c>
      <c r="C56" s="3" t="s">
        <v>68</v>
      </c>
      <c r="D56" s="3"/>
      <c r="E56" s="3" t="s">
        <v>171</v>
      </c>
      <c r="F56" s="3">
        <v>1966</v>
      </c>
      <c r="G56" s="4"/>
      <c r="H56" s="4"/>
      <c r="I56" s="5"/>
      <c r="J56" s="4"/>
      <c r="K56" s="4"/>
      <c r="L56" s="4"/>
      <c r="M56" s="4" t="str">
        <f>IF(Table2[[#This Row],[REMOVE?]]="X","!PART:HAS[~name[ROE-*]&amp;#engineType["&amp;A56&amp;"]&amp;#category[Engine]]:BEFORE[zzzTagCleanup] {}","")</f>
        <v/>
      </c>
    </row>
    <row r="57" spans="1:13" x14ac:dyDescent="0.25">
      <c r="A57" s="3" t="s">
        <v>271</v>
      </c>
      <c r="B57" s="3" t="s">
        <v>31</v>
      </c>
      <c r="C57" s="3"/>
      <c r="D57" s="3"/>
      <c r="E57" s="3"/>
      <c r="F57" s="3">
        <v>1966</v>
      </c>
      <c r="G57" s="4"/>
      <c r="H57" s="4"/>
      <c r="I57" s="5"/>
      <c r="J57" s="4"/>
      <c r="K57" s="4"/>
      <c r="L57" s="4"/>
      <c r="M57" s="4" t="str">
        <f>IF(Table2[[#This Row],[REMOVE?]]="X","!PART:HAS[~name[ROE-*]&amp;#engineType["&amp;A57&amp;"]&amp;#category[Engine]]:BEFORE[zzzTagCleanup] {}","")</f>
        <v/>
      </c>
    </row>
    <row r="58" spans="1:13" x14ac:dyDescent="0.25">
      <c r="A58" s="3" t="s">
        <v>270</v>
      </c>
      <c r="B58" s="3" t="s">
        <v>31</v>
      </c>
      <c r="C58" s="3"/>
      <c r="D58" s="3"/>
      <c r="E58" s="3"/>
      <c r="F58" s="3">
        <v>1966</v>
      </c>
      <c r="G58" s="4"/>
      <c r="H58" s="4"/>
      <c r="I58" s="5"/>
      <c r="J58" s="4"/>
      <c r="K58" s="4"/>
      <c r="L58" s="4"/>
      <c r="M58" s="4" t="str">
        <f>IF(Table2[[#This Row],[REMOVE?]]="X","!PART:HAS[~name[ROE-*]&amp;#engineType["&amp;A58&amp;"]&amp;#category[Engine]]:BEFORE[zzzTagCleanup] {}","")</f>
        <v/>
      </c>
    </row>
    <row r="59" spans="1:13" x14ac:dyDescent="0.25">
      <c r="A59" s="3" t="s">
        <v>19</v>
      </c>
      <c r="B59" s="3" t="s">
        <v>64</v>
      </c>
      <c r="C59" s="3" t="s">
        <v>71</v>
      </c>
      <c r="D59" s="3"/>
      <c r="E59" s="3" t="s">
        <v>93</v>
      </c>
      <c r="F59" s="3">
        <v>1967</v>
      </c>
      <c r="G59" s="4" t="s">
        <v>69</v>
      </c>
      <c r="H59" s="4" t="s">
        <v>71</v>
      </c>
      <c r="I59" s="5" t="s">
        <v>392</v>
      </c>
      <c r="J59" s="4" t="s">
        <v>69</v>
      </c>
      <c r="K59" s="4" t="s">
        <v>69</v>
      </c>
      <c r="L59" s="4" t="s">
        <v>69</v>
      </c>
      <c r="M59" s="4" t="str">
        <f>IF(Table2[[#This Row],[REMOVE?]]="X","!PART:HAS[~name[ROE-*]&amp;#engineType["&amp;A59&amp;"]&amp;#category[Engine]]:BEFORE[zzzTagCleanup] {}","")</f>
        <v>!PART:HAS[~name[ROE-*]&amp;#engineType[F1]&amp;#category[Engine]]:BEFORE[zzzTagCleanup] {}</v>
      </c>
    </row>
    <row r="60" spans="1:13" x14ac:dyDescent="0.25">
      <c r="A60" s="3" t="s">
        <v>255</v>
      </c>
      <c r="B60" s="3" t="s">
        <v>64</v>
      </c>
      <c r="C60" s="3"/>
      <c r="D60" s="3" t="s">
        <v>256</v>
      </c>
      <c r="E60" s="3" t="s">
        <v>93</v>
      </c>
      <c r="F60" s="3">
        <v>1967</v>
      </c>
      <c r="G60" s="4"/>
      <c r="H60" s="4"/>
      <c r="I60" s="5"/>
      <c r="J60" s="4"/>
      <c r="K60" s="4"/>
      <c r="L60" s="4"/>
      <c r="M60" s="4" t="str">
        <f>IF(Table2[[#This Row],[REMOVE?]]="X","!PART:HAS[~name[ROE-*]&amp;#engineType["&amp;A60&amp;"]&amp;#category[Engine]]:BEFORE[zzzTagCleanup] {}","")</f>
        <v/>
      </c>
    </row>
    <row r="61" spans="1:13" x14ac:dyDescent="0.25">
      <c r="A61" s="3" t="s">
        <v>289</v>
      </c>
      <c r="B61" s="3" t="s">
        <v>31</v>
      </c>
      <c r="C61" s="3"/>
      <c r="D61" s="3"/>
      <c r="E61" s="3" t="s">
        <v>145</v>
      </c>
      <c r="F61" s="3">
        <v>1967</v>
      </c>
      <c r="G61" s="4"/>
      <c r="H61" s="4"/>
      <c r="I61" s="5"/>
      <c r="J61" s="4"/>
      <c r="K61" s="4"/>
      <c r="L61" s="4"/>
      <c r="M61" s="4" t="str">
        <f>IF(Table2[[#This Row],[REMOVE?]]="X","!PART:HAS[~name[ROE-*]&amp;#engineType["&amp;A61&amp;"]&amp;#category[Engine]]:BEFORE[zzzTagCleanup] {}","")</f>
        <v/>
      </c>
    </row>
    <row r="62" spans="1:13" x14ac:dyDescent="0.25">
      <c r="A62" s="3" t="s">
        <v>23</v>
      </c>
      <c r="B62" s="3" t="s">
        <v>64</v>
      </c>
      <c r="C62" s="3" t="s">
        <v>71</v>
      </c>
      <c r="D62" s="3"/>
      <c r="E62" s="3" t="s">
        <v>73</v>
      </c>
      <c r="F62" s="3">
        <v>1968</v>
      </c>
      <c r="G62" s="4" t="s">
        <v>69</v>
      </c>
      <c r="H62" s="4" t="s">
        <v>71</v>
      </c>
      <c r="I62" s="5" t="s">
        <v>377</v>
      </c>
      <c r="J62" s="4" t="s">
        <v>69</v>
      </c>
      <c r="K62" s="4" t="s">
        <v>69</v>
      </c>
      <c r="L62" s="4" t="s">
        <v>69</v>
      </c>
      <c r="M62" s="4" t="str">
        <f>IF(Table2[[#This Row],[REMOVE?]]="X","!PART:HAS[~name[ROE-*]&amp;#engineType["&amp;A62&amp;"]&amp;#category[Engine]]:BEFORE[zzzTagCleanup] {}","")</f>
        <v>!PART:HAS[~name[ROE-*]&amp;#engineType[AJ10_137]&amp;#category[Engine]]:BEFORE[zzzTagCleanup] {}</v>
      </c>
    </row>
    <row r="63" spans="1:13" x14ac:dyDescent="0.25">
      <c r="A63" s="3" t="s">
        <v>86</v>
      </c>
      <c r="B63" s="3" t="s">
        <v>64</v>
      </c>
      <c r="C63" s="3" t="s">
        <v>83</v>
      </c>
      <c r="D63" s="3"/>
      <c r="E63" s="3" t="s">
        <v>87</v>
      </c>
      <c r="F63" s="3">
        <v>1968</v>
      </c>
      <c r="G63" s="4"/>
      <c r="H63" s="4"/>
      <c r="I63" s="5"/>
      <c r="J63" s="4"/>
      <c r="K63" s="4"/>
      <c r="L63" s="4"/>
      <c r="M63" s="4" t="str">
        <f>IF(Table2[[#This Row],[REMOVE?]]="X","!PART:HAS[~name[ROE-*]&amp;#engineType["&amp;A63&amp;"]&amp;#category[Engine]]:BEFORE[zzzTagCleanup] {}","")</f>
        <v/>
      </c>
    </row>
    <row r="64" spans="1:13" x14ac:dyDescent="0.25">
      <c r="A64" s="3" t="s">
        <v>278</v>
      </c>
      <c r="B64" s="3" t="s">
        <v>31</v>
      </c>
      <c r="C64" s="3"/>
      <c r="D64" s="3"/>
      <c r="E64" s="3"/>
      <c r="F64" s="3">
        <v>1968</v>
      </c>
      <c r="G64" s="4"/>
      <c r="H64" s="4"/>
      <c r="I64" s="5"/>
      <c r="J64" s="4"/>
      <c r="K64" s="4"/>
      <c r="L64" s="4"/>
      <c r="M64" s="4" t="str">
        <f>IF(Table2[[#This Row],[REMOVE?]]="X","!PART:HAS[~name[ROE-*]&amp;#engineType["&amp;A64&amp;"]&amp;#category[Engine]]:BEFORE[zzzTagCleanup] {}","")</f>
        <v/>
      </c>
    </row>
    <row r="65" spans="1:13" x14ac:dyDescent="0.25">
      <c r="A65" s="3" t="s">
        <v>98</v>
      </c>
      <c r="B65" s="3" t="s">
        <v>31</v>
      </c>
      <c r="C65" s="3" t="s">
        <v>32</v>
      </c>
      <c r="D65" s="3"/>
      <c r="E65" s="3" t="s">
        <v>99</v>
      </c>
      <c r="F65" s="3">
        <v>1970</v>
      </c>
      <c r="G65" s="4"/>
      <c r="H65" s="4"/>
      <c r="I65" s="5"/>
      <c r="J65" s="4"/>
      <c r="K65" s="4"/>
      <c r="L65" s="4"/>
      <c r="M65" s="4" t="str">
        <f>IF(Table2[[#This Row],[REMOVE?]]="X","!PART:HAS[~name[ROE-*]&amp;#engineType["&amp;A65&amp;"]&amp;#category[Engine]]:BEFORE[zzzTagCleanup] {}","")</f>
        <v/>
      </c>
    </row>
    <row r="66" spans="1:13" x14ac:dyDescent="0.25">
      <c r="A66" s="3" t="s">
        <v>70</v>
      </c>
      <c r="B66" s="3" t="s">
        <v>64</v>
      </c>
      <c r="C66" s="3" t="s">
        <v>309</v>
      </c>
      <c r="D66" s="3"/>
      <c r="E66" s="3"/>
      <c r="F66" s="3">
        <v>1972</v>
      </c>
      <c r="G66" s="4" t="s">
        <v>69</v>
      </c>
      <c r="H66" s="4" t="s">
        <v>309</v>
      </c>
      <c r="I66" s="5" t="s">
        <v>379</v>
      </c>
      <c r="J66" s="4" t="s">
        <v>69</v>
      </c>
      <c r="K66" s="4" t="s">
        <v>69</v>
      </c>
      <c r="L66" s="4" t="s">
        <v>69</v>
      </c>
      <c r="M66" s="4" t="str">
        <f>IF(Table2[[#This Row],[REMOVE?]]="X","!PART:HAS[~name[ROE-*]&amp;#engineType["&amp;A66&amp;"]&amp;#category[Engine]]:BEFORE[zzzTagCleanup] {}","")</f>
        <v>!PART:HAS[~name[ROE-*]&amp;#engineType[AJ10_Adv]&amp;#category[Engine]]:BEFORE[zzzTagCleanup] {}</v>
      </c>
    </row>
    <row r="67" spans="1:13" x14ac:dyDescent="0.25">
      <c r="A67" s="3" t="s">
        <v>60</v>
      </c>
      <c r="B67" s="3" t="s">
        <v>31</v>
      </c>
      <c r="C67" s="3" t="s">
        <v>32</v>
      </c>
      <c r="D67" s="3"/>
      <c r="E67" s="3" t="s">
        <v>59</v>
      </c>
      <c r="F67" s="3">
        <v>1972</v>
      </c>
      <c r="G67" s="4" t="s">
        <v>69</v>
      </c>
      <c r="H67" s="4" t="s">
        <v>32</v>
      </c>
      <c r="I67" s="5" t="s">
        <v>383</v>
      </c>
      <c r="J67" s="4" t="s">
        <v>69</v>
      </c>
      <c r="K67" s="4" t="s">
        <v>69</v>
      </c>
      <c r="L67" s="4" t="s">
        <v>69</v>
      </c>
      <c r="M67" s="4" t="str">
        <f>IF(Table2[[#This Row],[REMOVE?]]="X","!PART:HAS[~name[ROE-*]&amp;#engineType["&amp;A67&amp;"]&amp;#category[Engine]]:BEFORE[zzzTagCleanup] {}","")</f>
        <v>!PART:HAS[~name[ROE-*]&amp;#engineType[AJ260FL]&amp;#category[Engine]]:BEFORE[zzzTagCleanup] {}</v>
      </c>
    </row>
    <row r="68" spans="1:13" x14ac:dyDescent="0.25">
      <c r="A68" s="3" t="s">
        <v>60</v>
      </c>
      <c r="B68" s="3" t="s">
        <v>31</v>
      </c>
      <c r="C68" s="3" t="s">
        <v>32</v>
      </c>
      <c r="D68" s="3"/>
      <c r="E68" s="3" t="s">
        <v>59</v>
      </c>
      <c r="F68" s="3">
        <v>1972</v>
      </c>
      <c r="G68" s="4" t="s">
        <v>69</v>
      </c>
      <c r="H68" s="4" t="s">
        <v>32</v>
      </c>
      <c r="I68" s="5" t="s">
        <v>385</v>
      </c>
      <c r="J68" s="4" t="s">
        <v>69</v>
      </c>
      <c r="K68" s="4" t="s">
        <v>69</v>
      </c>
      <c r="L68" s="4"/>
      <c r="M68" s="6" t="str">
        <f>IF(Table2[[#This Row],[REMOVE?]]="X","!PART:HAS[~name[ROE-*]&amp;#engineType["&amp;A68&amp;"]&amp;#category[Engine]]:BEFORE[zzzTagCleanup] {}","")</f>
        <v/>
      </c>
    </row>
    <row r="69" spans="1:13" x14ac:dyDescent="0.25">
      <c r="A69" s="3" t="s">
        <v>51</v>
      </c>
      <c r="B69" s="3" t="s">
        <v>31</v>
      </c>
      <c r="C69" s="3" t="s">
        <v>32</v>
      </c>
      <c r="D69" s="3"/>
      <c r="E69" s="3" t="s">
        <v>38</v>
      </c>
      <c r="F69" s="3">
        <v>1972</v>
      </c>
      <c r="G69" s="4"/>
      <c r="H69" s="4"/>
      <c r="I69" s="5"/>
      <c r="J69" s="4"/>
      <c r="K69" s="4"/>
      <c r="L69" s="4"/>
      <c r="M69" s="4" t="str">
        <f>IF(Table2[[#This Row],[REMOVE?]]="X","!PART:HAS[~name[ROE-*]&amp;#engineType["&amp;A69&amp;"]&amp;#category[Engine]]:BEFORE[zzzTagCleanup] {}","")</f>
        <v/>
      </c>
    </row>
    <row r="70" spans="1:13" x14ac:dyDescent="0.25">
      <c r="A70" s="3" t="s">
        <v>55</v>
      </c>
      <c r="B70" s="3" t="s">
        <v>31</v>
      </c>
      <c r="C70" s="3" t="s">
        <v>32</v>
      </c>
      <c r="D70" s="3" t="s">
        <v>56</v>
      </c>
      <c r="E70" s="3" t="s">
        <v>57</v>
      </c>
      <c r="F70" s="3">
        <v>1974</v>
      </c>
      <c r="G70" s="4"/>
      <c r="H70" s="4"/>
      <c r="I70" s="5"/>
      <c r="J70" s="4"/>
      <c r="K70" s="4"/>
      <c r="L70" s="4"/>
      <c r="M70" s="4" t="str">
        <f>IF(Table2[[#This Row],[REMOVE?]]="X","!PART:HAS[~name[ROE-*]&amp;#engineType["&amp;A70&amp;"]&amp;#category[Engine]]:BEFORE[zzzTagCleanup] {}","")</f>
        <v/>
      </c>
    </row>
    <row r="71" spans="1:13" x14ac:dyDescent="0.25">
      <c r="A71" s="3" t="s">
        <v>110</v>
      </c>
      <c r="B71" s="3" t="s">
        <v>31</v>
      </c>
      <c r="C71" s="3"/>
      <c r="D71" s="3"/>
      <c r="E71" s="3" t="s">
        <v>111</v>
      </c>
      <c r="F71" s="3">
        <v>1975</v>
      </c>
      <c r="G71" s="4"/>
      <c r="H71" s="4"/>
      <c r="I71" s="5"/>
      <c r="J71" s="4"/>
      <c r="K71" s="4"/>
      <c r="L71" s="4"/>
      <c r="M71" s="4" t="str">
        <f>IF(Table2[[#This Row],[REMOVE?]]="X","!PART:HAS[~name[ROE-*]&amp;#engineType["&amp;A71&amp;"]&amp;#category[Engine]]:BEFORE[zzzTagCleanup] {}","")</f>
        <v/>
      </c>
    </row>
    <row r="72" spans="1:13" x14ac:dyDescent="0.25">
      <c r="A72" s="3" t="s">
        <v>245</v>
      </c>
      <c r="B72" s="3" t="s">
        <v>31</v>
      </c>
      <c r="C72" s="3" t="s">
        <v>32</v>
      </c>
      <c r="D72" s="3"/>
      <c r="E72" s="3" t="s">
        <v>99</v>
      </c>
      <c r="F72" s="3">
        <v>1975</v>
      </c>
      <c r="G72" s="4"/>
      <c r="H72" s="4"/>
      <c r="I72" s="5"/>
      <c r="J72" s="4"/>
      <c r="K72" s="4"/>
      <c r="L72" s="4"/>
      <c r="M72" s="4" t="str">
        <f>IF(Table2[[#This Row],[REMOVE?]]="X","!PART:HAS[~name[ROE-*]&amp;#engineType["&amp;A72&amp;"]&amp;#category[Engine]]:BEFORE[zzzTagCleanup] {}","")</f>
        <v/>
      </c>
    </row>
    <row r="73" spans="1:13" x14ac:dyDescent="0.25">
      <c r="A73" s="3" t="s">
        <v>91</v>
      </c>
      <c r="B73" s="3" t="s">
        <v>64</v>
      </c>
      <c r="C73" s="3"/>
      <c r="D73" s="3"/>
      <c r="E73" s="3" t="s">
        <v>92</v>
      </c>
      <c r="F73" s="3">
        <v>1977</v>
      </c>
      <c r="G73" s="4"/>
      <c r="H73" s="4"/>
      <c r="I73" s="5"/>
      <c r="J73" s="4"/>
      <c r="K73" s="4"/>
      <c r="L73" s="4"/>
      <c r="M73" s="4" t="str">
        <f>IF(Table2[[#This Row],[REMOVE?]]="X","!PART:HAS[~name[ROE-*]&amp;#engineType["&amp;A73&amp;"]&amp;#category[Engine]]:BEFORE[zzzTagCleanup] {}","")</f>
        <v/>
      </c>
    </row>
    <row r="74" spans="1:13" x14ac:dyDescent="0.25">
      <c r="A74" s="3" t="s">
        <v>30</v>
      </c>
      <c r="B74" s="3" t="s">
        <v>31</v>
      </c>
      <c r="C74" s="3" t="s">
        <v>32</v>
      </c>
      <c r="D74" s="3"/>
      <c r="E74" s="3" t="s">
        <v>40</v>
      </c>
      <c r="F74" s="3">
        <v>1979</v>
      </c>
      <c r="G74" s="4"/>
      <c r="H74" s="4"/>
      <c r="I74" s="5"/>
      <c r="J74" s="4"/>
      <c r="K74" s="4"/>
      <c r="L74" s="4"/>
      <c r="M74" s="4" t="str">
        <f>IF(Table2[[#This Row],[REMOVE?]]="X","!PART:HAS[~name[ROE-*]&amp;#engineType["&amp;A74&amp;"]&amp;#category[Engine]]:BEFORE[zzzTagCleanup] {}","")</f>
        <v/>
      </c>
    </row>
    <row r="75" spans="1:13" x14ac:dyDescent="0.25">
      <c r="A75" s="3" t="s">
        <v>22</v>
      </c>
      <c r="B75" s="3" t="s">
        <v>64</v>
      </c>
      <c r="C75" s="3" t="s">
        <v>71</v>
      </c>
      <c r="D75" s="3"/>
      <c r="E75" s="3" t="s">
        <v>72</v>
      </c>
      <c r="F75" s="3">
        <v>1981</v>
      </c>
      <c r="G75" s="4" t="s">
        <v>69</v>
      </c>
      <c r="H75" s="4" t="s">
        <v>71</v>
      </c>
      <c r="I75" s="5" t="s">
        <v>378</v>
      </c>
      <c r="J75" s="4" t="s">
        <v>69</v>
      </c>
      <c r="K75" s="4" t="s">
        <v>69</v>
      </c>
      <c r="L75" s="4" t="s">
        <v>69</v>
      </c>
      <c r="M75" s="4" t="str">
        <f>IF(Table2[[#This Row],[REMOVE?]]="X","!PART:HAS[~name[ROE-*]&amp;#engineType["&amp;A75&amp;"]&amp;#category[Engine]]:BEFORE[zzzTagCleanup] {}","")</f>
        <v>!PART:HAS[~name[ROE-*]&amp;#engineType[AJ10_190]&amp;#category[Engine]]:BEFORE[zzzTagCleanup] {}</v>
      </c>
    </row>
    <row r="76" spans="1:13" x14ac:dyDescent="0.25">
      <c r="A76" s="3" t="s">
        <v>266</v>
      </c>
      <c r="B76" s="3" t="s">
        <v>31</v>
      </c>
      <c r="C76" s="3"/>
      <c r="D76" s="3"/>
      <c r="E76" s="3" t="s">
        <v>72</v>
      </c>
      <c r="F76" s="3">
        <v>1981</v>
      </c>
      <c r="G76" s="4" t="s">
        <v>69</v>
      </c>
      <c r="H76" s="4"/>
      <c r="I76" s="5"/>
      <c r="J76" s="4"/>
      <c r="K76" s="4"/>
      <c r="L76" s="4"/>
      <c r="M76" s="4" t="str">
        <f>IF(Table2[[#This Row],[REMOVE?]]="X","!PART:HAS[~name[ROE-*]&amp;#engineType["&amp;A76&amp;"]&amp;#category[Engine]]:BEFORE[zzzTagCleanup] {}","")</f>
        <v/>
      </c>
    </row>
    <row r="77" spans="1:13" x14ac:dyDescent="0.25">
      <c r="A77" s="3" t="s">
        <v>269</v>
      </c>
      <c r="B77" s="3" t="s">
        <v>31</v>
      </c>
      <c r="C77" s="3"/>
      <c r="D77" s="3"/>
      <c r="E77" s="3"/>
      <c r="F77" s="3">
        <v>1984</v>
      </c>
      <c r="G77" s="4"/>
      <c r="H77" s="4"/>
      <c r="I77" s="5"/>
      <c r="J77" s="4"/>
      <c r="K77" s="4"/>
      <c r="L77" s="4"/>
      <c r="M77" s="4" t="str">
        <f>IF(Table2[[#This Row],[REMOVE?]]="X","!PART:HAS[~name[ROE-*]&amp;#engineType["&amp;A77&amp;"]&amp;#category[Engine]]:BEFORE[zzzTagCleanup] {}","")</f>
        <v/>
      </c>
    </row>
    <row r="78" spans="1:13" x14ac:dyDescent="0.25">
      <c r="A78" s="3" t="s">
        <v>304</v>
      </c>
      <c r="B78" s="3" t="s">
        <v>31</v>
      </c>
      <c r="C78" s="3"/>
      <c r="D78" s="3"/>
      <c r="E78" s="3"/>
      <c r="F78" s="3">
        <v>1985</v>
      </c>
      <c r="G78" s="4"/>
      <c r="H78" s="4"/>
      <c r="I78" s="5"/>
      <c r="J78" s="4"/>
      <c r="K78" s="4"/>
      <c r="L78" s="4"/>
      <c r="M78" s="4" t="str">
        <f>IF(Table2[[#This Row],[REMOVE?]]="X","!PART:HAS[~name[ROE-*]&amp;#engineType["&amp;A78&amp;"]&amp;#category[Engine]]:BEFORE[zzzTagCleanup] {}","")</f>
        <v/>
      </c>
    </row>
    <row r="79" spans="1:13" x14ac:dyDescent="0.25">
      <c r="A79" s="3" t="s">
        <v>311</v>
      </c>
      <c r="B79" s="3" t="s">
        <v>31</v>
      </c>
      <c r="C79" s="3"/>
      <c r="D79" s="3"/>
      <c r="E79" s="3"/>
      <c r="F79" s="3">
        <v>1985</v>
      </c>
      <c r="G79" s="4"/>
      <c r="H79" s="4"/>
      <c r="I79" s="5"/>
      <c r="J79" s="4"/>
      <c r="K79" s="4"/>
      <c r="L79" s="4"/>
      <c r="M79" s="4" t="str">
        <f>IF(Table2[[#This Row],[REMOVE?]]="X","!PART:HAS[~name[ROE-*]&amp;#engineType["&amp;A79&amp;"]&amp;#category[Engine]]:BEFORE[zzzTagCleanup] {}","")</f>
        <v/>
      </c>
    </row>
    <row r="80" spans="1:13" x14ac:dyDescent="0.25">
      <c r="A80" s="3" t="s">
        <v>248</v>
      </c>
      <c r="B80" s="3" t="s">
        <v>31</v>
      </c>
      <c r="C80" s="3"/>
      <c r="D80" s="3"/>
      <c r="E80" s="3"/>
      <c r="F80" s="3">
        <v>1985</v>
      </c>
      <c r="G80" s="4"/>
      <c r="H80" s="4"/>
      <c r="I80" s="5"/>
      <c r="J80" s="4"/>
      <c r="K80" s="4"/>
      <c r="L80" s="4"/>
      <c r="M80" s="4" t="str">
        <f>IF(Table2[[#This Row],[REMOVE?]]="X","!PART:HAS[~name[ROE-*]&amp;#engineType["&amp;A80&amp;"]&amp;#category[Engine]]:BEFORE[zzzTagCleanup] {}","")</f>
        <v/>
      </c>
    </row>
    <row r="81" spans="1:13" x14ac:dyDescent="0.25">
      <c r="A81" s="3" t="s">
        <v>100</v>
      </c>
      <c r="B81" s="3" t="s">
        <v>31</v>
      </c>
      <c r="C81" s="3"/>
      <c r="D81" s="3"/>
      <c r="E81" s="3" t="s">
        <v>101</v>
      </c>
      <c r="F81" s="3">
        <v>1989</v>
      </c>
      <c r="G81" s="4"/>
      <c r="H81" s="4"/>
      <c r="I81" s="5"/>
      <c r="J81" s="4"/>
      <c r="K81" s="4"/>
      <c r="L81" s="4"/>
      <c r="M81" s="4" t="str">
        <f>IF(Table2[[#This Row],[REMOVE?]]="X","!PART:HAS[~name[ROE-*]&amp;#engineType["&amp;A81&amp;"]&amp;#category[Engine]]:BEFORE[zzzTagCleanup] {}","")</f>
        <v/>
      </c>
    </row>
    <row r="82" spans="1:13" x14ac:dyDescent="0.25">
      <c r="A82" s="3" t="s">
        <v>108</v>
      </c>
      <c r="B82" s="3" t="s">
        <v>31</v>
      </c>
      <c r="C82" s="3"/>
      <c r="D82" s="3"/>
      <c r="E82" s="3" t="s">
        <v>109</v>
      </c>
      <c r="F82" s="3">
        <v>1989</v>
      </c>
      <c r="G82" s="4"/>
      <c r="H82" s="4"/>
      <c r="I82" s="5"/>
      <c r="J82" s="4"/>
      <c r="K82" s="4"/>
      <c r="L82" s="4"/>
      <c r="M82" s="4" t="str">
        <f>IF(Table2[[#This Row],[REMOVE?]]="X","!PART:HAS[~name[ROE-*]&amp;#engineType["&amp;A82&amp;"]&amp;#category[Engine]]:BEFORE[zzzTagCleanup] {}","")</f>
        <v/>
      </c>
    </row>
    <row r="83" spans="1:13" x14ac:dyDescent="0.25">
      <c r="A83" s="3" t="s">
        <v>252</v>
      </c>
      <c r="B83" s="3" t="s">
        <v>31</v>
      </c>
      <c r="C83" s="3"/>
      <c r="D83" s="3"/>
      <c r="E83" s="3" t="s">
        <v>253</v>
      </c>
      <c r="F83" s="3">
        <v>1989</v>
      </c>
      <c r="G83" s="4" t="s">
        <v>69</v>
      </c>
      <c r="H83" s="4"/>
      <c r="I83" s="5"/>
      <c r="J83" s="4"/>
      <c r="K83" s="4"/>
      <c r="L83" s="4"/>
      <c r="M83" s="4" t="str">
        <f>IF(Table2[[#This Row],[REMOVE?]]="X","!PART:HAS[~name[ROE-*]&amp;#engineType["&amp;A83&amp;"]&amp;#category[Engine]]:BEFORE[zzzTagCleanup] {}","")</f>
        <v/>
      </c>
    </row>
    <row r="84" spans="1:13" x14ac:dyDescent="0.25">
      <c r="A84" s="3" t="s">
        <v>249</v>
      </c>
      <c r="B84" s="3" t="s">
        <v>31</v>
      </c>
      <c r="C84" s="3"/>
      <c r="D84" s="3"/>
      <c r="E84" s="3"/>
      <c r="F84" s="3">
        <v>1989</v>
      </c>
      <c r="G84" s="4"/>
      <c r="H84" s="4"/>
      <c r="I84" s="5"/>
      <c r="J84" s="4"/>
      <c r="K84" s="4"/>
      <c r="L84" s="4"/>
      <c r="M84" s="4" t="str">
        <f>IF(Table2[[#This Row],[REMOVE?]]="X","!PART:HAS[~name[ROE-*]&amp;#engineType["&amp;A84&amp;"]&amp;#category[Engine]]:BEFORE[zzzTagCleanup] {}","")</f>
        <v/>
      </c>
    </row>
    <row r="85" spans="1:13" x14ac:dyDescent="0.25">
      <c r="A85" s="3" t="s">
        <v>295</v>
      </c>
      <c r="B85" s="3" t="s">
        <v>31</v>
      </c>
      <c r="C85" s="3"/>
      <c r="D85" s="3"/>
      <c r="E85" s="3" t="s">
        <v>296</v>
      </c>
      <c r="F85" s="3">
        <v>1989</v>
      </c>
      <c r="G85" s="4" t="s">
        <v>69</v>
      </c>
      <c r="H85" s="4"/>
      <c r="I85" s="5"/>
      <c r="J85" s="4"/>
      <c r="K85" s="4"/>
      <c r="L85" s="4"/>
      <c r="M85" s="4" t="str">
        <f>IF(Table2[[#This Row],[REMOVE?]]="X","!PART:HAS[~name[ROE-*]&amp;#engineType["&amp;A85&amp;"]&amp;#category[Engine]]:BEFORE[zzzTagCleanup] {}","")</f>
        <v/>
      </c>
    </row>
    <row r="86" spans="1:13" x14ac:dyDescent="0.25">
      <c r="A86" s="3" t="s">
        <v>141</v>
      </c>
      <c r="B86" s="3" t="s">
        <v>31</v>
      </c>
      <c r="C86" s="3"/>
      <c r="D86" s="3"/>
      <c r="E86" s="3" t="s">
        <v>109</v>
      </c>
      <c r="F86" s="3">
        <v>1990</v>
      </c>
      <c r="G86" s="4" t="s">
        <v>69</v>
      </c>
      <c r="H86" s="4"/>
      <c r="I86" s="5"/>
      <c r="J86" s="4"/>
      <c r="K86" s="4"/>
      <c r="L86" s="4"/>
      <c r="M86" s="4" t="str">
        <f>IF(Table2[[#This Row],[REMOVE?]]="X","!PART:HAS[~name[ROE-*]&amp;#engineType["&amp;A86&amp;"]&amp;#category[Engine]]:BEFORE[zzzTagCleanup] {}","")</f>
        <v/>
      </c>
    </row>
    <row r="87" spans="1:13" x14ac:dyDescent="0.25">
      <c r="A87" s="3" t="s">
        <v>247</v>
      </c>
      <c r="B87" s="3" t="s">
        <v>31</v>
      </c>
      <c r="C87" s="3"/>
      <c r="D87" s="3"/>
      <c r="E87" s="3"/>
      <c r="F87" s="3">
        <v>1993</v>
      </c>
      <c r="G87" s="4"/>
      <c r="H87" s="4"/>
      <c r="I87" s="5"/>
      <c r="J87" s="4"/>
      <c r="K87" s="4"/>
      <c r="L87" s="4"/>
      <c r="M87" s="4" t="str">
        <f>IF(Table2[[#This Row],[REMOVE?]]="X","!PART:HAS[~name[ROE-*]&amp;#engineType["&amp;A87&amp;"]&amp;#category[Engine]]:BEFORE[zzzTagCleanup] {}","")</f>
        <v/>
      </c>
    </row>
    <row r="88" spans="1:13" x14ac:dyDescent="0.25">
      <c r="A88" s="3" t="s">
        <v>75</v>
      </c>
      <c r="B88" s="3" t="s">
        <v>64</v>
      </c>
      <c r="C88" s="3"/>
      <c r="D88" s="3"/>
      <c r="E88" s="3" t="s">
        <v>76</v>
      </c>
      <c r="F88" s="3">
        <v>1996</v>
      </c>
      <c r="G88" s="4"/>
      <c r="H88" s="4"/>
      <c r="I88" s="5"/>
      <c r="J88" s="4"/>
      <c r="K88" s="4"/>
      <c r="L88" s="4"/>
      <c r="M88" s="4" t="str">
        <f>IF(Table2[[#This Row],[REMOVE?]]="X","!PART:HAS[~name[ROE-*]&amp;#engineType["&amp;A88&amp;"]&amp;#category[Engine]]:BEFORE[zzzTagCleanup] {}","")</f>
        <v/>
      </c>
    </row>
    <row r="89" spans="1:13" x14ac:dyDescent="0.25">
      <c r="A89" s="3" t="s">
        <v>139</v>
      </c>
      <c r="B89" s="3" t="s">
        <v>31</v>
      </c>
      <c r="C89" s="3"/>
      <c r="D89" s="3"/>
      <c r="E89" s="3" t="s">
        <v>140</v>
      </c>
      <c r="F89" s="3">
        <v>1998</v>
      </c>
      <c r="G89" s="4" t="s">
        <v>69</v>
      </c>
      <c r="H89" s="4"/>
      <c r="I89" s="5"/>
      <c r="J89" s="4"/>
      <c r="K89" s="4"/>
      <c r="L89" s="4"/>
      <c r="M89" s="4" t="str">
        <f>IF(Table2[[#This Row],[REMOVE?]]="X","!PART:HAS[~name[ROE-*]&amp;#engineType["&amp;A89&amp;"]&amp;#category[Engine]]:BEFORE[zzzTagCleanup] {}","")</f>
        <v/>
      </c>
    </row>
    <row r="90" spans="1:13" x14ac:dyDescent="0.25">
      <c r="A90" s="3" t="s">
        <v>259</v>
      </c>
      <c r="B90" s="3" t="s">
        <v>64</v>
      </c>
      <c r="C90" s="3"/>
      <c r="D90" s="3"/>
      <c r="E90" s="3" t="s">
        <v>260</v>
      </c>
      <c r="F90" s="3">
        <v>2000</v>
      </c>
      <c r="G90" s="4"/>
      <c r="H90" s="4"/>
      <c r="I90" s="5"/>
      <c r="J90" s="4"/>
      <c r="K90" s="4"/>
      <c r="L90" s="4"/>
      <c r="M90" s="4" t="str">
        <f>IF(Table2[[#This Row],[REMOVE?]]="X","!PART:HAS[~name[ROE-*]&amp;#engineType["&amp;A90&amp;"]&amp;#category[Engine]]:BEFORE[zzzTagCleanup] {}","")</f>
        <v/>
      </c>
    </row>
    <row r="91" spans="1:13" x14ac:dyDescent="0.25">
      <c r="A91" s="3" t="s">
        <v>257</v>
      </c>
      <c r="B91" s="3" t="s">
        <v>64</v>
      </c>
      <c r="C91" s="3"/>
      <c r="D91" s="3"/>
      <c r="E91" s="3" t="s">
        <v>258</v>
      </c>
      <c r="F91" s="3">
        <v>2000</v>
      </c>
      <c r="G91" s="4"/>
      <c r="H91" s="4"/>
      <c r="I91" s="5"/>
      <c r="J91" s="4"/>
      <c r="K91" s="4"/>
      <c r="L91" s="4"/>
      <c r="M91" s="4" t="str">
        <f>IF(Table2[[#This Row],[REMOVE?]]="X","!PART:HAS[~name[ROE-*]&amp;#engineType["&amp;A91&amp;"]&amp;#category[Engine]]:BEFORE[zzzTagCleanup] {}","")</f>
        <v/>
      </c>
    </row>
    <row r="92" spans="1:13" x14ac:dyDescent="0.25">
      <c r="A92" s="3" t="s">
        <v>250</v>
      </c>
      <c r="B92" s="3" t="s">
        <v>31</v>
      </c>
      <c r="C92" s="3"/>
      <c r="D92" s="3"/>
      <c r="E92" s="3"/>
      <c r="F92" s="3">
        <v>2000</v>
      </c>
      <c r="G92" s="4"/>
      <c r="H92" s="4"/>
      <c r="I92" s="5"/>
      <c r="J92" s="4"/>
      <c r="K92" s="4"/>
      <c r="L92" s="4"/>
      <c r="M92" s="4" t="str">
        <f>IF(Table2[[#This Row],[REMOVE?]]="X","!PART:HAS[~name[ROE-*]&amp;#engineType["&amp;A92&amp;"]&amp;#category[Engine]]:BEFORE[zzzTagCleanup] {}","")</f>
        <v/>
      </c>
    </row>
    <row r="93" spans="1:13" x14ac:dyDescent="0.25">
      <c r="A93" s="3" t="s">
        <v>106</v>
      </c>
      <c r="B93" s="3" t="s">
        <v>31</v>
      </c>
      <c r="C93" s="3"/>
      <c r="D93" s="3"/>
      <c r="E93" s="3" t="s">
        <v>107</v>
      </c>
      <c r="F93" s="3">
        <v>2001</v>
      </c>
      <c r="G93" s="4"/>
      <c r="H93" s="4"/>
      <c r="I93" s="5"/>
      <c r="J93" s="4"/>
      <c r="K93" s="4"/>
      <c r="L93" s="4"/>
      <c r="M93" s="4" t="str">
        <f>IF(Table2[[#This Row],[REMOVE?]]="X","!PART:HAS[~name[ROE-*]&amp;#engineType["&amp;A93&amp;"]&amp;#category[Engine]]:BEFORE[zzzTagCleanup] {}","")</f>
        <v/>
      </c>
    </row>
    <row r="94" spans="1:13" x14ac:dyDescent="0.25">
      <c r="A94" s="3" t="s">
        <v>61</v>
      </c>
      <c r="B94" s="3" t="s">
        <v>31</v>
      </c>
      <c r="C94" s="3" t="s">
        <v>63</v>
      </c>
      <c r="D94" s="3"/>
      <c r="E94" s="3" t="s">
        <v>62</v>
      </c>
      <c r="F94" s="3">
        <v>2002</v>
      </c>
      <c r="G94" s="4" t="s">
        <v>69</v>
      </c>
      <c r="H94" s="4"/>
      <c r="I94" s="5"/>
      <c r="J94" s="4"/>
      <c r="K94" s="4"/>
      <c r="L94" s="4"/>
      <c r="M94" s="4" t="str">
        <f>IF(Table2[[#This Row],[REMOVE?]]="X","!PART:HAS[~name[ROE-*]&amp;#engineType["&amp;A94&amp;"]&amp;#category[Engine]]:BEFORE[zzzTagCleanup] {}","")</f>
        <v/>
      </c>
    </row>
    <row r="95" spans="1:13" x14ac:dyDescent="0.25">
      <c r="A95" s="3" t="s">
        <v>94</v>
      </c>
      <c r="B95" s="3" t="s">
        <v>31</v>
      </c>
      <c r="C95" s="3" t="s">
        <v>95</v>
      </c>
      <c r="D95" s="3" t="s">
        <v>96</v>
      </c>
      <c r="E95" s="3" t="s">
        <v>76</v>
      </c>
      <c r="F95" s="3">
        <v>2002</v>
      </c>
      <c r="G95" s="4"/>
      <c r="H95" s="4"/>
      <c r="I95" s="5"/>
      <c r="J95" s="4"/>
      <c r="K95" s="4"/>
      <c r="L95" s="4"/>
      <c r="M95" s="4" t="str">
        <f>IF(Table2[[#This Row],[REMOVE?]]="X","!PART:HAS[~name[ROE-*]&amp;#engineType["&amp;A95&amp;"]&amp;#category[Engine]]:BEFORE[zzzTagCleanup] {}","")</f>
        <v/>
      </c>
    </row>
    <row r="96" spans="1:13" x14ac:dyDescent="0.25">
      <c r="A96" s="3" t="s">
        <v>137</v>
      </c>
      <c r="B96" s="3" t="s">
        <v>31</v>
      </c>
      <c r="C96" s="3"/>
      <c r="D96" s="3"/>
      <c r="E96" s="3" t="s">
        <v>138</v>
      </c>
      <c r="F96" s="3">
        <v>2002</v>
      </c>
      <c r="G96" s="4" t="s">
        <v>69</v>
      </c>
      <c r="H96" s="4"/>
      <c r="I96" s="5"/>
      <c r="J96" s="4"/>
      <c r="K96" s="4"/>
      <c r="L96" s="4"/>
      <c r="M96" s="4" t="str">
        <f>IF(Table2[[#This Row],[REMOVE?]]="X","!PART:HAS[~name[ROE-*]&amp;#engineType["&amp;A96&amp;"]&amp;#category[Engine]]:BEFORE[zzzTagCleanup] {}","")</f>
        <v/>
      </c>
    </row>
    <row r="97" spans="1:13" x14ac:dyDescent="0.25">
      <c r="A97" s="3" t="s">
        <v>123</v>
      </c>
      <c r="B97" s="3" t="s">
        <v>64</v>
      </c>
      <c r="C97" s="3"/>
      <c r="D97" s="3"/>
      <c r="E97" s="3" t="s">
        <v>122</v>
      </c>
      <c r="F97" s="3">
        <v>2006</v>
      </c>
      <c r="G97" s="4"/>
      <c r="H97" s="4"/>
      <c r="I97" s="5"/>
      <c r="J97" s="4"/>
      <c r="K97" s="4"/>
      <c r="L97" s="4"/>
      <c r="M97" s="4" t="str">
        <f>IF(Table2[[#This Row],[REMOVE?]]="X","!PART:HAS[~name[ROE-*]&amp;#engineType["&amp;A97&amp;"]&amp;#category[Engine]]:BEFORE[zzzTagCleanup] {}","")</f>
        <v/>
      </c>
    </row>
    <row r="98" spans="1:13" x14ac:dyDescent="0.25">
      <c r="A98" s="3" t="s">
        <v>147</v>
      </c>
      <c r="B98" s="3" t="s">
        <v>64</v>
      </c>
      <c r="C98" s="3" t="s">
        <v>71</v>
      </c>
      <c r="D98" s="3"/>
      <c r="E98" s="3" t="s">
        <v>148</v>
      </c>
      <c r="F98" s="3">
        <v>2006</v>
      </c>
      <c r="G98" s="4" t="s">
        <v>69</v>
      </c>
      <c r="H98" s="4" t="s">
        <v>71</v>
      </c>
      <c r="I98" s="5"/>
      <c r="J98" s="4"/>
      <c r="K98" s="4"/>
      <c r="L98" s="4"/>
      <c r="M98" s="4" t="str">
        <f>IF(Table2[[#This Row],[REMOVE?]]="X","!PART:HAS[~name[ROE-*]&amp;#engineType["&amp;A98&amp;"]&amp;#category[Engine]]:BEFORE[zzzTagCleanup] {}","")</f>
        <v/>
      </c>
    </row>
    <row r="99" spans="1:13" x14ac:dyDescent="0.25">
      <c r="A99" s="3" t="s">
        <v>121</v>
      </c>
      <c r="B99" s="3" t="s">
        <v>64</v>
      </c>
      <c r="C99" s="3"/>
      <c r="D99" s="3"/>
      <c r="E99" s="3" t="s">
        <v>122</v>
      </c>
      <c r="F99" s="3">
        <v>2008</v>
      </c>
      <c r="G99" s="4"/>
      <c r="H99" s="4"/>
      <c r="I99" s="5"/>
      <c r="J99" s="4"/>
      <c r="K99" s="4"/>
      <c r="L99" s="4"/>
      <c r="M99" s="4" t="str">
        <f>IF(Table2[[#This Row],[REMOVE?]]="X","!PART:HAS[~name[ROE-*]&amp;#engineType["&amp;A99&amp;"]&amp;#category[Engine]]:BEFORE[zzzTagCleanup] {}","")</f>
        <v/>
      </c>
    </row>
    <row r="100" spans="1:13" x14ac:dyDescent="0.25">
      <c r="A100" s="3" t="s">
        <v>264</v>
      </c>
      <c r="B100" s="3" t="s">
        <v>31</v>
      </c>
      <c r="C100" s="3"/>
      <c r="D100" s="3"/>
      <c r="E100" s="3" t="s">
        <v>265</v>
      </c>
      <c r="F100" s="3">
        <v>2012</v>
      </c>
      <c r="G100" s="4"/>
      <c r="H100" s="4"/>
      <c r="I100" s="5"/>
      <c r="J100" s="4"/>
      <c r="K100" s="4"/>
      <c r="L100" s="4"/>
      <c r="M100" s="4" t="str">
        <f>IF(Table2[[#This Row],[REMOVE?]]="X","!PART:HAS[~name[ROE-*]&amp;#engineType["&amp;A100&amp;"]&amp;#category[Engine]]:BEFORE[zzzTagCleanup] {}","")</f>
        <v/>
      </c>
    </row>
    <row r="101" spans="1:13" x14ac:dyDescent="0.25">
      <c r="A101" s="3" t="s">
        <v>105</v>
      </c>
      <c r="B101" s="3" t="s">
        <v>31</v>
      </c>
      <c r="C101" s="3"/>
      <c r="D101" s="3"/>
      <c r="E101" s="3"/>
      <c r="F101" s="3">
        <v>2013</v>
      </c>
      <c r="G101" s="4"/>
      <c r="H101" s="4"/>
      <c r="I101" s="5"/>
      <c r="J101" s="4"/>
      <c r="K101" s="4"/>
      <c r="L101" s="4"/>
      <c r="M101" s="4" t="str">
        <f>IF(Table2[[#This Row],[REMOVE?]]="X","!PART:HAS[~name[ROE-*]&amp;#engineType["&amp;A101&amp;"]&amp;#category[Engine]]:BEFORE[zzzTagCleanup] {}","")</f>
        <v/>
      </c>
    </row>
    <row r="102" spans="1:13" x14ac:dyDescent="0.25">
      <c r="A102" s="3" t="s">
        <v>104</v>
      </c>
      <c r="B102" s="3" t="s">
        <v>31</v>
      </c>
      <c r="C102" s="3"/>
      <c r="D102" s="3"/>
      <c r="E102" s="3"/>
      <c r="F102" s="3">
        <v>2013</v>
      </c>
      <c r="G102" s="4"/>
      <c r="H102" s="4"/>
      <c r="I102" s="5"/>
      <c r="J102" s="4"/>
      <c r="K102" s="4"/>
      <c r="L102" s="4"/>
      <c r="M102" s="4" t="str">
        <f>IF(Table2[[#This Row],[REMOVE?]]="X","!PART:HAS[~name[ROE-*]&amp;#engineType["&amp;A102&amp;"]&amp;#category[Engine]]:BEFORE[zzzTagCleanup] {}","")</f>
        <v/>
      </c>
    </row>
    <row r="103" spans="1:13" x14ac:dyDescent="0.25">
      <c r="A103" s="3" t="s">
        <v>102</v>
      </c>
      <c r="B103" s="3" t="s">
        <v>31</v>
      </c>
      <c r="C103" s="3"/>
      <c r="D103" s="3"/>
      <c r="E103" s="3" t="s">
        <v>103</v>
      </c>
      <c r="F103" s="3">
        <v>2013</v>
      </c>
      <c r="G103" s="4"/>
      <c r="H103" s="4"/>
      <c r="I103" s="5"/>
      <c r="J103" s="4"/>
      <c r="K103" s="4"/>
      <c r="L103" s="4"/>
      <c r="M103" s="4" t="str">
        <f>IF(Table2[[#This Row],[REMOVE?]]="X","!PART:HAS[~name[ROE-*]&amp;#engineType["&amp;A103&amp;"]&amp;#category[Engine]]:BEFORE[zzzTagCleanup] {}","")</f>
        <v/>
      </c>
    </row>
    <row r="104" spans="1:13" x14ac:dyDescent="0.25">
      <c r="A104" s="3" t="s">
        <v>191</v>
      </c>
      <c r="B104" s="3" t="s">
        <v>64</v>
      </c>
      <c r="C104" s="3"/>
      <c r="D104" s="3" t="s">
        <v>192</v>
      </c>
      <c r="E104" s="3" t="s">
        <v>193</v>
      </c>
      <c r="F104" s="3">
        <v>2013</v>
      </c>
      <c r="G104" s="4"/>
      <c r="H104" s="4"/>
      <c r="I104" s="5"/>
      <c r="J104" s="4"/>
      <c r="K104" s="4"/>
      <c r="L104" s="4"/>
      <c r="M104" s="4" t="str">
        <f>IF(Table2[[#This Row],[REMOVE?]]="X","!PART:HAS[~name[ROE-*]&amp;#engineType["&amp;A104&amp;"]&amp;#category[Engine]]:BEFORE[zzzTagCleanup] {}","")</f>
        <v/>
      </c>
    </row>
    <row r="105" spans="1:13" x14ac:dyDescent="0.25">
      <c r="A105" s="3" t="s">
        <v>221</v>
      </c>
      <c r="B105" s="3" t="s">
        <v>64</v>
      </c>
      <c r="C105" s="3"/>
      <c r="D105" s="3" t="s">
        <v>192</v>
      </c>
      <c r="E105" s="3" t="s">
        <v>222</v>
      </c>
      <c r="F105" s="3">
        <v>2013</v>
      </c>
      <c r="G105" s="4"/>
      <c r="H105" s="4"/>
      <c r="I105" s="5"/>
      <c r="J105" s="4"/>
      <c r="K105" s="4"/>
      <c r="L105" s="4"/>
      <c r="M105" s="4" t="str">
        <f>IF(Table2[[#This Row],[REMOVE?]]="X","!PART:HAS[~name[ROE-*]&amp;#engineType["&amp;A105&amp;"]&amp;#category[Engine]]:BEFORE[zzzTagCleanup] {}","")</f>
        <v/>
      </c>
    </row>
    <row r="106" spans="1:13" x14ac:dyDescent="0.25">
      <c r="A106" s="3" t="s">
        <v>88</v>
      </c>
      <c r="B106" s="3" t="s">
        <v>31</v>
      </c>
      <c r="C106" s="3" t="s">
        <v>89</v>
      </c>
      <c r="D106" s="3"/>
      <c r="E106" s="3" t="s">
        <v>90</v>
      </c>
      <c r="F106" s="3">
        <v>2018</v>
      </c>
      <c r="G106" s="4"/>
      <c r="H106" s="4"/>
      <c r="I106" s="5"/>
      <c r="J106" s="4"/>
      <c r="K106" s="4"/>
      <c r="L106" s="4"/>
      <c r="M106" s="4" t="str">
        <f>IF(Table2[[#This Row],[REMOVE?]]="X","!PART:HAS[~name[ROE-*]&amp;#engineType["&amp;A106&amp;"]&amp;#category[Engine]]:BEFORE[zzzTagCleanup] {}","")</f>
        <v/>
      </c>
    </row>
    <row r="107" spans="1:13" x14ac:dyDescent="0.25">
      <c r="A107" s="3" t="s">
        <v>135</v>
      </c>
      <c r="B107" s="3" t="s">
        <v>31</v>
      </c>
      <c r="C107" s="3"/>
      <c r="D107" s="3"/>
      <c r="E107" s="3" t="s">
        <v>136</v>
      </c>
      <c r="F107" s="3">
        <v>2018</v>
      </c>
      <c r="G107" s="4"/>
      <c r="H107" s="4"/>
      <c r="I107" s="5"/>
      <c r="J107" s="4"/>
      <c r="K107" s="4"/>
      <c r="L107" s="4"/>
      <c r="M107" s="4" t="str">
        <f>IF(Table2[[#This Row],[REMOVE?]]="X","!PART:HAS[~name[ROE-*]&amp;#engineType["&amp;A107&amp;"]&amp;#category[Engine]]:BEFORE[zzzTagCleanup] {}","")</f>
        <v/>
      </c>
    </row>
    <row r="108" spans="1:13" x14ac:dyDescent="0.25">
      <c r="A108" s="3" t="s">
        <v>133</v>
      </c>
      <c r="B108" s="3" t="s">
        <v>31</v>
      </c>
      <c r="C108" s="3"/>
      <c r="D108" s="3"/>
      <c r="E108" s="3" t="s">
        <v>134</v>
      </c>
      <c r="F108" s="3">
        <v>2020</v>
      </c>
      <c r="G108" s="4"/>
      <c r="H108" s="4"/>
      <c r="I108" s="5"/>
      <c r="J108" s="4"/>
      <c r="K108" s="4"/>
      <c r="L108" s="4"/>
      <c r="M108" s="4" t="str">
        <f>IF(Table2[[#This Row],[REMOVE?]]="X","!PART:HAS[~name[ROE-*]&amp;#engineType["&amp;A108&amp;"]&amp;#category[Engine]]:BEFORE[zzzTagCleanup] {}","")</f>
        <v/>
      </c>
    </row>
    <row r="109" spans="1:13" x14ac:dyDescent="0.25">
      <c r="A109" s="3" t="s">
        <v>117</v>
      </c>
      <c r="B109" s="3" t="s">
        <v>64</v>
      </c>
      <c r="C109" s="3"/>
      <c r="D109" s="3"/>
      <c r="E109" s="3" t="s">
        <v>118</v>
      </c>
      <c r="F109" s="3">
        <v>2022</v>
      </c>
      <c r="G109" s="4"/>
      <c r="H109" s="4"/>
      <c r="I109" s="5"/>
      <c r="J109" s="4"/>
      <c r="K109" s="4"/>
      <c r="L109" s="4"/>
      <c r="M109" s="4" t="str">
        <f>IF(Table2[[#This Row],[REMOVE?]]="X","!PART:HAS[~name[ROE-*]&amp;#engineType["&amp;A109&amp;"]&amp;#category[Engine]]:BEFORE[zzzTagCleanup] {}","")</f>
        <v/>
      </c>
    </row>
    <row r="110" spans="1:13" x14ac:dyDescent="0.25">
      <c r="A110" s="3" t="s">
        <v>343</v>
      </c>
      <c r="B110" s="3" t="s">
        <v>340</v>
      </c>
      <c r="C110" s="3" t="s">
        <v>337</v>
      </c>
      <c r="D110" s="3"/>
      <c r="E110" s="3" t="s">
        <v>344</v>
      </c>
      <c r="F110" s="3"/>
      <c r="G110" s="4" t="s">
        <v>69</v>
      </c>
      <c r="H110" s="4" t="s">
        <v>338</v>
      </c>
      <c r="I110" s="5"/>
      <c r="J110" s="4"/>
      <c r="K110" s="4"/>
      <c r="L110" s="4"/>
      <c r="M110" s="4" t="str">
        <f>IF(Table2[[#This Row],[REMOVE?]]="X","!PART:HAS[~name[ROE-*]&amp;#engineType["&amp;A110&amp;"]&amp;#category[Engine]]:BEFORE[zzzTagCleanup] {}","")</f>
        <v/>
      </c>
    </row>
    <row r="111" spans="1:13" x14ac:dyDescent="0.25">
      <c r="A111" s="3" t="s">
        <v>360</v>
      </c>
      <c r="B111" s="3" t="s">
        <v>31</v>
      </c>
      <c r="C111" s="3" t="s">
        <v>335</v>
      </c>
      <c r="D111" s="3"/>
      <c r="E111" s="3" t="s">
        <v>25</v>
      </c>
      <c r="F111" s="3"/>
      <c r="G111" s="4" t="s">
        <v>69</v>
      </c>
      <c r="H111" s="4" t="s">
        <v>335</v>
      </c>
      <c r="I111" s="5" t="s">
        <v>361</v>
      </c>
      <c r="J111" s="4" t="s">
        <v>69</v>
      </c>
      <c r="K111" s="4" t="s">
        <v>69</v>
      </c>
      <c r="L111" s="4"/>
      <c r="M111" s="4" t="str">
        <f>IF(Table2[[#This Row],[REMOVE?]]="X","!PART:HAS[~name[ROE-*]&amp;#engineType["&amp;A111&amp;"]&amp;#category[Engine]]:BEFORE[zzzTagCleanup] {}","")</f>
        <v/>
      </c>
    </row>
    <row r="112" spans="1:13" x14ac:dyDescent="0.25">
      <c r="A112" s="3" t="s">
        <v>364</v>
      </c>
      <c r="B112" s="3" t="s">
        <v>31</v>
      </c>
      <c r="C112" s="3" t="s">
        <v>335</v>
      </c>
      <c r="D112" s="3"/>
      <c r="E112" s="3" t="s">
        <v>25</v>
      </c>
      <c r="F112" s="3"/>
      <c r="G112" s="4" t="s">
        <v>69</v>
      </c>
      <c r="H112" s="4" t="s">
        <v>335</v>
      </c>
      <c r="I112" s="5" t="s">
        <v>363</v>
      </c>
      <c r="J112" s="4" t="s">
        <v>69</v>
      </c>
      <c r="K112" s="4" t="s">
        <v>69</v>
      </c>
      <c r="L112" s="4"/>
      <c r="M112" s="4" t="str">
        <f>IF(Table2[[#This Row],[REMOVE?]]="X","!PART:HAS[~name[ROE-*]&amp;#engineType["&amp;A112&amp;"]&amp;#category[Engine]]:BEFORE[zzzTagCleanup] {}","")</f>
        <v/>
      </c>
    </row>
    <row r="113" spans="1:13" x14ac:dyDescent="0.25">
      <c r="A113" s="3" t="s">
        <v>339</v>
      </c>
      <c r="B113" s="3" t="s">
        <v>340</v>
      </c>
      <c r="C113" s="3" t="s">
        <v>337</v>
      </c>
      <c r="D113" s="3"/>
      <c r="E113" s="3"/>
      <c r="F113" s="3"/>
      <c r="G113" s="4"/>
      <c r="H113" s="4"/>
      <c r="I113" s="5"/>
      <c r="J113" s="4"/>
      <c r="K113" s="4"/>
      <c r="L113" s="4"/>
      <c r="M113" s="4" t="str">
        <f>IF(Table2[[#This Row],[REMOVE?]]="X","!PART:HAS[~name[ROE-*]&amp;#engineType["&amp;A113&amp;"]&amp;#category[Engine]]:BEFORE[zzzTagCleanup] {}","")</f>
        <v/>
      </c>
    </row>
    <row r="114" spans="1:13" x14ac:dyDescent="0.25">
      <c r="A114" s="3" t="s">
        <v>82</v>
      </c>
      <c r="B114" s="3" t="s">
        <v>64</v>
      </c>
      <c r="C114" s="3" t="s">
        <v>83</v>
      </c>
      <c r="D114" s="3"/>
      <c r="E114" s="3" t="s">
        <v>84</v>
      </c>
      <c r="F114" s="3"/>
      <c r="G114" s="4"/>
      <c r="H114" s="4"/>
      <c r="I114" s="5"/>
      <c r="J114" s="4"/>
      <c r="K114" s="4"/>
      <c r="L114" s="4"/>
      <c r="M114" s="4" t="str">
        <f>IF(Table2[[#This Row],[REMOVE?]]="X","!PART:HAS[~name[ROE-*]&amp;#engineType["&amp;A114&amp;"]&amp;#category[Engine]]:BEFORE[zzzTagCleanup] {}","")</f>
        <v/>
      </c>
    </row>
    <row r="115" spans="1:13" x14ac:dyDescent="0.25">
      <c r="A115" s="3" t="s">
        <v>79</v>
      </c>
      <c r="B115" s="3" t="s">
        <v>80</v>
      </c>
      <c r="C115" s="3" t="s">
        <v>81</v>
      </c>
      <c r="D115" s="3"/>
      <c r="E115" s="3"/>
      <c r="F115" s="3"/>
      <c r="G115" s="4"/>
      <c r="H115" s="4"/>
      <c r="I115" s="5"/>
      <c r="J115" s="4"/>
      <c r="K115" s="4"/>
      <c r="L115" s="4"/>
      <c r="M115" s="4" t="str">
        <f>IF(Table2[[#This Row],[REMOVE?]]="X","!PART:HAS[~name[ROE-*]&amp;#engineType["&amp;A115&amp;"]&amp;#category[Engine]]:BEFORE[zzzTagCleanup] {}","")</f>
        <v/>
      </c>
    </row>
    <row r="116" spans="1:13" x14ac:dyDescent="0.25">
      <c r="A116" s="3" t="s">
        <v>115</v>
      </c>
      <c r="B116" s="3" t="s">
        <v>31</v>
      </c>
      <c r="C116" s="3"/>
      <c r="D116" s="3"/>
      <c r="E116" s="3" t="s">
        <v>116</v>
      </c>
      <c r="F116" s="3"/>
      <c r="G116" s="4"/>
      <c r="H116" s="4"/>
      <c r="I116" s="5"/>
      <c r="J116" s="4"/>
      <c r="K116" s="4"/>
      <c r="L116" s="4"/>
      <c r="M116" s="4" t="str">
        <f>IF(Table2[[#This Row],[REMOVE?]]="X","!PART:HAS[~name[ROE-*]&amp;#engineType["&amp;A116&amp;"]&amp;#category[Engine]]:BEFORE[zzzTagCleanup] {}","")</f>
        <v/>
      </c>
    </row>
    <row r="117" spans="1:13" x14ac:dyDescent="0.25">
      <c r="A117" s="3" t="s">
        <v>130</v>
      </c>
      <c r="B117" s="3" t="s">
        <v>64</v>
      </c>
      <c r="C117" s="3"/>
      <c r="D117" s="3"/>
      <c r="E117" s="3" t="s">
        <v>131</v>
      </c>
      <c r="F117" s="3"/>
      <c r="G117" s="4"/>
      <c r="H117" s="4"/>
      <c r="I117" s="5"/>
      <c r="J117" s="4"/>
      <c r="K117" s="4"/>
      <c r="L117" s="4"/>
      <c r="M117" s="4" t="str">
        <f>IF(Table2[[#This Row],[REMOVE?]]="X","!PART:HAS[~name[ROE-*]&amp;#engineType["&amp;A117&amp;"]&amp;#category[Engine]]:BEFORE[zzzTagCleanup] {}","")</f>
        <v/>
      </c>
    </row>
    <row r="118" spans="1:13" x14ac:dyDescent="0.25">
      <c r="A118" s="3" t="s">
        <v>128</v>
      </c>
      <c r="B118" s="3" t="s">
        <v>64</v>
      </c>
      <c r="C118" s="3"/>
      <c r="D118" s="3"/>
      <c r="E118" s="3" t="s">
        <v>129</v>
      </c>
      <c r="F118" s="3"/>
      <c r="G118" s="4"/>
      <c r="H118" s="4"/>
      <c r="I118" s="5"/>
      <c r="J118" s="4"/>
      <c r="K118" s="4"/>
      <c r="L118" s="4"/>
      <c r="M118" s="4" t="str">
        <f>IF(Table2[[#This Row],[REMOVE?]]="X","!PART:HAS[~name[ROE-*]&amp;#engineType["&amp;A118&amp;"]&amp;#category[Engine]]:BEFORE[zzzTagCleanup] {}","")</f>
        <v/>
      </c>
    </row>
    <row r="119" spans="1:13" x14ac:dyDescent="0.25">
      <c r="A119" s="3" t="s">
        <v>17</v>
      </c>
      <c r="B119" s="3" t="s">
        <v>64</v>
      </c>
      <c r="C119" s="3" t="s">
        <v>71</v>
      </c>
      <c r="D119" s="3"/>
      <c r="E119" s="3"/>
      <c r="F119" s="3"/>
      <c r="G119" s="4" t="s">
        <v>69</v>
      </c>
      <c r="H119" s="4" t="s">
        <v>71</v>
      </c>
      <c r="I119" s="5" t="s">
        <v>393</v>
      </c>
      <c r="J119" s="4" t="s">
        <v>69</v>
      </c>
      <c r="K119" s="4" t="s">
        <v>69</v>
      </c>
      <c r="L119" s="4" t="s">
        <v>69</v>
      </c>
      <c r="M119" s="4" t="str">
        <f>IF(Table2[[#This Row],[REMOVE?]]="X","!PART:HAS[~name[ROE-*]&amp;#engineType["&amp;A119&amp;"]&amp;#category[Engine]]:BEFORE[zzzTagCleanup] {}","")</f>
        <v>!PART:HAS[~name[ROE-*]&amp;#engineType[J2]&amp;#category[Engine]]:BEFORE[zzzTagCleanup] {}</v>
      </c>
    </row>
    <row r="120" spans="1:13" x14ac:dyDescent="0.25">
      <c r="A120" s="3" t="s">
        <v>127</v>
      </c>
      <c r="B120" s="3" t="s">
        <v>64</v>
      </c>
      <c r="C120" s="3" t="s">
        <v>32</v>
      </c>
      <c r="D120" s="3"/>
      <c r="E120" s="3"/>
      <c r="F120" s="3"/>
      <c r="G120" s="4"/>
      <c r="H120" s="4"/>
      <c r="I120" s="5"/>
      <c r="J120" s="4"/>
      <c r="K120" s="4"/>
      <c r="L120" s="4"/>
      <c r="M120" s="4" t="str">
        <f>IF(Table2[[#This Row],[REMOVE?]]="X","!PART:HAS[~name[ROE-*]&amp;#engineType["&amp;A120&amp;"]&amp;#category[Engine]]:BEFORE[zzzTagCleanup] {}","")</f>
        <v/>
      </c>
    </row>
    <row r="121" spans="1:13" x14ac:dyDescent="0.25">
      <c r="A121" s="3" t="s">
        <v>16</v>
      </c>
      <c r="B121" s="3" t="s">
        <v>64</v>
      </c>
      <c r="C121" s="3" t="s">
        <v>71</v>
      </c>
      <c r="D121" s="3"/>
      <c r="E121" s="3"/>
      <c r="F121" s="3"/>
      <c r="G121" s="4" t="s">
        <v>69</v>
      </c>
      <c r="H121" s="4" t="s">
        <v>71</v>
      </c>
      <c r="I121" s="5" t="s">
        <v>394</v>
      </c>
      <c r="J121" s="4" t="s">
        <v>69</v>
      </c>
      <c r="K121" s="4" t="s">
        <v>69</v>
      </c>
      <c r="L121" s="4" t="s">
        <v>69</v>
      </c>
      <c r="M121" s="4" t="str">
        <f>IF(Table2[[#This Row],[REMOVE?]]="X","!PART:HAS[~name[ROE-*]&amp;#engineType["&amp;A121&amp;"]&amp;#category[Engine]]:BEFORE[zzzTagCleanup] {}","")</f>
        <v>!PART:HAS[~name[ROE-*]&amp;#engineType[J2X]&amp;#category[Engine]]:BEFORE[zzzTagCleanup] {}</v>
      </c>
    </row>
    <row r="122" spans="1:13" x14ac:dyDescent="0.25">
      <c r="A122" s="3" t="s">
        <v>120</v>
      </c>
      <c r="B122" s="3" t="s">
        <v>80</v>
      </c>
      <c r="C122" s="3"/>
      <c r="D122" s="3"/>
      <c r="E122" s="3"/>
      <c r="F122" s="3"/>
      <c r="G122" s="4"/>
      <c r="H122" s="4"/>
      <c r="I122" s="5"/>
      <c r="J122" s="4"/>
      <c r="K122" s="4"/>
      <c r="L122" s="4"/>
      <c r="M122" s="4" t="str">
        <f>IF(Table2[[#This Row],[REMOVE?]]="X","!PART:HAS[~name[ROE-*]&amp;#engineType["&amp;A122&amp;"]&amp;#category[Engine]]:BEFORE[zzzTagCleanup] {}","")</f>
        <v/>
      </c>
    </row>
    <row r="123" spans="1:13" x14ac:dyDescent="0.25">
      <c r="A123" s="3" t="s">
        <v>119</v>
      </c>
      <c r="B123" s="3" t="s">
        <v>80</v>
      </c>
      <c r="C123" s="3"/>
      <c r="D123" s="3"/>
      <c r="E123" s="3"/>
      <c r="F123" s="3"/>
      <c r="G123" s="4"/>
      <c r="H123" s="4"/>
      <c r="I123" s="5"/>
      <c r="J123" s="4"/>
      <c r="K123" s="4"/>
      <c r="L123" s="4"/>
      <c r="M123" s="4" t="str">
        <f>IF(Table2[[#This Row],[REMOVE?]]="X","!PART:HAS[~name[ROE-*]&amp;#engineType["&amp;A123&amp;"]&amp;#category[Engine]]:BEFORE[zzzTagCleanup] {}","")</f>
        <v/>
      </c>
    </row>
    <row r="124" spans="1:13" x14ac:dyDescent="0.25">
      <c r="A124" s="3" t="s">
        <v>167</v>
      </c>
      <c r="B124" s="3" t="s">
        <v>64</v>
      </c>
      <c r="C124" s="3" t="s">
        <v>169</v>
      </c>
      <c r="D124" s="3"/>
      <c r="E124" s="3" t="s">
        <v>168</v>
      </c>
      <c r="F124" s="3"/>
      <c r="G124" s="4"/>
      <c r="H124" s="4"/>
      <c r="I124" s="5"/>
      <c r="J124" s="4"/>
      <c r="K124" s="4"/>
      <c r="L124" s="4"/>
      <c r="M124" s="4" t="str">
        <f>IF(Table2[[#This Row],[REMOVE?]]="X","!PART:HAS[~name[ROE-*]&amp;#engineType["&amp;A124&amp;"]&amp;#category[Engine]]:BEFORE[zzzTagCleanup] {}","")</f>
        <v/>
      </c>
    </row>
    <row r="125" spans="1:13" x14ac:dyDescent="0.25">
      <c r="A125" s="3" t="s">
        <v>165</v>
      </c>
      <c r="B125" s="3" t="s">
        <v>64</v>
      </c>
      <c r="C125" s="3"/>
      <c r="D125" s="3"/>
      <c r="E125" s="3" t="s">
        <v>166</v>
      </c>
      <c r="F125" s="3"/>
      <c r="G125" s="4"/>
      <c r="H125" s="4"/>
      <c r="I125" s="5"/>
      <c r="J125" s="4"/>
      <c r="K125" s="4"/>
      <c r="L125" s="4"/>
      <c r="M125" s="4" t="str">
        <f>IF(Table2[[#This Row],[REMOVE?]]="X","!PART:HAS[~name[ROE-*]&amp;#engineType["&amp;A125&amp;"]&amp;#category[Engine]]:BEFORE[zzzTagCleanup] {}","")</f>
        <v/>
      </c>
    </row>
    <row r="126" spans="1:13" x14ac:dyDescent="0.25">
      <c r="A126" s="3" t="s">
        <v>163</v>
      </c>
      <c r="B126" s="3" t="s">
        <v>64</v>
      </c>
      <c r="C126" s="3"/>
      <c r="D126" s="3"/>
      <c r="E126" s="3" t="s">
        <v>164</v>
      </c>
      <c r="F126" s="3"/>
      <c r="G126" s="4"/>
      <c r="H126" s="4"/>
      <c r="I126" s="5"/>
      <c r="J126" s="4"/>
      <c r="K126" s="4"/>
      <c r="L126" s="4"/>
      <c r="M126" s="4" t="str">
        <f>IF(Table2[[#This Row],[REMOVE?]]="X","!PART:HAS[~name[ROE-*]&amp;#engineType["&amp;A126&amp;"]&amp;#category[Engine]]:BEFORE[zzzTagCleanup] {}","")</f>
        <v/>
      </c>
    </row>
    <row r="127" spans="1:13" x14ac:dyDescent="0.25">
      <c r="A127" s="3" t="s">
        <v>357</v>
      </c>
      <c r="B127" s="3" t="s">
        <v>340</v>
      </c>
      <c r="C127" s="3" t="s">
        <v>337</v>
      </c>
      <c r="D127" s="3"/>
      <c r="E127" s="3" t="s">
        <v>358</v>
      </c>
      <c r="F127" s="3"/>
      <c r="G127" s="4"/>
      <c r="H127" s="4"/>
      <c r="I127" s="5"/>
      <c r="J127" s="4"/>
      <c r="K127" s="4"/>
      <c r="L127" s="4"/>
      <c r="M127" s="4" t="str">
        <f>IF(Table2[[#This Row],[REMOVE?]]="X","!PART:HAS[~name[ROE-*]&amp;#engineType["&amp;A127&amp;"]&amp;#category[Engine]]:BEFORE[zzzTagCleanup] {}","")</f>
        <v/>
      </c>
    </row>
    <row r="128" spans="1:13" x14ac:dyDescent="0.25">
      <c r="A128" s="3" t="s">
        <v>162</v>
      </c>
      <c r="B128" s="3" t="s">
        <v>64</v>
      </c>
      <c r="C128" s="3" t="s">
        <v>71</v>
      </c>
      <c r="D128" s="3"/>
      <c r="E128" s="3" t="s">
        <v>161</v>
      </c>
      <c r="F128" s="3"/>
      <c r="G128" s="4" t="s">
        <v>69</v>
      </c>
      <c r="H128" s="4" t="s">
        <v>71</v>
      </c>
      <c r="I128" s="5"/>
      <c r="J128" s="4"/>
      <c r="K128" s="4"/>
      <c r="L128" s="4"/>
      <c r="M128" s="4" t="str">
        <f>IF(Table2[[#This Row],[REMOVE?]]="X","!PART:HAS[~name[ROE-*]&amp;#engineType["&amp;A128&amp;"]&amp;#category[Engine]]:BEFORE[zzzTagCleanup] {}","")</f>
        <v/>
      </c>
    </row>
    <row r="129" spans="1:13" x14ac:dyDescent="0.25">
      <c r="A129" s="3" t="s">
        <v>160</v>
      </c>
      <c r="B129" s="3" t="s">
        <v>64</v>
      </c>
      <c r="C129" s="3" t="s">
        <v>71</v>
      </c>
      <c r="D129" s="3"/>
      <c r="E129" s="3" t="s">
        <v>161</v>
      </c>
      <c r="F129" s="3"/>
      <c r="G129" s="4" t="s">
        <v>69</v>
      </c>
      <c r="H129" s="4" t="s">
        <v>71</v>
      </c>
      <c r="I129" s="5"/>
      <c r="J129" s="4"/>
      <c r="K129" s="4"/>
      <c r="L129" s="4"/>
      <c r="M129" s="4" t="str">
        <f>IF(Table2[[#This Row],[REMOVE?]]="X","!PART:HAS[~name[ROE-*]&amp;#engineType["&amp;A129&amp;"]&amp;#category[Engine]]:BEFORE[zzzTagCleanup] {}","")</f>
        <v/>
      </c>
    </row>
    <row r="130" spans="1:13" x14ac:dyDescent="0.25">
      <c r="A130" s="3" t="s">
        <v>155</v>
      </c>
      <c r="B130" s="3" t="s">
        <v>64</v>
      </c>
      <c r="C130" s="3"/>
      <c r="D130" s="3"/>
      <c r="E130" s="3"/>
      <c r="F130" s="3"/>
      <c r="G130" s="4" t="s">
        <v>69</v>
      </c>
      <c r="H130" s="4"/>
      <c r="I130" s="5"/>
      <c r="J130" s="4"/>
      <c r="K130" s="4"/>
      <c r="L130" s="4"/>
      <c r="M130" s="4" t="str">
        <f>IF(Table2[[#This Row],[REMOVE?]]="X","!PART:HAS[~name[ROE-*]&amp;#engineType["&amp;A130&amp;"]&amp;#category[Engine]]:BEFORE[zzzTagCleanup] {}","")</f>
        <v/>
      </c>
    </row>
    <row r="131" spans="1:13" x14ac:dyDescent="0.25">
      <c r="A131" s="3" t="s">
        <v>151</v>
      </c>
      <c r="B131" s="3" t="s">
        <v>64</v>
      </c>
      <c r="C131" s="3" t="s">
        <v>71</v>
      </c>
      <c r="D131" s="3"/>
      <c r="E131" s="3"/>
      <c r="F131" s="3"/>
      <c r="G131" s="4" t="s">
        <v>69</v>
      </c>
      <c r="H131" s="4" t="s">
        <v>71</v>
      </c>
      <c r="I131" s="5"/>
      <c r="J131" s="4"/>
      <c r="K131" s="4"/>
      <c r="L131" s="4"/>
      <c r="M131" s="4" t="str">
        <f>IF(Table2[[#This Row],[REMOVE?]]="X","!PART:HAS[~name[ROE-*]&amp;#engineType["&amp;A131&amp;"]&amp;#category[Engine]]:BEFORE[zzzTagCleanup] {}","")</f>
        <v/>
      </c>
    </row>
    <row r="132" spans="1:13" x14ac:dyDescent="0.25">
      <c r="A132" s="3" t="s">
        <v>349</v>
      </c>
      <c r="B132" s="3" t="s">
        <v>340</v>
      </c>
      <c r="C132" s="3" t="s">
        <v>337</v>
      </c>
      <c r="D132" s="3"/>
      <c r="E132" s="3" t="s">
        <v>350</v>
      </c>
      <c r="F132" s="3"/>
      <c r="G132" s="4" t="s">
        <v>69</v>
      </c>
      <c r="H132" s="4" t="s">
        <v>338</v>
      </c>
      <c r="I132" s="5"/>
      <c r="J132" s="4"/>
      <c r="K132" s="4"/>
      <c r="L132" s="4"/>
      <c r="M132" s="4" t="str">
        <f>IF(Table2[[#This Row],[REMOVE?]]="X","!PART:HAS[~name[ROE-*]&amp;#engineType["&amp;A132&amp;"]&amp;#category[Engine]]:BEFORE[zzzTagCleanup] {}","")</f>
        <v/>
      </c>
    </row>
    <row r="133" spans="1:13" x14ac:dyDescent="0.25">
      <c r="A133" s="3" t="s">
        <v>351</v>
      </c>
      <c r="B133" s="3" t="s">
        <v>340</v>
      </c>
      <c r="C133" s="3" t="s">
        <v>337</v>
      </c>
      <c r="D133" s="3"/>
      <c r="E133" s="3" t="s">
        <v>352</v>
      </c>
      <c r="F133" s="3"/>
      <c r="G133" s="4" t="s">
        <v>69</v>
      </c>
      <c r="H133" s="4" t="s">
        <v>338</v>
      </c>
      <c r="I133" s="5"/>
      <c r="J133" s="4"/>
      <c r="K133" s="4"/>
      <c r="L133" s="4"/>
      <c r="M133" s="4" t="str">
        <f>IF(Table2[[#This Row],[REMOVE?]]="X","!PART:HAS[~name[ROE-*]&amp;#engineType["&amp;A133&amp;"]&amp;#category[Engine]]:BEFORE[zzzTagCleanup] {}","")</f>
        <v/>
      </c>
    </row>
    <row r="134" spans="1:13" x14ac:dyDescent="0.25">
      <c r="A134" s="3" t="s">
        <v>182</v>
      </c>
      <c r="B134" s="3" t="s">
        <v>64</v>
      </c>
      <c r="C134" s="3"/>
      <c r="D134" s="3"/>
      <c r="E134" s="3" t="s">
        <v>183</v>
      </c>
      <c r="F134" s="3"/>
      <c r="G134" s="4"/>
      <c r="H134" s="4"/>
      <c r="I134" s="5"/>
      <c r="J134" s="4"/>
      <c r="K134" s="4"/>
      <c r="L134" s="4"/>
      <c r="M134" s="4" t="str">
        <f>IF(Table2[[#This Row],[REMOVE?]]="X","!PART:HAS[~name[ROE-*]&amp;#engineType["&amp;A134&amp;"]&amp;#category[Engine]]:BEFORE[zzzTagCleanup] {}","")</f>
        <v/>
      </c>
    </row>
    <row r="135" spans="1:13" x14ac:dyDescent="0.25">
      <c r="A135" s="3" t="s">
        <v>345</v>
      </c>
      <c r="B135" s="3" t="s">
        <v>340</v>
      </c>
      <c r="C135" s="3" t="s">
        <v>337</v>
      </c>
      <c r="D135" s="3"/>
      <c r="E135" s="3" t="s">
        <v>346</v>
      </c>
      <c r="F135" s="3"/>
      <c r="G135" s="4" t="s">
        <v>69</v>
      </c>
      <c r="H135" s="4" t="s">
        <v>338</v>
      </c>
      <c r="I135" s="5"/>
      <c r="J135" s="4"/>
      <c r="K135" s="4"/>
      <c r="L135" s="4"/>
      <c r="M135" s="4" t="str">
        <f>IF(Table2[[#This Row],[REMOVE?]]="X","!PART:HAS[~name[ROE-*]&amp;#engineType["&amp;A135&amp;"]&amp;#category[Engine]]:BEFORE[zzzTagCleanup] {}","")</f>
        <v/>
      </c>
    </row>
    <row r="136" spans="1:13" x14ac:dyDescent="0.25">
      <c r="A136" s="3" t="s">
        <v>347</v>
      </c>
      <c r="B136" s="3" t="s">
        <v>340</v>
      </c>
      <c r="C136" s="3" t="s">
        <v>337</v>
      </c>
      <c r="D136" s="3"/>
      <c r="E136" s="3" t="s">
        <v>348</v>
      </c>
      <c r="F136" s="3"/>
      <c r="G136" s="4" t="s">
        <v>69</v>
      </c>
      <c r="H136" s="4" t="s">
        <v>338</v>
      </c>
      <c r="I136" s="5"/>
      <c r="J136" s="4"/>
      <c r="K136" s="4"/>
      <c r="L136" s="4"/>
      <c r="M136" s="4" t="str">
        <f>IF(Table2[[#This Row],[REMOVE?]]="X","!PART:HAS[~name[ROE-*]&amp;#engineType["&amp;A136&amp;"]&amp;#category[Engine]]:BEFORE[zzzTagCleanup] {}","")</f>
        <v/>
      </c>
    </row>
    <row r="137" spans="1:13" x14ac:dyDescent="0.25">
      <c r="A137" s="3" t="s">
        <v>181</v>
      </c>
      <c r="B137" s="3" t="s">
        <v>64</v>
      </c>
      <c r="C137" s="3"/>
      <c r="D137" s="3"/>
      <c r="E137" s="3" t="s">
        <v>186</v>
      </c>
      <c r="F137" s="3"/>
      <c r="G137" s="4"/>
      <c r="H137" s="4"/>
      <c r="I137" s="5"/>
      <c r="J137" s="4"/>
      <c r="K137" s="4"/>
      <c r="L137" s="4"/>
      <c r="M137" s="4" t="str">
        <f>IF(Table2[[#This Row],[REMOVE?]]="X","!PART:HAS[~name[ROE-*]&amp;#engineType["&amp;A137&amp;"]&amp;#category[Engine]]:BEFORE[zzzTagCleanup] {}","")</f>
        <v/>
      </c>
    </row>
    <row r="138" spans="1:13" x14ac:dyDescent="0.25">
      <c r="A138" s="3" t="s">
        <v>180</v>
      </c>
      <c r="B138" s="3" t="s">
        <v>64</v>
      </c>
      <c r="C138" s="3"/>
      <c r="D138" s="3"/>
      <c r="E138" s="3" t="s">
        <v>185</v>
      </c>
      <c r="F138" s="3"/>
      <c r="G138" s="4"/>
      <c r="H138" s="4"/>
      <c r="I138" s="5"/>
      <c r="J138" s="4"/>
      <c r="K138" s="4"/>
      <c r="L138" s="4"/>
      <c r="M138" s="4" t="str">
        <f>IF(Table2[[#This Row],[REMOVE?]]="X","!PART:HAS[~name[ROE-*]&amp;#engineType["&amp;A138&amp;"]&amp;#category[Engine]]:BEFORE[zzzTagCleanup] {}","")</f>
        <v/>
      </c>
    </row>
    <row r="139" spans="1:13" x14ac:dyDescent="0.25">
      <c r="A139" s="3" t="s">
        <v>179</v>
      </c>
      <c r="B139" s="3" t="s">
        <v>64</v>
      </c>
      <c r="C139" s="3"/>
      <c r="D139" s="3"/>
      <c r="E139" s="3" t="s">
        <v>184</v>
      </c>
      <c r="F139" s="3"/>
      <c r="G139" s="4"/>
      <c r="H139" s="4"/>
      <c r="I139" s="5"/>
      <c r="J139" s="4"/>
      <c r="K139" s="4"/>
      <c r="L139" s="4"/>
      <c r="M139" s="4" t="str">
        <f>IF(Table2[[#This Row],[REMOVE?]]="X","!PART:HAS[~name[ROE-*]&amp;#engineType["&amp;A139&amp;"]&amp;#category[Engine]]:BEFORE[zzzTagCleanup] {}","")</f>
        <v/>
      </c>
    </row>
    <row r="140" spans="1:13" x14ac:dyDescent="0.25">
      <c r="A140" s="3" t="s">
        <v>175</v>
      </c>
      <c r="B140" s="3" t="s">
        <v>80</v>
      </c>
      <c r="C140" s="3"/>
      <c r="D140" s="3"/>
      <c r="E140" s="3"/>
      <c r="F140" s="3"/>
      <c r="G140" s="4"/>
      <c r="H140" s="4"/>
      <c r="I140" s="5"/>
      <c r="J140" s="4"/>
      <c r="K140" s="4"/>
      <c r="L140" s="4"/>
      <c r="M140" s="4" t="str">
        <f>IF(Table2[[#This Row],[REMOVE?]]="X","!PART:HAS[~name[ROE-*]&amp;#engineType["&amp;A140&amp;"]&amp;#category[Engine]]:BEFORE[zzzTagCleanup] {}","")</f>
        <v/>
      </c>
    </row>
    <row r="141" spans="1:13" x14ac:dyDescent="0.25">
      <c r="A141" s="3" t="s">
        <v>174</v>
      </c>
      <c r="B141" s="3" t="s">
        <v>80</v>
      </c>
      <c r="C141" s="3"/>
      <c r="D141" s="3"/>
      <c r="E141" s="3"/>
      <c r="F141" s="3"/>
      <c r="G141" s="4"/>
      <c r="H141" s="4"/>
      <c r="I141" s="5"/>
      <c r="J141" s="4"/>
      <c r="K141" s="4"/>
      <c r="L141" s="4"/>
      <c r="M141" s="4" t="str">
        <f>IF(Table2[[#This Row],[REMOVE?]]="X","!PART:HAS[~name[ROE-*]&amp;#engineType["&amp;A141&amp;"]&amp;#category[Engine]]:BEFORE[zzzTagCleanup] {}","")</f>
        <v/>
      </c>
    </row>
    <row r="142" spans="1:13" x14ac:dyDescent="0.25">
      <c r="A142" s="3" t="s">
        <v>177</v>
      </c>
      <c r="B142" s="3" t="s">
        <v>80</v>
      </c>
      <c r="C142" s="3"/>
      <c r="D142" s="3"/>
      <c r="E142" s="3"/>
      <c r="F142" s="3"/>
      <c r="G142" s="4"/>
      <c r="H142" s="4"/>
      <c r="I142" s="5"/>
      <c r="J142" s="4"/>
      <c r="K142" s="4"/>
      <c r="L142" s="4"/>
      <c r="M142" s="4" t="str">
        <f>IF(Table2[[#This Row],[REMOVE?]]="X","!PART:HAS[~name[ROE-*]&amp;#engineType["&amp;A142&amp;"]&amp;#category[Engine]]:BEFORE[zzzTagCleanup] {}","")</f>
        <v/>
      </c>
    </row>
    <row r="143" spans="1:13" x14ac:dyDescent="0.25">
      <c r="A143" s="3" t="s">
        <v>176</v>
      </c>
      <c r="B143" s="3" t="s">
        <v>80</v>
      </c>
      <c r="C143" s="3"/>
      <c r="D143" s="3"/>
      <c r="E143" s="3"/>
      <c r="F143" s="3"/>
      <c r="G143" s="4"/>
      <c r="H143" s="4"/>
      <c r="I143" s="5"/>
      <c r="J143" s="4"/>
      <c r="K143" s="4"/>
      <c r="L143" s="4"/>
      <c r="M143" s="4" t="str">
        <f>IF(Table2[[#This Row],[REMOVE?]]="X","!PART:HAS[~name[ROE-*]&amp;#engineType["&amp;A143&amp;"]&amp;#category[Engine]]:BEFORE[zzzTagCleanup] {}","")</f>
        <v/>
      </c>
    </row>
    <row r="144" spans="1:13" x14ac:dyDescent="0.25">
      <c r="A144" s="3" t="s">
        <v>187</v>
      </c>
      <c r="B144" s="3" t="s">
        <v>64</v>
      </c>
      <c r="C144" s="3" t="s">
        <v>68</v>
      </c>
      <c r="D144" s="3"/>
      <c r="E144" s="3" t="s">
        <v>188</v>
      </c>
      <c r="F144" s="3"/>
      <c r="G144" s="4" t="s">
        <v>69</v>
      </c>
      <c r="H144" s="4" t="s">
        <v>68</v>
      </c>
      <c r="I144" s="5" t="s">
        <v>422</v>
      </c>
      <c r="J144" s="4" t="s">
        <v>69</v>
      </c>
      <c r="K144" s="4" t="s">
        <v>69</v>
      </c>
      <c r="L144" s="4" t="s">
        <v>69</v>
      </c>
      <c r="M144" s="4" t="str">
        <f>IF(Table2[[#This Row],[REMOVE?]]="X","!PART:HAS[~name[ROE-*]&amp;#engineType["&amp;A144&amp;"]&amp;#category[Engine]]:BEFORE[zzzTagCleanup] {}","")</f>
        <v>!PART:HAS[~name[ROE-*]&amp;#engineType[NK33]&amp;#category[Engine]]:BEFORE[zzzTagCleanup] {}</v>
      </c>
    </row>
    <row r="145" spans="1:13" x14ac:dyDescent="0.25">
      <c r="A145" s="3" t="s">
        <v>212</v>
      </c>
      <c r="B145" s="3" t="s">
        <v>64</v>
      </c>
      <c r="C145" s="3" t="s">
        <v>68</v>
      </c>
      <c r="D145" s="3"/>
      <c r="E145" s="3" t="s">
        <v>188</v>
      </c>
      <c r="F145" s="3"/>
      <c r="G145" s="4" t="s">
        <v>69</v>
      </c>
      <c r="H145" s="4" t="s">
        <v>68</v>
      </c>
      <c r="I145" s="5" t="s">
        <v>423</v>
      </c>
      <c r="J145" s="4" t="s">
        <v>69</v>
      </c>
      <c r="K145" s="4" t="s">
        <v>69</v>
      </c>
      <c r="L145" s="4" t="s">
        <v>69</v>
      </c>
      <c r="M145" s="4" t="str">
        <f>IF(Table2[[#This Row],[REMOVE?]]="X","!PART:HAS[~name[ROE-*]&amp;#engineType["&amp;A145&amp;"]&amp;#category[Engine]]:BEFORE[zzzTagCleanup] {}","")</f>
        <v>!PART:HAS[~name[ROE-*]&amp;#engineType[NK43]&amp;#category[Engine]]:BEFORE[zzzTagCleanup] {}</v>
      </c>
    </row>
    <row r="146" spans="1:13" x14ac:dyDescent="0.25">
      <c r="A146" s="3" t="s">
        <v>190</v>
      </c>
      <c r="B146" s="3" t="s">
        <v>64</v>
      </c>
      <c r="C146" s="3"/>
      <c r="D146" s="3"/>
      <c r="E146" s="3" t="s">
        <v>188</v>
      </c>
      <c r="F146" s="3"/>
      <c r="G146" s="4" t="s">
        <v>69</v>
      </c>
      <c r="H146" s="4"/>
      <c r="I146" s="5"/>
      <c r="J146" s="4"/>
      <c r="K146" s="4"/>
      <c r="L146" s="4"/>
      <c r="M146" s="4" t="str">
        <f>IF(Table2[[#This Row],[REMOVE?]]="X","!PART:HAS[~name[ROE-*]&amp;#engineType["&amp;A146&amp;"]&amp;#category[Engine]]:BEFORE[zzzTagCleanup] {}","")</f>
        <v/>
      </c>
    </row>
    <row r="147" spans="1:13" x14ac:dyDescent="0.25">
      <c r="A147" s="3" t="s">
        <v>189</v>
      </c>
      <c r="B147" s="3" t="s">
        <v>64</v>
      </c>
      <c r="C147" s="3"/>
      <c r="D147" s="3"/>
      <c r="E147" s="3" t="s">
        <v>188</v>
      </c>
      <c r="F147" s="3"/>
      <c r="G147" s="4" t="s">
        <v>69</v>
      </c>
      <c r="H147" s="4"/>
      <c r="I147" s="5"/>
      <c r="J147" s="4"/>
      <c r="K147" s="4"/>
      <c r="L147" s="4"/>
      <c r="M147" s="4" t="str">
        <f>IF(Table2[[#This Row],[REMOVE?]]="X","!PART:HAS[~name[ROE-*]&amp;#engineType["&amp;A147&amp;"]&amp;#category[Engine]]:BEFORE[zzzTagCleanup] {}","")</f>
        <v/>
      </c>
    </row>
    <row r="148" spans="1:13" x14ac:dyDescent="0.25">
      <c r="A148" s="3" t="s">
        <v>210</v>
      </c>
      <c r="B148" s="3" t="s">
        <v>211</v>
      </c>
      <c r="C148" s="3"/>
      <c r="D148" s="3"/>
      <c r="E148" s="3"/>
      <c r="F148" s="3"/>
      <c r="G148" s="4"/>
      <c r="H148" s="4"/>
      <c r="I148" s="5"/>
      <c r="J148" s="4"/>
      <c r="K148" s="4"/>
      <c r="L148" s="4"/>
      <c r="M148" s="4" t="str">
        <f>IF(Table2[[#This Row],[REMOVE?]]="X","!PART:HAS[~name[ROE-*]&amp;#engineType["&amp;A148&amp;"]&amp;#category[Engine]]:BEFORE[zzzTagCleanup] {}","")</f>
        <v/>
      </c>
    </row>
    <row r="149" spans="1:13" x14ac:dyDescent="0.25">
      <c r="A149" s="3" t="s">
        <v>209</v>
      </c>
      <c r="B149" s="3" t="s">
        <v>80</v>
      </c>
      <c r="C149" s="3"/>
      <c r="D149" s="3"/>
      <c r="E149" s="3"/>
      <c r="F149" s="3"/>
      <c r="G149" s="4"/>
      <c r="H149" s="4"/>
      <c r="I149" s="5"/>
      <c r="J149" s="4"/>
      <c r="K149" s="4"/>
      <c r="L149" s="4"/>
      <c r="M149" s="4" t="str">
        <f>IF(Table2[[#This Row],[REMOVE?]]="X","!PART:HAS[~name[ROE-*]&amp;#engineType["&amp;A149&amp;"]&amp;#category[Engine]]:BEFORE[zzzTagCleanup] {}","")</f>
        <v/>
      </c>
    </row>
    <row r="150" spans="1:13" x14ac:dyDescent="0.25">
      <c r="A150" s="3" t="s">
        <v>208</v>
      </c>
      <c r="B150" s="3" t="s">
        <v>80</v>
      </c>
      <c r="C150" s="3"/>
      <c r="D150" s="3"/>
      <c r="E150" s="3"/>
      <c r="F150" s="3"/>
      <c r="G150" s="4"/>
      <c r="H150" s="4"/>
      <c r="I150" s="5"/>
      <c r="J150" s="4"/>
      <c r="K150" s="4"/>
      <c r="L150" s="4"/>
      <c r="M150" s="4" t="str">
        <f>IF(Table2[[#This Row],[REMOVE?]]="X","!PART:HAS[~name[ROE-*]&amp;#engineType["&amp;A150&amp;"]&amp;#category[Engine]]:BEFORE[zzzTagCleanup] {}","")</f>
        <v/>
      </c>
    </row>
    <row r="151" spans="1:13" x14ac:dyDescent="0.25">
      <c r="A151" s="3" t="s">
        <v>207</v>
      </c>
      <c r="B151" s="3" t="s">
        <v>80</v>
      </c>
      <c r="C151" s="3"/>
      <c r="D151" s="3"/>
      <c r="E151" s="3"/>
      <c r="F151" s="3"/>
      <c r="G151" s="4"/>
      <c r="H151" s="4"/>
      <c r="I151" s="5"/>
      <c r="J151" s="4"/>
      <c r="K151" s="4"/>
      <c r="L151" s="4"/>
      <c r="M151" s="4" t="str">
        <f>IF(Table2[[#This Row],[REMOVE?]]="X","!PART:HAS[~name[ROE-*]&amp;#engineType["&amp;A151&amp;"]&amp;#category[Engine]]:BEFORE[zzzTagCleanup] {}","")</f>
        <v/>
      </c>
    </row>
    <row r="152" spans="1:13" x14ac:dyDescent="0.25">
      <c r="A152" s="3" t="s">
        <v>205</v>
      </c>
      <c r="B152" s="3" t="s">
        <v>64</v>
      </c>
      <c r="C152" s="3" t="s">
        <v>337</v>
      </c>
      <c r="D152" s="3" t="s">
        <v>206</v>
      </c>
      <c r="E152" s="3" t="s">
        <v>72</v>
      </c>
      <c r="F152" s="3"/>
      <c r="G152" s="4" t="s">
        <v>69</v>
      </c>
      <c r="H152" s="4" t="s">
        <v>338</v>
      </c>
      <c r="I152" s="5"/>
      <c r="J152" s="4"/>
      <c r="K152" s="4"/>
      <c r="L152" s="4"/>
      <c r="M152" s="4" t="str">
        <f>IF(Table2[[#This Row],[REMOVE?]]="X","!PART:HAS[~name[ROE-*]&amp;#engineType["&amp;A152&amp;"]&amp;#category[Engine]]:BEFORE[zzzTagCleanup] {}","")</f>
        <v/>
      </c>
    </row>
    <row r="153" spans="1:13" x14ac:dyDescent="0.25">
      <c r="A153" s="3" t="s">
        <v>204</v>
      </c>
      <c r="B153" s="3" t="s">
        <v>64</v>
      </c>
      <c r="C153" s="3" t="s">
        <v>337</v>
      </c>
      <c r="D153" s="3"/>
      <c r="E153" s="3" t="s">
        <v>336</v>
      </c>
      <c r="F153" s="3"/>
      <c r="G153" s="4" t="s">
        <v>69</v>
      </c>
      <c r="H153" s="4" t="s">
        <v>338</v>
      </c>
      <c r="I153" s="5"/>
      <c r="J153" s="4"/>
      <c r="K153" s="4"/>
      <c r="L153" s="4"/>
      <c r="M153" s="4" t="str">
        <f>IF(Table2[[#This Row],[REMOVE?]]="X","!PART:HAS[~name[ROE-*]&amp;#engineType["&amp;A153&amp;"]&amp;#category[Engine]]:BEFORE[zzzTagCleanup] {}","")</f>
        <v/>
      </c>
    </row>
    <row r="154" spans="1:13" x14ac:dyDescent="0.25">
      <c r="A154" s="3" t="s">
        <v>359</v>
      </c>
      <c r="B154" s="3" t="s">
        <v>64</v>
      </c>
      <c r="C154" s="3" t="s">
        <v>337</v>
      </c>
      <c r="D154" s="3"/>
      <c r="E154" s="3" t="s">
        <v>358</v>
      </c>
      <c r="F154" s="3"/>
      <c r="G154" s="4"/>
      <c r="H154" s="4"/>
      <c r="I154" s="5"/>
      <c r="J154" s="4"/>
      <c r="K154" s="4"/>
      <c r="L154" s="4"/>
      <c r="M154" s="4" t="str">
        <f>IF(Table2[[#This Row],[REMOVE?]]="X","!PART:HAS[~name[ROE-*]&amp;#engineType["&amp;A154&amp;"]&amp;#category[Engine]]:BEFORE[zzzTagCleanup] {}","")</f>
        <v/>
      </c>
    </row>
    <row r="155" spans="1:13" x14ac:dyDescent="0.25">
      <c r="A155" s="3" t="s">
        <v>202</v>
      </c>
      <c r="B155" s="3" t="s">
        <v>64</v>
      </c>
      <c r="C155" s="3" t="s">
        <v>68</v>
      </c>
      <c r="D155" s="3"/>
      <c r="E155" s="3" t="s">
        <v>203</v>
      </c>
      <c r="F155" s="3"/>
      <c r="G155" s="4" t="s">
        <v>69</v>
      </c>
      <c r="H155" s="4" t="s">
        <v>68</v>
      </c>
      <c r="I155" s="5"/>
      <c r="J155" s="4"/>
      <c r="K155" s="4"/>
      <c r="L155" s="4"/>
      <c r="M155" s="4" t="str">
        <f>IF(Table2[[#This Row],[REMOVE?]]="X","!PART:HAS[~name[ROE-*]&amp;#engineType["&amp;A155&amp;"]&amp;#category[Engine]]:BEFORE[zzzTagCleanup] {}","")</f>
        <v/>
      </c>
    </row>
    <row r="156" spans="1:13" x14ac:dyDescent="0.25">
      <c r="A156" s="3" t="s">
        <v>219</v>
      </c>
      <c r="B156" s="3" t="s">
        <v>64</v>
      </c>
      <c r="C156" s="3"/>
      <c r="D156" s="3"/>
      <c r="E156" s="3" t="s">
        <v>220</v>
      </c>
      <c r="F156" s="3"/>
      <c r="G156" s="4" t="s">
        <v>69</v>
      </c>
      <c r="H156" s="4"/>
      <c r="I156" s="5"/>
      <c r="J156" s="4"/>
      <c r="K156" s="4"/>
      <c r="L156" s="4"/>
      <c r="M156" s="4" t="str">
        <f>IF(Table2[[#This Row],[REMOVE?]]="X","!PART:HAS[~name[ROE-*]&amp;#engineType["&amp;A156&amp;"]&amp;#category[Engine]]:BEFORE[zzzTagCleanup] {}","")</f>
        <v/>
      </c>
    </row>
    <row r="157" spans="1:13" x14ac:dyDescent="0.25">
      <c r="A157" s="3" t="s">
        <v>216</v>
      </c>
      <c r="B157" s="3" t="s">
        <v>64</v>
      </c>
      <c r="C157" s="3"/>
      <c r="D157" s="3"/>
      <c r="E157" s="3" t="s">
        <v>217</v>
      </c>
      <c r="F157" s="3"/>
      <c r="G157" s="4"/>
      <c r="H157" s="4"/>
      <c r="I157" s="5"/>
      <c r="J157" s="4"/>
      <c r="K157" s="4"/>
      <c r="L157" s="4"/>
      <c r="M157" s="4" t="str">
        <f>IF(Table2[[#This Row],[REMOVE?]]="X","!PART:HAS[~name[ROE-*]&amp;#engineType["&amp;A157&amp;"]&amp;#category[Engine]]:BEFORE[zzzTagCleanup] {}","")</f>
        <v/>
      </c>
    </row>
    <row r="158" spans="1:13" x14ac:dyDescent="0.25">
      <c r="A158" s="3" t="s">
        <v>214</v>
      </c>
      <c r="B158" s="3" t="s">
        <v>64</v>
      </c>
      <c r="C158" s="3"/>
      <c r="D158" s="3" t="s">
        <v>215</v>
      </c>
      <c r="E158" s="3"/>
      <c r="F158" s="3"/>
      <c r="G158" s="4"/>
      <c r="H158" s="4"/>
      <c r="I158" s="5"/>
      <c r="J158" s="4"/>
      <c r="K158" s="4"/>
      <c r="L158" s="4"/>
      <c r="M158" s="4" t="str">
        <f>IF(Table2[[#This Row],[REMOVE?]]="X","!PART:HAS[~name[ROE-*]&amp;#engineType["&amp;A158&amp;"]&amp;#category[Engine]]:BEFORE[zzzTagCleanup] {}","")</f>
        <v/>
      </c>
    </row>
    <row r="159" spans="1:13" x14ac:dyDescent="0.25">
      <c r="A159" s="3" t="s">
        <v>240</v>
      </c>
      <c r="B159" s="3" t="s">
        <v>64</v>
      </c>
      <c r="C159" s="3"/>
      <c r="D159" s="3"/>
      <c r="E159" s="3" t="s">
        <v>235</v>
      </c>
      <c r="F159" s="3"/>
      <c r="G159" s="4"/>
      <c r="H159" s="4"/>
      <c r="I159" s="5"/>
      <c r="J159" s="4"/>
      <c r="K159" s="4"/>
      <c r="L159" s="4"/>
      <c r="M159" s="4" t="str">
        <f>IF(Table2[[#This Row],[REMOVE?]]="X","!PART:HAS[~name[ROE-*]&amp;#engineType["&amp;A159&amp;"]&amp;#category[Engine]]:BEFORE[zzzTagCleanup] {}","")</f>
        <v/>
      </c>
    </row>
    <row r="160" spans="1:13" x14ac:dyDescent="0.25">
      <c r="A160" s="3" t="s">
        <v>239</v>
      </c>
      <c r="B160" s="3" t="s">
        <v>64</v>
      </c>
      <c r="C160" s="3"/>
      <c r="D160" s="3"/>
      <c r="E160" s="3" t="s">
        <v>235</v>
      </c>
      <c r="F160" s="3"/>
      <c r="G160" s="4"/>
      <c r="H160" s="4"/>
      <c r="I160" s="5"/>
      <c r="J160" s="4"/>
      <c r="K160" s="4"/>
      <c r="L160" s="4"/>
      <c r="M160" s="4" t="str">
        <f>IF(Table2[[#This Row],[REMOVE?]]="X","!PART:HAS[~name[ROE-*]&amp;#engineType["&amp;A160&amp;"]&amp;#category[Engine]]:BEFORE[zzzTagCleanup] {}","")</f>
        <v/>
      </c>
    </row>
    <row r="161" spans="1:13" x14ac:dyDescent="0.25">
      <c r="A161" s="3" t="s">
        <v>238</v>
      </c>
      <c r="B161" s="3" t="s">
        <v>64</v>
      </c>
      <c r="C161" s="3"/>
      <c r="D161" s="3"/>
      <c r="E161" s="3" t="s">
        <v>235</v>
      </c>
      <c r="F161" s="3"/>
      <c r="G161" s="4"/>
      <c r="H161" s="4"/>
      <c r="I161" s="5"/>
      <c r="J161" s="4"/>
      <c r="K161" s="4"/>
      <c r="L161" s="4"/>
      <c r="M161" s="4" t="str">
        <f>IF(Table2[[#This Row],[REMOVE?]]="X","!PART:HAS[~name[ROE-*]&amp;#engineType["&amp;A161&amp;"]&amp;#category[Engine]]:BEFORE[zzzTagCleanup] {}","")</f>
        <v/>
      </c>
    </row>
    <row r="162" spans="1:13" x14ac:dyDescent="0.25">
      <c r="A162" s="3" t="s">
        <v>237</v>
      </c>
      <c r="B162" s="3" t="s">
        <v>64</v>
      </c>
      <c r="C162" s="3"/>
      <c r="D162" s="3" t="s">
        <v>192</v>
      </c>
      <c r="E162" s="3" t="s">
        <v>235</v>
      </c>
      <c r="F162" s="3"/>
      <c r="G162" s="4"/>
      <c r="H162" s="4"/>
      <c r="I162" s="5"/>
      <c r="J162" s="4"/>
      <c r="K162" s="4"/>
      <c r="L162" s="4"/>
      <c r="M162" s="4" t="str">
        <f>IF(Table2[[#This Row],[REMOVE?]]="X","!PART:HAS[~name[ROE-*]&amp;#engineType["&amp;A162&amp;"]&amp;#category[Engine]]:BEFORE[zzzTagCleanup] {}","")</f>
        <v/>
      </c>
    </row>
    <row r="163" spans="1:13" x14ac:dyDescent="0.25">
      <c r="A163" s="3" t="s">
        <v>236</v>
      </c>
      <c r="B163" s="3" t="s">
        <v>64</v>
      </c>
      <c r="C163" s="3"/>
      <c r="D163" s="3"/>
      <c r="E163" s="3"/>
      <c r="F163" s="3"/>
      <c r="G163" s="4"/>
      <c r="H163" s="4"/>
      <c r="I163" s="5"/>
      <c r="J163" s="4"/>
      <c r="K163" s="4"/>
      <c r="L163" s="4"/>
      <c r="M163" s="4" t="str">
        <f>IF(Table2[[#This Row],[REMOVE?]]="X","!PART:HAS[~name[ROE-*]&amp;#engineType["&amp;A163&amp;"]&amp;#category[Engine]]:BEFORE[zzzTagCleanup] {}","")</f>
        <v/>
      </c>
    </row>
    <row r="164" spans="1:13" x14ac:dyDescent="0.25">
      <c r="A164" s="3" t="s">
        <v>229</v>
      </c>
      <c r="B164" s="3" t="s">
        <v>80</v>
      </c>
      <c r="C164" s="3"/>
      <c r="D164" s="3"/>
      <c r="E164" s="3"/>
      <c r="F164" s="3"/>
      <c r="G164" s="4"/>
      <c r="H164" s="4"/>
      <c r="I164" s="5"/>
      <c r="J164" s="4"/>
      <c r="K164" s="4"/>
      <c r="L164" s="4"/>
      <c r="M164" s="4" t="str">
        <f>IF(Table2[[#This Row],[REMOVE?]]="X","!PART:HAS[~name[ROE-*]&amp;#engineType["&amp;A164&amp;"]&amp;#category[Engine]]:BEFORE[zzzTagCleanup] {}","")</f>
        <v/>
      </c>
    </row>
    <row r="165" spans="1:13" x14ac:dyDescent="0.25">
      <c r="A165" s="3" t="s">
        <v>218</v>
      </c>
      <c r="B165" s="3" t="s">
        <v>64</v>
      </c>
      <c r="C165" s="3"/>
      <c r="D165" s="3"/>
      <c r="E165" s="3" t="s">
        <v>201</v>
      </c>
      <c r="F165" s="3"/>
      <c r="G165" s="4"/>
      <c r="H165" s="4"/>
      <c r="I165" s="5"/>
      <c r="J165" s="4"/>
      <c r="K165" s="4"/>
      <c r="L165" s="4"/>
      <c r="M165" s="4" t="str">
        <f>IF(Table2[[#This Row],[REMOVE?]]="X","!PART:HAS[~name[ROE-*]&amp;#engineType["&amp;A165&amp;"]&amp;#category[Engine]]:BEFORE[zzzTagCleanup] {}","")</f>
        <v/>
      </c>
    </row>
    <row r="166" spans="1:13" x14ac:dyDescent="0.25">
      <c r="A166" s="3" t="s">
        <v>8</v>
      </c>
      <c r="B166" s="3" t="s">
        <v>64</v>
      </c>
      <c r="C166" s="3" t="s">
        <v>71</v>
      </c>
      <c r="D166" s="3"/>
      <c r="E166" s="3" t="s">
        <v>213</v>
      </c>
      <c r="F166" s="3"/>
      <c r="G166" s="4" t="s">
        <v>69</v>
      </c>
      <c r="H166" s="4" t="s">
        <v>71</v>
      </c>
      <c r="I166" s="5" t="s">
        <v>412</v>
      </c>
      <c r="J166" s="4" t="s">
        <v>69</v>
      </c>
      <c r="K166" s="4" t="s">
        <v>69</v>
      </c>
      <c r="L166" s="4" t="s">
        <v>69</v>
      </c>
      <c r="M166" s="4" t="str">
        <f>IF(Table2[[#This Row],[REMOVE?]]="X","!PART:HAS[~name[ROE-*]&amp;#engineType["&amp;A166&amp;"]&amp;#category[Engine]]:BEFORE[zzzTagCleanup] {}","")</f>
        <v>!PART:HAS[~name[ROE-*]&amp;#engineType[RD170]&amp;#category[Engine]]:BEFORE[zzzTagCleanup] {}</v>
      </c>
    </row>
    <row r="167" spans="1:13" x14ac:dyDescent="0.25">
      <c r="A167" s="3" t="s">
        <v>7</v>
      </c>
      <c r="B167" s="3" t="s">
        <v>64</v>
      </c>
      <c r="C167" s="3" t="s">
        <v>71</v>
      </c>
      <c r="D167" s="3"/>
      <c r="E167" s="3" t="s">
        <v>62</v>
      </c>
      <c r="F167" s="3"/>
      <c r="G167" s="4" t="s">
        <v>69</v>
      </c>
      <c r="H167" s="4" t="s">
        <v>71</v>
      </c>
      <c r="I167" s="5" t="s">
        <v>413</v>
      </c>
      <c r="J167" s="4" t="s">
        <v>69</v>
      </c>
      <c r="K167" s="4" t="s">
        <v>69</v>
      </c>
      <c r="L167" s="4" t="s">
        <v>69</v>
      </c>
      <c r="M167" s="4" t="str">
        <f>IF(Table2[[#This Row],[REMOVE?]]="X","!PART:HAS[~name[ROE-*]&amp;#engineType["&amp;A167&amp;"]&amp;#category[Engine]]:BEFORE[zzzTagCleanup] {}","")</f>
        <v>!PART:HAS[~name[ROE-*]&amp;#engineType[RD180]&amp;#category[Engine]]:BEFORE[zzzTagCleanup] {}</v>
      </c>
    </row>
    <row r="168" spans="1:13" x14ac:dyDescent="0.25">
      <c r="A168" s="3" t="s">
        <v>6</v>
      </c>
      <c r="B168" s="3" t="s">
        <v>64</v>
      </c>
      <c r="C168" s="3" t="s">
        <v>71</v>
      </c>
      <c r="D168" s="3"/>
      <c r="E168" s="3" t="s">
        <v>241</v>
      </c>
      <c r="F168" s="3"/>
      <c r="G168" s="4" t="s">
        <v>69</v>
      </c>
      <c r="H168" s="4" t="s">
        <v>71</v>
      </c>
      <c r="I168" s="5" t="s">
        <v>414</v>
      </c>
      <c r="J168" s="4" t="s">
        <v>69</v>
      </c>
      <c r="K168" s="4" t="s">
        <v>69</v>
      </c>
      <c r="L168" s="4" t="s">
        <v>69</v>
      </c>
      <c r="M168" s="4" t="str">
        <f>IF(Table2[[#This Row],[REMOVE?]]="X","!PART:HAS[~name[ROE-*]&amp;#engineType["&amp;A168&amp;"]&amp;#category[Engine]]:BEFORE[zzzTagCleanup] {}","")</f>
        <v>!PART:HAS[~name[ROE-*]&amp;#engineType[RD191]&amp;#category[Engine]]:BEFORE[zzzTagCleanup] {}</v>
      </c>
    </row>
    <row r="169" spans="1:13" x14ac:dyDescent="0.25">
      <c r="A169" s="3" t="s">
        <v>234</v>
      </c>
      <c r="B169" s="3" t="s">
        <v>64</v>
      </c>
      <c r="C169" s="3"/>
      <c r="D169" s="3"/>
      <c r="E169" s="3" t="s">
        <v>235</v>
      </c>
      <c r="F169" s="3"/>
      <c r="G169" s="4"/>
      <c r="H169" s="4"/>
      <c r="I169" s="5"/>
      <c r="J169" s="4"/>
      <c r="K169" s="4"/>
      <c r="L169" s="4"/>
      <c r="M169" s="4" t="str">
        <f>IF(Table2[[#This Row],[REMOVE?]]="X","!PART:HAS[~name[ROE-*]&amp;#engineType["&amp;A169&amp;"]&amp;#category[Engine]]:BEFORE[zzzTagCleanup] {}","")</f>
        <v/>
      </c>
    </row>
    <row r="170" spans="1:13" x14ac:dyDescent="0.25">
      <c r="A170" s="3" t="s">
        <v>232</v>
      </c>
      <c r="B170" s="3" t="s">
        <v>64</v>
      </c>
      <c r="C170" s="3"/>
      <c r="D170" s="3" t="s">
        <v>233</v>
      </c>
      <c r="E170" s="3"/>
      <c r="F170" s="3"/>
      <c r="G170" s="4"/>
      <c r="H170" s="4"/>
      <c r="I170" s="5"/>
      <c r="J170" s="4"/>
      <c r="K170" s="4"/>
      <c r="L170" s="4"/>
      <c r="M170" s="4" t="str">
        <f>IF(Table2[[#This Row],[REMOVE?]]="X","!PART:HAS[~name[ROE-*]&amp;#engineType["&amp;A170&amp;"]&amp;#category[Engine]]:BEFORE[zzzTagCleanup] {}","")</f>
        <v/>
      </c>
    </row>
    <row r="171" spans="1:13" x14ac:dyDescent="0.25">
      <c r="A171" s="3" t="s">
        <v>230</v>
      </c>
      <c r="B171" s="3" t="s">
        <v>64</v>
      </c>
      <c r="C171" s="3"/>
      <c r="D171" s="3"/>
      <c r="E171" s="3" t="s">
        <v>231</v>
      </c>
      <c r="F171" s="3"/>
      <c r="G171" s="4"/>
      <c r="H171" s="4"/>
      <c r="I171" s="5"/>
      <c r="J171" s="4"/>
      <c r="K171" s="4"/>
      <c r="L171" s="4"/>
      <c r="M171" s="4" t="str">
        <f>IF(Table2[[#This Row],[REMOVE?]]="X","!PART:HAS[~name[ROE-*]&amp;#engineType["&amp;A171&amp;"]&amp;#category[Engine]]:BEFORE[zzzTagCleanup] {}","")</f>
        <v/>
      </c>
    </row>
    <row r="172" spans="1:13" x14ac:dyDescent="0.25">
      <c r="A172" s="3" t="s">
        <v>199</v>
      </c>
      <c r="B172" s="3" t="s">
        <v>64</v>
      </c>
      <c r="C172" s="3"/>
      <c r="D172" s="3"/>
      <c r="E172" s="3" t="s">
        <v>188</v>
      </c>
      <c r="F172" s="3"/>
      <c r="G172" s="4"/>
      <c r="H172" s="4"/>
      <c r="I172" s="5"/>
      <c r="J172" s="4"/>
      <c r="K172" s="4"/>
      <c r="L172" s="4"/>
      <c r="M172" s="4" t="str">
        <f>IF(Table2[[#This Row],[REMOVE?]]="X","!PART:HAS[~name[ROE-*]&amp;#engineType["&amp;A172&amp;"]&amp;#category[Engine]]:BEFORE[zzzTagCleanup] {}","")</f>
        <v/>
      </c>
    </row>
    <row r="173" spans="1:13" x14ac:dyDescent="0.25">
      <c r="A173" s="3" t="s">
        <v>197</v>
      </c>
      <c r="B173" s="3" t="s">
        <v>64</v>
      </c>
      <c r="C173" s="3"/>
      <c r="D173" s="3"/>
      <c r="E173" s="3" t="s">
        <v>198</v>
      </c>
      <c r="F173" s="3"/>
      <c r="G173" s="4" t="s">
        <v>69</v>
      </c>
      <c r="H173" s="4" t="s">
        <v>68</v>
      </c>
      <c r="I173" s="5" t="s">
        <v>425</v>
      </c>
      <c r="J173" s="4" t="s">
        <v>69</v>
      </c>
      <c r="K173" s="4" t="s">
        <v>69</v>
      </c>
      <c r="L173" s="4" t="s">
        <v>69</v>
      </c>
      <c r="M173" s="4" t="str">
        <f>IF(Table2[[#This Row],[REMOVE?]]="X","!PART:HAS[~name[ROE-*]&amp;#engineType["&amp;A173&amp;"]&amp;#category[Engine]]:BEFORE[zzzTagCleanup] {}","")</f>
        <v>!PART:HAS[~name[ROE-*]&amp;#engineType[RD58]&amp;#category[Engine]]:BEFORE[zzzTagCleanup] {}</v>
      </c>
    </row>
    <row r="174" spans="1:13" x14ac:dyDescent="0.25">
      <c r="A174" s="3" t="s">
        <v>228</v>
      </c>
      <c r="B174" s="3" t="s">
        <v>64</v>
      </c>
      <c r="C174" s="3"/>
      <c r="D174" s="3"/>
      <c r="E174" s="3" t="s">
        <v>227</v>
      </c>
      <c r="F174" s="3"/>
      <c r="G174" s="4"/>
      <c r="H174" s="4"/>
      <c r="I174" s="5"/>
      <c r="J174" s="4"/>
      <c r="K174" s="4"/>
      <c r="L174" s="4"/>
      <c r="M174" s="4" t="str">
        <f>IF(Table2[[#This Row],[REMOVE?]]="X","!PART:HAS[~name[ROE-*]&amp;#engineType["&amp;A174&amp;"]&amp;#category[Engine]]:BEFORE[zzzTagCleanup] {}","")</f>
        <v/>
      </c>
    </row>
    <row r="175" spans="1:13" x14ac:dyDescent="0.25">
      <c r="A175" s="3" t="s">
        <v>226</v>
      </c>
      <c r="B175" s="3" t="s">
        <v>64</v>
      </c>
      <c r="C175" s="3"/>
      <c r="D175" s="3"/>
      <c r="E175" s="3" t="s">
        <v>227</v>
      </c>
      <c r="F175" s="3"/>
      <c r="G175" s="4"/>
      <c r="H175" s="4"/>
      <c r="I175" s="5"/>
      <c r="J175" s="4"/>
      <c r="K175" s="4"/>
      <c r="L175" s="4"/>
      <c r="M175" s="4" t="str">
        <f>IF(Table2[[#This Row],[REMOVE?]]="X","!PART:HAS[~name[ROE-*]&amp;#engineType["&amp;A175&amp;"]&amp;#category[Engine]]:BEFORE[zzzTagCleanup] {}","")</f>
        <v/>
      </c>
    </row>
    <row r="176" spans="1:13" x14ac:dyDescent="0.25">
      <c r="A176" s="3" t="s">
        <v>200</v>
      </c>
      <c r="B176" s="3" t="s">
        <v>64</v>
      </c>
      <c r="C176" s="3"/>
      <c r="D176" s="3" t="s">
        <v>192</v>
      </c>
      <c r="E176" s="3" t="s">
        <v>201</v>
      </c>
      <c r="F176" s="3"/>
      <c r="G176" s="4" t="s">
        <v>69</v>
      </c>
      <c r="H176" s="4" t="s">
        <v>68</v>
      </c>
      <c r="I176" s="5" t="s">
        <v>424</v>
      </c>
      <c r="J176" s="4" t="s">
        <v>69</v>
      </c>
      <c r="K176" s="4" t="s">
        <v>69</v>
      </c>
      <c r="L176" s="4" t="s">
        <v>69</v>
      </c>
      <c r="M176" s="4" t="str">
        <f>IF(Table2[[#This Row],[REMOVE?]]="X","!PART:HAS[~name[ROE-*]&amp;#engineType["&amp;A176&amp;"]&amp;#category[Engine]]:BEFORE[zzzTagCleanup] {}","")</f>
        <v>!PART:HAS[~name[ROE-*]&amp;#engineType[RD8]&amp;#category[Engine]]:BEFORE[zzzTagCleanup] {}</v>
      </c>
    </row>
    <row r="177" spans="1:13" x14ac:dyDescent="0.25">
      <c r="A177" s="3" t="s">
        <v>225</v>
      </c>
      <c r="B177" s="3" t="s">
        <v>64</v>
      </c>
      <c r="C177" s="3"/>
      <c r="D177" s="3"/>
      <c r="E177" s="3" t="s">
        <v>201</v>
      </c>
      <c r="F177" s="3"/>
      <c r="G177" s="4"/>
      <c r="H177" s="4"/>
      <c r="I177" s="5"/>
      <c r="J177" s="4"/>
      <c r="K177" s="4"/>
      <c r="L177" s="4"/>
      <c r="M177" s="4" t="str">
        <f>IF(Table2[[#This Row],[REMOVE?]]="X","!PART:HAS[~name[ROE-*]&amp;#engineType["&amp;A177&amp;"]&amp;#category[Engine]]:BEFORE[zzzTagCleanup] {}","")</f>
        <v/>
      </c>
    </row>
    <row r="178" spans="1:13" x14ac:dyDescent="0.25">
      <c r="A178" s="3" t="s">
        <v>5</v>
      </c>
      <c r="B178" s="3" t="s">
        <v>64</v>
      </c>
      <c r="C178" s="3" t="s">
        <v>71</v>
      </c>
      <c r="D178" s="3"/>
      <c r="E178" s="3" t="s">
        <v>244</v>
      </c>
      <c r="F178" s="3"/>
      <c r="G178" s="4" t="s">
        <v>69</v>
      </c>
      <c r="H178" s="4" t="s">
        <v>71</v>
      </c>
      <c r="I178" s="5" t="s">
        <v>419</v>
      </c>
      <c r="J178" s="4" t="s">
        <v>69</v>
      </c>
      <c r="K178" s="4" t="s">
        <v>69</v>
      </c>
      <c r="L178" s="4" t="s">
        <v>69</v>
      </c>
      <c r="M178" s="4" t="str">
        <f>IF(Table2[[#This Row],[REMOVE?]]="X","!PART:HAS[~name[ROE-*]&amp;#engineType["&amp;A178&amp;"]&amp;#category[Engine]]:BEFORE[zzzTagCleanup] {}","")</f>
        <v>!PART:HAS[~name[ROE-*]&amp;#engineType[RL10]&amp;#category[Engine]]:BEFORE[zzzTagCleanup] {}</v>
      </c>
    </row>
    <row r="179" spans="1:13" x14ac:dyDescent="0.25">
      <c r="A179" s="3" t="s">
        <v>5</v>
      </c>
      <c r="B179" s="3" t="s">
        <v>64</v>
      </c>
      <c r="C179" s="3" t="s">
        <v>71</v>
      </c>
      <c r="D179" s="3"/>
      <c r="E179" s="3" t="s">
        <v>244</v>
      </c>
      <c r="F179" s="3"/>
      <c r="G179" s="4" t="s">
        <v>69</v>
      </c>
      <c r="H179" s="4" t="s">
        <v>71</v>
      </c>
      <c r="I179" s="5" t="s">
        <v>419</v>
      </c>
      <c r="J179" s="4" t="s">
        <v>69</v>
      </c>
      <c r="K179" s="4" t="s">
        <v>69</v>
      </c>
      <c r="L179" s="4"/>
      <c r="M179" s="6" t="str">
        <f>IF(Table2[[#This Row],[REMOVE?]]="X","!PART:HAS[~name[ROE-*]&amp;#engineType["&amp;A179&amp;"]&amp;#category[Engine]]:BEFORE[zzzTagCleanup] {}","")</f>
        <v/>
      </c>
    </row>
    <row r="180" spans="1:13" x14ac:dyDescent="0.25">
      <c r="A180" s="3" t="s">
        <v>5</v>
      </c>
      <c r="B180" s="3" t="s">
        <v>64</v>
      </c>
      <c r="C180" s="3" t="s">
        <v>71</v>
      </c>
      <c r="D180" s="3"/>
      <c r="E180" s="3" t="s">
        <v>244</v>
      </c>
      <c r="F180" s="3"/>
      <c r="G180" s="4" t="s">
        <v>69</v>
      </c>
      <c r="H180" s="4" t="s">
        <v>71</v>
      </c>
      <c r="I180" s="5" t="s">
        <v>420</v>
      </c>
      <c r="J180" s="4" t="s">
        <v>69</v>
      </c>
      <c r="K180" s="4" t="s">
        <v>69</v>
      </c>
      <c r="L180" s="4"/>
      <c r="M180" s="6" t="str">
        <f>IF(Table2[[#This Row],[REMOVE?]]="X","!PART:HAS[~name[ROE-*]&amp;#engineType["&amp;A180&amp;"]&amp;#category[Engine]]:BEFORE[zzzTagCleanup] {}","")</f>
        <v/>
      </c>
    </row>
    <row r="181" spans="1:13" x14ac:dyDescent="0.25">
      <c r="A181" s="3" t="s">
        <v>5</v>
      </c>
      <c r="B181" s="3" t="s">
        <v>64</v>
      </c>
      <c r="C181" s="3" t="s">
        <v>71</v>
      </c>
      <c r="D181" s="3"/>
      <c r="E181" s="3" t="s">
        <v>244</v>
      </c>
      <c r="F181" s="3"/>
      <c r="G181" s="4" t="s">
        <v>69</v>
      </c>
      <c r="H181" s="4" t="s">
        <v>71</v>
      </c>
      <c r="I181" s="5" t="s">
        <v>418</v>
      </c>
      <c r="J181" s="4" t="s">
        <v>69</v>
      </c>
      <c r="K181" s="4" t="s">
        <v>69</v>
      </c>
      <c r="L181" s="4"/>
      <c r="M181" s="6" t="str">
        <f>IF(Table2[[#This Row],[REMOVE?]]="X","!PART:HAS[~name[ROE-*]&amp;#engineType["&amp;A181&amp;"]&amp;#category[Engine]]:BEFORE[zzzTagCleanup] {}","")</f>
        <v/>
      </c>
    </row>
    <row r="182" spans="1:13" x14ac:dyDescent="0.25">
      <c r="A182" s="3" t="s">
        <v>242</v>
      </c>
      <c r="B182" s="3" t="s">
        <v>64</v>
      </c>
      <c r="C182" s="3"/>
      <c r="D182" s="3"/>
      <c r="E182" s="3" t="s">
        <v>243</v>
      </c>
      <c r="F182" s="3"/>
      <c r="G182" s="4"/>
      <c r="H182" s="4"/>
      <c r="I182" s="5"/>
      <c r="J182" s="4"/>
      <c r="K182" s="4"/>
      <c r="L182" s="4"/>
      <c r="M182" s="4" t="str">
        <f>IF(Table2[[#This Row],[REMOVE?]]="X","!PART:HAS[~name[ROE-*]&amp;#engineType["&amp;A182&amp;"]&amp;#category[Engine]]:BEFORE[zzzTagCleanup] {}","")</f>
        <v/>
      </c>
    </row>
    <row r="183" spans="1:13" x14ac:dyDescent="0.25">
      <c r="A183" s="3" t="s">
        <v>3</v>
      </c>
      <c r="B183" s="3" t="s">
        <v>64</v>
      </c>
      <c r="C183" s="3" t="s">
        <v>71</v>
      </c>
      <c r="D183" s="3"/>
      <c r="E183" s="3" t="s">
        <v>138</v>
      </c>
      <c r="F183" s="3"/>
      <c r="G183" s="4" t="s">
        <v>69</v>
      </c>
      <c r="H183" s="4" t="s">
        <v>71</v>
      </c>
      <c r="I183" s="5" t="s">
        <v>417</v>
      </c>
      <c r="J183" s="4" t="s">
        <v>69</v>
      </c>
      <c r="K183" s="4" t="s">
        <v>69</v>
      </c>
      <c r="L183" s="4" t="s">
        <v>69</v>
      </c>
      <c r="M183" s="4" t="str">
        <f>IF(Table2[[#This Row],[REMOVE?]]="X","!PART:HAS[~name[ROE-*]&amp;#engineType["&amp;A183&amp;"]&amp;#category[Engine]]:BEFORE[zzzTagCleanup] {}","")</f>
        <v>!PART:HAS[~name[ROE-*]&amp;#engineType[RS68]&amp;#category[Engine]]:BEFORE[zzzTagCleanup] {}</v>
      </c>
    </row>
    <row r="184" spans="1:13" x14ac:dyDescent="0.25">
      <c r="A184" s="3" t="s">
        <v>267</v>
      </c>
      <c r="B184" s="3" t="s">
        <v>64</v>
      </c>
      <c r="C184" s="3"/>
      <c r="D184" s="3"/>
      <c r="E184" s="3" t="s">
        <v>268</v>
      </c>
      <c r="F184" s="3"/>
      <c r="G184" s="4"/>
      <c r="H184" s="4"/>
      <c r="I184" s="5"/>
      <c r="J184" s="4"/>
      <c r="K184" s="4"/>
      <c r="L184" s="4"/>
      <c r="M184" s="4" t="str">
        <f>IF(Table2[[#This Row],[REMOVE?]]="X","!PART:HAS[~name[ROE-*]&amp;#engineType["&amp;A184&amp;"]&amp;#category[Engine]]:BEFORE[zzzTagCleanup] {}","")</f>
        <v/>
      </c>
    </row>
    <row r="185" spans="1:13" x14ac:dyDescent="0.25">
      <c r="A185" s="3" t="s">
        <v>341</v>
      </c>
      <c r="B185" s="3" t="s">
        <v>340</v>
      </c>
      <c r="C185" s="3" t="s">
        <v>337</v>
      </c>
      <c r="D185" s="3"/>
      <c r="E185" s="3"/>
      <c r="F185" s="3"/>
      <c r="G185" s="4"/>
      <c r="H185" s="4"/>
      <c r="I185" s="5"/>
      <c r="J185" s="4"/>
      <c r="K185" s="4"/>
      <c r="L185" s="4"/>
      <c r="M185" s="4" t="str">
        <f>IF(Table2[[#This Row],[REMOVE?]]="X","!PART:HAS[~name[ROE-*]&amp;#engineType["&amp;A185&amp;"]&amp;#category[Engine]]:BEFORE[zzzTagCleanup] {}","")</f>
        <v/>
      </c>
    </row>
    <row r="186" spans="1:13" x14ac:dyDescent="0.25">
      <c r="A186" s="3" t="s">
        <v>342</v>
      </c>
      <c r="B186" s="3" t="s">
        <v>340</v>
      </c>
      <c r="C186" s="3" t="s">
        <v>337</v>
      </c>
      <c r="D186" s="3"/>
      <c r="E186" s="3"/>
      <c r="F186" s="3"/>
      <c r="G186" s="4"/>
      <c r="H186" s="4"/>
      <c r="I186" s="5"/>
      <c r="J186" s="4"/>
      <c r="K186" s="4"/>
      <c r="L186" s="4"/>
      <c r="M186" s="4" t="str">
        <f>IF(Table2[[#This Row],[REMOVE?]]="X","!PART:HAS[~name[ROE-*]&amp;#engineType["&amp;A186&amp;"]&amp;#category[Engine]]:BEFORE[zzzTagCleanup] {}","")</f>
        <v/>
      </c>
    </row>
    <row r="187" spans="1:13" x14ac:dyDescent="0.25">
      <c r="A187" s="3" t="s">
        <v>254</v>
      </c>
      <c r="B187" s="3" t="s">
        <v>80</v>
      </c>
      <c r="C187" s="3"/>
      <c r="D187" s="3"/>
      <c r="E187" s="3"/>
      <c r="F187" s="3"/>
      <c r="G187" s="4"/>
      <c r="H187" s="4"/>
      <c r="I187" s="5"/>
      <c r="J187" s="4"/>
      <c r="K187" s="4"/>
      <c r="L187" s="4"/>
      <c r="M187" s="4" t="str">
        <f>IF(Table2[[#This Row],[REMOVE?]]="X","!PART:HAS[~name[ROE-*]&amp;#engineType["&amp;A187&amp;"]&amp;#category[Engine]]:BEFORE[zzzTagCleanup] {}","")</f>
        <v/>
      </c>
    </row>
    <row r="188" spans="1:13" x14ac:dyDescent="0.25">
      <c r="A188" s="3" t="s">
        <v>4</v>
      </c>
      <c r="B188" s="3" t="s">
        <v>64</v>
      </c>
      <c r="C188" s="3" t="s">
        <v>71</v>
      </c>
      <c r="D188" s="3"/>
      <c r="E188" s="3" t="s">
        <v>72</v>
      </c>
      <c r="F188" s="3"/>
      <c r="G188" s="4" t="s">
        <v>69</v>
      </c>
      <c r="H188" s="4" t="s">
        <v>71</v>
      </c>
      <c r="I188" s="5" t="s">
        <v>421</v>
      </c>
      <c r="J188" s="4" t="s">
        <v>69</v>
      </c>
      <c r="K188" s="4" t="s">
        <v>69</v>
      </c>
      <c r="L188" s="4" t="s">
        <v>69</v>
      </c>
      <c r="M188" s="4" t="str">
        <f>IF(Table2[[#This Row],[REMOVE?]]="X","!PART:HAS[~name[ROE-*]&amp;#engineType["&amp;A188&amp;"]&amp;#category[Engine]]:BEFORE[zzzTagCleanup] {}","")</f>
        <v>!PART:HAS[~name[ROE-*]&amp;#engineType[SSME]&amp;#category[Engine]]:BEFORE[zzzTagCleanup] {}</v>
      </c>
    </row>
    <row r="189" spans="1:13" x14ac:dyDescent="0.25">
      <c r="A189" s="3" t="s">
        <v>280</v>
      </c>
      <c r="B189" s="3" t="s">
        <v>31</v>
      </c>
      <c r="C189" s="3"/>
      <c r="D189" s="3"/>
      <c r="E189" s="3"/>
      <c r="F189" s="3"/>
      <c r="G189" s="4"/>
      <c r="H189" s="4"/>
      <c r="I189" s="5"/>
      <c r="J189" s="4"/>
      <c r="K189" s="4"/>
      <c r="L189" s="4"/>
      <c r="M189" s="4" t="str">
        <f>IF(Table2[[#This Row],[REMOVE?]]="X","!PART:HAS[~name[ROE-*]&amp;#engineType["&amp;A189&amp;"]&amp;#category[Engine]]:BEFORE[zzzTagCleanup] {}","")</f>
        <v/>
      </c>
    </row>
    <row r="190" spans="1:13" x14ac:dyDescent="0.25">
      <c r="A190" s="3" t="s">
        <v>279</v>
      </c>
      <c r="B190" s="3" t="s">
        <v>31</v>
      </c>
      <c r="C190" s="3"/>
      <c r="D190" s="3"/>
      <c r="E190" s="3"/>
      <c r="F190" s="3"/>
      <c r="G190" s="4"/>
      <c r="H190" s="4"/>
      <c r="I190" s="5"/>
      <c r="J190" s="4"/>
      <c r="K190" s="4"/>
      <c r="L190" s="4"/>
      <c r="M190" s="4" t="str">
        <f>IF(Table2[[#This Row],[REMOVE?]]="X","!PART:HAS[~name[ROE-*]&amp;#engineType["&amp;A190&amp;"]&amp;#category[Engine]]:BEFORE[zzzTagCleanup] {}","")</f>
        <v/>
      </c>
    </row>
    <row r="191" spans="1:13" x14ac:dyDescent="0.25">
      <c r="A191" s="3" t="s">
        <v>277</v>
      </c>
      <c r="B191" s="3" t="s">
        <v>31</v>
      </c>
      <c r="C191" s="3"/>
      <c r="D191" s="3"/>
      <c r="E191" s="3"/>
      <c r="F191" s="3"/>
      <c r="G191" s="4"/>
      <c r="H191" s="4"/>
      <c r="I191" s="5"/>
      <c r="J191" s="4"/>
      <c r="K191" s="4"/>
      <c r="L191" s="4"/>
      <c r="M191" s="4" t="str">
        <f>IF(Table2[[#This Row],[REMOVE?]]="X","!PART:HAS[~name[ROE-*]&amp;#engineType["&amp;A191&amp;"]&amp;#category[Engine]]:BEFORE[zzzTagCleanup] {}","")</f>
        <v/>
      </c>
    </row>
    <row r="192" spans="1:13" x14ac:dyDescent="0.25">
      <c r="A192" s="3" t="s">
        <v>276</v>
      </c>
      <c r="B192" s="3" t="s">
        <v>31</v>
      </c>
      <c r="C192" s="3"/>
      <c r="D192" s="3"/>
      <c r="E192" s="3"/>
      <c r="F192" s="3"/>
      <c r="G192" s="4"/>
      <c r="H192" s="4"/>
      <c r="I192" s="5"/>
      <c r="J192" s="4"/>
      <c r="K192" s="4"/>
      <c r="L192" s="4"/>
      <c r="M192" s="4" t="str">
        <f>IF(Table2[[#This Row],[REMOVE?]]="X","!PART:HAS[~name[ROE-*]&amp;#engineType["&amp;A192&amp;"]&amp;#category[Engine]]:BEFORE[zzzTagCleanup] {}","")</f>
        <v/>
      </c>
    </row>
    <row r="193" spans="1:13" x14ac:dyDescent="0.25">
      <c r="A193" s="3" t="s">
        <v>275</v>
      </c>
      <c r="B193" s="3" t="s">
        <v>31</v>
      </c>
      <c r="C193" s="3"/>
      <c r="D193" s="3"/>
      <c r="E193" s="3"/>
      <c r="F193" s="3"/>
      <c r="G193" s="4"/>
      <c r="H193" s="4"/>
      <c r="I193" s="5"/>
      <c r="J193" s="4"/>
      <c r="K193" s="4"/>
      <c r="L193" s="4"/>
      <c r="M193" s="4" t="str">
        <f>IF(Table2[[#This Row],[REMOVE?]]="X","!PART:HAS[~name[ROE-*]&amp;#engineType["&amp;A193&amp;"]&amp;#category[Engine]]:BEFORE[zzzTagCleanup] {}","")</f>
        <v/>
      </c>
    </row>
    <row r="194" spans="1:13" x14ac:dyDescent="0.25">
      <c r="A194" s="3" t="s">
        <v>274</v>
      </c>
      <c r="B194" s="3" t="s">
        <v>31</v>
      </c>
      <c r="C194" s="3"/>
      <c r="D194" s="3"/>
      <c r="E194" s="3"/>
      <c r="F194" s="3"/>
      <c r="G194" s="4"/>
      <c r="H194" s="4"/>
      <c r="I194" s="5"/>
      <c r="J194" s="4"/>
      <c r="K194" s="4"/>
      <c r="L194" s="4"/>
      <c r="M194" s="4" t="str">
        <f>IF(Table2[[#This Row],[REMOVE?]]="X","!PART:HAS[~name[ROE-*]&amp;#engineType["&amp;A194&amp;"]&amp;#category[Engine]]:BEFORE[zzzTagCleanup] {}","")</f>
        <v/>
      </c>
    </row>
    <row r="195" spans="1:13" x14ac:dyDescent="0.25">
      <c r="A195" s="3" t="s">
        <v>251</v>
      </c>
      <c r="B195" s="3" t="s">
        <v>31</v>
      </c>
      <c r="C195" s="3"/>
      <c r="D195" s="3"/>
      <c r="E195" s="3"/>
      <c r="F195" s="3"/>
      <c r="G195" s="4"/>
      <c r="H195" s="4"/>
      <c r="I195" s="5"/>
      <c r="J195" s="4"/>
      <c r="K195" s="4"/>
      <c r="L195" s="4"/>
      <c r="M195" s="4" t="str">
        <f>IF(Table2[[#This Row],[REMOVE?]]="X","!PART:HAS[~name[ROE-*]&amp;#engineType["&amp;A195&amp;"]&amp;#category[Engine]]:BEFORE[zzzTagCleanup] {}","")</f>
        <v/>
      </c>
    </row>
    <row r="196" spans="1:13" x14ac:dyDescent="0.25">
      <c r="A196" s="3" t="s">
        <v>273</v>
      </c>
      <c r="B196" s="3" t="s">
        <v>31</v>
      </c>
      <c r="C196" s="3"/>
      <c r="D196" s="3"/>
      <c r="E196" s="3"/>
      <c r="F196" s="3"/>
      <c r="G196" s="4"/>
      <c r="H196" s="4"/>
      <c r="I196" s="5"/>
      <c r="J196" s="4"/>
      <c r="K196" s="4"/>
      <c r="L196" s="4"/>
      <c r="M196" s="4" t="str">
        <f>IF(Table2[[#This Row],[REMOVE?]]="X","!PART:HAS[~name[ROE-*]&amp;#engineType["&amp;A196&amp;"]&amp;#category[Engine]]:BEFORE[zzzTagCleanup] {}","")</f>
        <v/>
      </c>
    </row>
    <row r="197" spans="1:13" x14ac:dyDescent="0.25">
      <c r="A197" s="3" t="s">
        <v>272</v>
      </c>
      <c r="B197" s="3" t="s">
        <v>31</v>
      </c>
      <c r="C197" s="3"/>
      <c r="D197" s="3"/>
      <c r="E197" s="3"/>
      <c r="F197" s="3"/>
      <c r="G197" s="4"/>
      <c r="H197" s="4"/>
      <c r="I197" s="5"/>
      <c r="J197" s="4"/>
      <c r="K197" s="4"/>
      <c r="L197" s="4"/>
      <c r="M197" s="4" t="str">
        <f>IF(Table2[[#This Row],[REMOVE?]]="X","!PART:HAS[~name[ROE-*]&amp;#engineType["&amp;A197&amp;"]&amp;#category[Engine]]:BEFORE[zzzTagCleanup] {}","")</f>
        <v/>
      </c>
    </row>
    <row r="198" spans="1:13" x14ac:dyDescent="0.25">
      <c r="A198" s="3" t="s">
        <v>353</v>
      </c>
      <c r="B198" s="3" t="s">
        <v>340</v>
      </c>
      <c r="C198" s="3" t="s">
        <v>337</v>
      </c>
      <c r="D198" s="3"/>
      <c r="E198" s="3" t="s">
        <v>354</v>
      </c>
      <c r="F198" s="3"/>
      <c r="G198" s="4"/>
      <c r="H198" s="4"/>
      <c r="I198" s="5"/>
      <c r="J198" s="4"/>
      <c r="K198" s="4"/>
      <c r="L198" s="4"/>
      <c r="M198" s="4" t="str">
        <f>IF(Table2[[#This Row],[REMOVE?]]="X","!PART:HAS[~name[ROE-*]&amp;#engineType["&amp;A198&amp;"]&amp;#category[Engine]]:BEFORE[zzzTagCleanup] {}","")</f>
        <v/>
      </c>
    </row>
    <row r="199" spans="1:13" x14ac:dyDescent="0.25">
      <c r="A199" s="3" t="s">
        <v>355</v>
      </c>
      <c r="B199" s="3" t="s">
        <v>340</v>
      </c>
      <c r="C199" s="3" t="s">
        <v>337</v>
      </c>
      <c r="D199" s="3"/>
      <c r="E199" s="3" t="s">
        <v>356</v>
      </c>
      <c r="F199" s="3"/>
      <c r="G199" s="4"/>
      <c r="H199" s="4"/>
      <c r="I199" s="5"/>
      <c r="J199" s="4"/>
      <c r="K199" s="4"/>
      <c r="L199" s="4"/>
      <c r="M199" s="4" t="str">
        <f>IF(Table2[[#This Row],[REMOVE?]]="X","!PART:HAS[~name[ROE-*]&amp;#engineType["&amp;A199&amp;"]&amp;#category[Engine]]:BEFORE[zzzTagCleanup] {}","")</f>
        <v/>
      </c>
    </row>
    <row r="200" spans="1:13" x14ac:dyDescent="0.25">
      <c r="A200" s="3" t="s">
        <v>302</v>
      </c>
      <c r="B200" s="3" t="s">
        <v>64</v>
      </c>
      <c r="C200" s="3" t="s">
        <v>71</v>
      </c>
      <c r="D200" s="3"/>
      <c r="E200" s="3" t="s">
        <v>303</v>
      </c>
      <c r="F200" s="3"/>
      <c r="G200" s="4" t="s">
        <v>69</v>
      </c>
      <c r="H200" s="4" t="s">
        <v>71</v>
      </c>
      <c r="I200" s="5"/>
      <c r="J200" s="4"/>
      <c r="K200" s="4"/>
      <c r="L200" s="4"/>
      <c r="M200" s="4" t="str">
        <f>IF(Table2[[#This Row],[REMOVE?]]="X","!PART:HAS[~name[ROE-*]&amp;#engineType["&amp;A200&amp;"]&amp;#category[Engine]]:BEFORE[zzzTagCleanup] {}","")</f>
        <v/>
      </c>
    </row>
    <row r="201" spans="1:13" x14ac:dyDescent="0.25">
      <c r="A201" s="3" t="s">
        <v>300</v>
      </c>
      <c r="B201" s="3" t="s">
        <v>64</v>
      </c>
      <c r="C201" s="3"/>
      <c r="D201" s="3"/>
      <c r="E201" s="3" t="s">
        <v>301</v>
      </c>
      <c r="F201" s="3"/>
      <c r="G201" s="4"/>
      <c r="H201" s="4"/>
      <c r="I201" s="5"/>
      <c r="J201" s="4"/>
      <c r="K201" s="4"/>
      <c r="L201" s="4"/>
      <c r="M201" s="4" t="str">
        <f>IF(Table2[[#This Row],[REMOVE?]]="X","!PART:HAS[~name[ROE-*]&amp;#engineType["&amp;A201&amp;"]&amp;#category[Engine]]:BEFORE[zzzTagCleanup] {}","")</f>
        <v/>
      </c>
    </row>
    <row r="202" spans="1:13" x14ac:dyDescent="0.25">
      <c r="A202" s="3" t="s">
        <v>292</v>
      </c>
      <c r="B202" s="3" t="s">
        <v>64</v>
      </c>
      <c r="C202" s="3"/>
      <c r="D202" s="3"/>
      <c r="E202" s="3" t="s">
        <v>293</v>
      </c>
      <c r="F202" s="3"/>
      <c r="G202" s="4"/>
      <c r="H202" s="4"/>
      <c r="I202" s="5"/>
      <c r="J202" s="4"/>
      <c r="K202" s="4"/>
      <c r="L202" s="4"/>
      <c r="M202" s="4" t="str">
        <f>IF(Table2[[#This Row],[REMOVE?]]="X","!PART:HAS[~name[ROE-*]&amp;#engineType["&amp;A202&amp;"]&amp;#category[Engine]]:BEFORE[zzzTagCleanup] {}","")</f>
        <v/>
      </c>
    </row>
    <row r="203" spans="1:13" x14ac:dyDescent="0.25">
      <c r="A203" s="3" t="s">
        <v>290</v>
      </c>
      <c r="B203" s="3" t="s">
        <v>64</v>
      </c>
      <c r="C203" s="3"/>
      <c r="D203" s="3"/>
      <c r="E203" s="3" t="s">
        <v>291</v>
      </c>
      <c r="F203" s="3"/>
      <c r="G203" s="4"/>
      <c r="H203" s="4"/>
      <c r="I203" s="5"/>
      <c r="J203" s="4"/>
      <c r="K203" s="4"/>
      <c r="L203" s="4"/>
      <c r="M203" s="4" t="str">
        <f>IF(Table2[[#This Row],[REMOVE?]]="X","!PART:HAS[~name[ROE-*]&amp;#engineType["&amp;A203&amp;"]&amp;#category[Engine]]:BEFORE[zzzTagCleanup] {}","")</f>
        <v/>
      </c>
    </row>
    <row r="204" spans="1:13" x14ac:dyDescent="0.25">
      <c r="A204" s="3" t="s">
        <v>369</v>
      </c>
      <c r="B204" s="3" t="s">
        <v>64</v>
      </c>
      <c r="C204" s="3" t="s">
        <v>32</v>
      </c>
      <c r="D204" s="3"/>
      <c r="E204" s="3" t="s">
        <v>370</v>
      </c>
      <c r="F204" s="3"/>
      <c r="G204" s="4" t="s">
        <v>69</v>
      </c>
      <c r="H204" s="4" t="s">
        <v>32</v>
      </c>
      <c r="I204" s="5" t="s">
        <v>371</v>
      </c>
      <c r="J204" s="4" t="s">
        <v>69</v>
      </c>
      <c r="K204" s="4" t="s">
        <v>69</v>
      </c>
      <c r="L204" s="4"/>
      <c r="M204" s="6" t="str">
        <f>IF(Table2[[#This Row],[REMOVE?]]="X","!PART:HAS[~name[ROE-*]&amp;#engineType["&amp;A204&amp;"]&amp;#category[Engine]]:BEFORE[zzzTagCleanup] {}","")</f>
        <v/>
      </c>
    </row>
    <row r="205" spans="1:13" x14ac:dyDescent="0.25">
      <c r="A205" s="3" t="s">
        <v>287</v>
      </c>
      <c r="B205" s="3" t="s">
        <v>211</v>
      </c>
      <c r="C205" s="3"/>
      <c r="D205" s="3"/>
      <c r="E205" s="3"/>
      <c r="F205" s="3"/>
      <c r="G205" s="4"/>
      <c r="H205" s="4"/>
      <c r="I205" s="5"/>
      <c r="J205" s="4"/>
      <c r="K205" s="4"/>
      <c r="L205" s="4"/>
      <c r="M205" s="4" t="str">
        <f>IF(Table2[[#This Row],[REMOVE?]]="X","!PART:HAS[~name[ROE-*]&amp;#engineType["&amp;A205&amp;"]&amp;#category[Engine]]:BEFORE[zzzTagCleanup] {}","")</f>
        <v/>
      </c>
    </row>
    <row r="206" spans="1:13" x14ac:dyDescent="0.25">
      <c r="A206" s="3" t="s">
        <v>281</v>
      </c>
      <c r="B206" s="3" t="s">
        <v>64</v>
      </c>
      <c r="C206" s="3"/>
      <c r="D206" s="3"/>
      <c r="E206" s="3" t="s">
        <v>282</v>
      </c>
      <c r="F206" s="3"/>
      <c r="G206" s="4"/>
      <c r="H206" s="4"/>
      <c r="I206" s="5"/>
      <c r="J206" s="4"/>
      <c r="K206" s="4"/>
      <c r="L206" s="4"/>
      <c r="M206" s="4" t="str">
        <f>IF(Table2[[#This Row],[REMOVE?]]="X","!PART:HAS[~name[ROE-*]&amp;#engineType["&amp;A206&amp;"]&amp;#category[Engine]]:BEFORE[zzzTagCleanup] {}","")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1:B4"/>
    </sheetView>
  </sheetViews>
  <sheetFormatPr defaultRowHeight="15" x14ac:dyDescent="0.25"/>
  <cols>
    <col min="1" max="1" width="21.42578125" bestFit="1" customWidth="1"/>
  </cols>
  <sheetData>
    <row r="1" spans="1:2" x14ac:dyDescent="0.25">
      <c r="A1" t="s">
        <v>313</v>
      </c>
      <c r="B1" t="str">
        <f>"!PART["&amp;A1&amp;"] {}"</f>
        <v>!PART[FASAExplorerSgt11Dec] {}</v>
      </c>
    </row>
    <row r="2" spans="1:2" x14ac:dyDescent="0.25">
      <c r="A2" t="s">
        <v>314</v>
      </c>
      <c r="B2" t="str">
        <f>"!PART["&amp;A2&amp;"] {}"</f>
        <v>!PART[FASAExplorerSgt3Dec] {}</v>
      </c>
    </row>
    <row r="3" spans="1:2" x14ac:dyDescent="0.25">
      <c r="A3" t="s">
        <v>315</v>
      </c>
      <c r="B3" t="str">
        <f>"!PART["&amp;A3&amp;"] {}"</f>
        <v>!PART[rn_junoii_sgt_11_dec] {}</v>
      </c>
    </row>
    <row r="4" spans="1:2" x14ac:dyDescent="0.25">
      <c r="A4" t="s">
        <v>316</v>
      </c>
      <c r="B4" t="str">
        <f>"!PART["&amp;A4&amp;"] {}"</f>
        <v>!PART[rn_junoii_sgt_3_dec] {}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"/>
  <sheetViews>
    <sheetView tabSelected="1" workbookViewId="0">
      <selection activeCell="O5" sqref="O5"/>
    </sheetView>
  </sheetViews>
  <sheetFormatPr defaultRowHeight="15" x14ac:dyDescent="0.25"/>
  <cols>
    <col min="1" max="1" width="17" bestFit="1" customWidth="1"/>
    <col min="2" max="2" width="19" bestFit="1" customWidth="1"/>
    <col min="3" max="3" width="2" bestFit="1" customWidth="1"/>
    <col min="4" max="4" width="13.28515625" bestFit="1" customWidth="1"/>
    <col min="5" max="5" width="23.28515625" bestFit="1" customWidth="1"/>
    <col min="6" max="6" width="26.5703125" bestFit="1" customWidth="1"/>
    <col min="9" max="9" width="15.42578125" bestFit="1" customWidth="1"/>
    <col min="10" max="10" width="9.7109375" bestFit="1" customWidth="1"/>
    <col min="11" max="11" width="11.28515625" bestFit="1" customWidth="1"/>
    <col min="12" max="12" width="16.5703125" bestFit="1" customWidth="1"/>
    <col min="13" max="13" width="12.140625" bestFit="1" customWidth="1"/>
  </cols>
  <sheetData>
    <row r="2" spans="1:15" x14ac:dyDescent="0.25">
      <c r="J2" t="s">
        <v>432</v>
      </c>
      <c r="K2" t="s">
        <v>434</v>
      </c>
      <c r="L2" t="s">
        <v>435</v>
      </c>
      <c r="M2" t="s">
        <v>436</v>
      </c>
      <c r="N2" t="s">
        <v>437</v>
      </c>
    </row>
    <row r="3" spans="1:15" x14ac:dyDescent="0.25">
      <c r="I3" t="s">
        <v>430</v>
      </c>
      <c r="J3" s="1">
        <v>4</v>
      </c>
      <c r="K3" s="1">
        <v>13.4</v>
      </c>
      <c r="L3" s="1">
        <v>3.6</v>
      </c>
      <c r="M3" s="1">
        <v>4.4000000000000004</v>
      </c>
      <c r="N3">
        <f>SUM(K3:M3)</f>
        <v>21.4</v>
      </c>
    </row>
    <row r="4" spans="1:15" x14ac:dyDescent="0.25">
      <c r="I4" t="s">
        <v>297</v>
      </c>
      <c r="J4" s="1">
        <v>5</v>
      </c>
      <c r="K4" s="1">
        <v>16.75</v>
      </c>
      <c r="L4" s="1">
        <v>4.26</v>
      </c>
      <c r="M4" s="1">
        <v>5.33</v>
      </c>
      <c r="N4">
        <f>SUM(K4:M4)</f>
        <v>26.339999999999996</v>
      </c>
      <c r="O4">
        <f>N4/N6</f>
        <v>0.75842211344658794</v>
      </c>
    </row>
    <row r="5" spans="1:15" x14ac:dyDescent="0.25">
      <c r="I5" t="s">
        <v>431</v>
      </c>
      <c r="J5" s="1">
        <v>6</v>
      </c>
      <c r="K5" s="1">
        <v>20.100000000000001</v>
      </c>
      <c r="L5" s="1">
        <v>4.8000000000000007</v>
      </c>
      <c r="M5" s="1">
        <v>5.4</v>
      </c>
      <c r="N5">
        <f>SUM(K5:M5)</f>
        <v>30.300000000000004</v>
      </c>
      <c r="O5">
        <f>N5/N6</f>
        <v>0.87244457241577911</v>
      </c>
    </row>
    <row r="6" spans="1:15" x14ac:dyDescent="0.25">
      <c r="I6" t="s">
        <v>295</v>
      </c>
      <c r="J6" s="1">
        <v>7</v>
      </c>
      <c r="K6" s="1">
        <v>23.45</v>
      </c>
      <c r="L6" s="1">
        <v>5.18</v>
      </c>
      <c r="M6" s="1">
        <v>6.1</v>
      </c>
      <c r="N6">
        <f>SUM(K6:M6)</f>
        <v>34.729999999999997</v>
      </c>
    </row>
    <row r="8" spans="1:15" x14ac:dyDescent="0.25">
      <c r="I8" t="s">
        <v>433</v>
      </c>
      <c r="J8">
        <v>3.35</v>
      </c>
      <c r="M8" t="s">
        <v>438</v>
      </c>
      <c r="N8">
        <v>3.048</v>
      </c>
    </row>
    <row r="9" spans="1:15" x14ac:dyDescent="0.25">
      <c r="M9" t="s">
        <v>439</v>
      </c>
      <c r="N9">
        <v>8.5299999999999994</v>
      </c>
    </row>
    <row r="15" spans="1:15" x14ac:dyDescent="0.25">
      <c r="A15" t="s">
        <v>317</v>
      </c>
      <c r="B15" t="s">
        <v>325</v>
      </c>
      <c r="E15" t="s">
        <v>326</v>
      </c>
    </row>
    <row r="16" spans="1:15" x14ac:dyDescent="0.25">
      <c r="A16" t="s">
        <v>318</v>
      </c>
      <c r="B16" t="s">
        <v>252</v>
      </c>
    </row>
    <row r="17" spans="1:6" x14ac:dyDescent="0.25">
      <c r="A17" t="s">
        <v>319</v>
      </c>
      <c r="B17" t="s">
        <v>333</v>
      </c>
    </row>
    <row r="18" spans="1:6" x14ac:dyDescent="0.25">
      <c r="A18" t="s">
        <v>320</v>
      </c>
      <c r="B18" t="s">
        <v>327</v>
      </c>
      <c r="E18" t="s">
        <v>328</v>
      </c>
      <c r="F18" t="s">
        <v>329</v>
      </c>
    </row>
    <row r="19" spans="1:6" x14ac:dyDescent="0.25">
      <c r="A19" t="s">
        <v>321</v>
      </c>
      <c r="B19" t="s">
        <v>330</v>
      </c>
      <c r="E19" t="s">
        <v>331</v>
      </c>
      <c r="F19" t="s">
        <v>332</v>
      </c>
    </row>
    <row r="20" spans="1:6" x14ac:dyDescent="0.25">
      <c r="A20" t="s">
        <v>322</v>
      </c>
      <c r="B20" t="s">
        <v>323</v>
      </c>
      <c r="D20" t="s"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Remove</vt:lpstr>
      <vt:lpstr>List</vt:lpstr>
      <vt:lpstr>Other Parts</vt:lpstr>
      <vt:lpstr>RaiderNick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Paplaczyk</dc:creator>
  <cp:lastModifiedBy>Dan Paplaczyk</cp:lastModifiedBy>
  <dcterms:created xsi:type="dcterms:W3CDTF">2019-03-07T15:28:06Z</dcterms:created>
  <dcterms:modified xsi:type="dcterms:W3CDTF">2019-03-20T22:51:45Z</dcterms:modified>
</cp:coreProperties>
</file>