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ap\Dropbox\GAMES\KSP\Git\ROEngines\"/>
    </mc:Choice>
  </mc:AlternateContent>
  <xr:revisionPtr revIDLastSave="0" documentId="13_ncr:1_{E576E5C8-2518-4279-846A-2890A431DF02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Remove" sheetId="1" r:id="rId1"/>
    <sheet name="List" sheetId="2" r:id="rId2"/>
    <sheet name="Other Parts" sheetId="3" r:id="rId3"/>
    <sheet name="RaiderNick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6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O15" i="2" l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6" i="2"/>
  <c r="O17" i="2"/>
  <c r="O18" i="2"/>
  <c r="O19" i="2"/>
  <c r="O20" i="2"/>
  <c r="O21" i="2"/>
  <c r="O22" i="2"/>
  <c r="O23" i="2"/>
  <c r="O24" i="2"/>
  <c r="O26" i="2"/>
  <c r="O25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5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3" i="4" l="1"/>
  <c r="N4" i="4"/>
  <c r="N5" i="4"/>
  <c r="N6" i="4"/>
  <c r="O5" i="4" l="1"/>
  <c r="O4" i="4"/>
  <c r="B4" i="3"/>
  <c r="B3" i="3"/>
  <c r="B1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<sst xmlns="http://schemas.openxmlformats.org/spreadsheetml/2006/main" count="1234" uniqueCount="469">
  <si>
    <t>engineType</t>
  </si>
  <si>
    <t>NAA75_110</t>
  </si>
  <si>
    <t>A-4</t>
  </si>
  <si>
    <t>RS68</t>
  </si>
  <si>
    <t>SSME</t>
  </si>
  <si>
    <t>RL10</t>
  </si>
  <si>
    <t>RD191</t>
  </si>
  <si>
    <t>RD180</t>
  </si>
  <si>
    <t>RD170</t>
  </si>
  <si>
    <t>RD0110</t>
  </si>
  <si>
    <t>RD108-118</t>
  </si>
  <si>
    <t>RD107-117</t>
  </si>
  <si>
    <t>RD100</t>
  </si>
  <si>
    <t>LR105</t>
  </si>
  <si>
    <t>LR101</t>
  </si>
  <si>
    <t>LR79</t>
  </si>
  <si>
    <t>J2X</t>
  </si>
  <si>
    <t>J2</t>
  </si>
  <si>
    <t>H1</t>
  </si>
  <si>
    <t>F1</t>
  </si>
  <si>
    <t>AJ10_Mid</t>
  </si>
  <si>
    <t>AJ10_Early</t>
  </si>
  <si>
    <t>AJ10_190</t>
  </si>
  <si>
    <t>AJ10_137</t>
  </si>
  <si>
    <t>Agena</t>
  </si>
  <si>
    <t>Aerobee</t>
  </si>
  <si>
    <t>LR89</t>
  </si>
  <si>
    <t>Engine</t>
  </si>
  <si>
    <t>Type</t>
  </si>
  <si>
    <t>Mods</t>
  </si>
  <si>
    <t>Antares-III</t>
  </si>
  <si>
    <t>Solid</t>
  </si>
  <si>
    <t>BDB</t>
  </si>
  <si>
    <t>Antares-II</t>
  </si>
  <si>
    <t>Antares-I</t>
  </si>
  <si>
    <t>Notes</t>
  </si>
  <si>
    <t>X-254</t>
  </si>
  <si>
    <t>Craft</t>
  </si>
  <si>
    <t>Scout</t>
  </si>
  <si>
    <t>Scout X-1, X-1A</t>
  </si>
  <si>
    <t>Scout G-1</t>
  </si>
  <si>
    <t>Scout X-2, X-3, X-4, A, B, C</t>
  </si>
  <si>
    <t>Most used</t>
  </si>
  <si>
    <t>Altair-III</t>
  </si>
  <si>
    <t>FW-4S</t>
  </si>
  <si>
    <t>Scout B</t>
  </si>
  <si>
    <t>X-258</t>
  </si>
  <si>
    <t>Scout, Delta</t>
  </si>
  <si>
    <t>X-248</t>
  </si>
  <si>
    <t>Vanguard, Able, Delta, Burner</t>
  </si>
  <si>
    <t>Algol-III</t>
  </si>
  <si>
    <t>Algol-II</t>
  </si>
  <si>
    <t>Algol-I</t>
  </si>
  <si>
    <t>Scout X-1, X-2</t>
  </si>
  <si>
    <t>Alcyone</t>
  </si>
  <si>
    <t>Alcyone 1A BE-3A</t>
  </si>
  <si>
    <t>Scout E-1</t>
  </si>
  <si>
    <t>AJ260SL</t>
  </si>
  <si>
    <t>AJ-260</t>
  </si>
  <si>
    <t>AJ260FL</t>
  </si>
  <si>
    <t>AJ60A</t>
  </si>
  <si>
    <t>Atlas V</t>
  </si>
  <si>
    <t>BDB, RSB</t>
  </si>
  <si>
    <t>Liquid</t>
  </si>
  <si>
    <t>Include</t>
  </si>
  <si>
    <t>Complete</t>
  </si>
  <si>
    <t>Mod Choice</t>
  </si>
  <si>
    <t>RE</t>
  </si>
  <si>
    <t>X</t>
  </si>
  <si>
    <t>AJ10_Adv</t>
  </si>
  <si>
    <t>SSTU</t>
  </si>
  <si>
    <t>Shuttle</t>
  </si>
  <si>
    <t>Apollo</t>
  </si>
  <si>
    <t>AgenaSPS</t>
  </si>
  <si>
    <t>Aestus</t>
  </si>
  <si>
    <t>Ariane V</t>
  </si>
  <si>
    <t>Taerobee</t>
  </si>
  <si>
    <t>V-2</t>
  </si>
  <si>
    <t>BNTR</t>
  </si>
  <si>
    <t>Nuclear</t>
  </si>
  <si>
    <t>BD Constellation Essentials, CMES, SXT</t>
  </si>
  <si>
    <t>BE4</t>
  </si>
  <si>
    <t>Vens</t>
  </si>
  <si>
    <t>Vulcan, Blue Origin</t>
  </si>
  <si>
    <t>Explorer</t>
  </si>
  <si>
    <t>Astris</t>
  </si>
  <si>
    <t>Europa</t>
  </si>
  <si>
    <t>ASRB</t>
  </si>
  <si>
    <t>CMES</t>
  </si>
  <si>
    <t>SLS</t>
  </si>
  <si>
    <t>F-1A_ETS</t>
  </si>
  <si>
    <t>Eyes Turned Skyward</t>
  </si>
  <si>
    <t>Saturn V</t>
  </si>
  <si>
    <t>EAP-241</t>
  </si>
  <si>
    <t>KW, RSB</t>
  </si>
  <si>
    <t>P241/A EAP</t>
  </si>
  <si>
    <t>E1</t>
  </si>
  <si>
    <t>Dropt</t>
  </si>
  <si>
    <t>Diamant</t>
  </si>
  <si>
    <t>Castor-120</t>
  </si>
  <si>
    <t>Minotaur, Athena</t>
  </si>
  <si>
    <t>Castor-30XL</t>
  </si>
  <si>
    <t>Antares</t>
  </si>
  <si>
    <t>Castor-30B</t>
  </si>
  <si>
    <t>Castor-30A</t>
  </si>
  <si>
    <t>Castor-4AXL</t>
  </si>
  <si>
    <t>Atlas IIAS, H-II</t>
  </si>
  <si>
    <t>Castor-4A</t>
  </si>
  <si>
    <t>Delta II</t>
  </si>
  <si>
    <t>Castor-4</t>
  </si>
  <si>
    <t>Athena, Delta</t>
  </si>
  <si>
    <t>Castor-2</t>
  </si>
  <si>
    <t>Castor-1</t>
  </si>
  <si>
    <t>Little Joe, TAT, Delta</t>
  </si>
  <si>
    <t>Cajun</t>
  </si>
  <si>
    <t>Nike-Cajun</t>
  </si>
  <si>
    <t>F1B</t>
  </si>
  <si>
    <t>Pyrios SLS</t>
  </si>
  <si>
    <t>KIWIB48</t>
  </si>
  <si>
    <t>KIWIA24</t>
  </si>
  <si>
    <t>Kestrel_1B</t>
  </si>
  <si>
    <t>Falcon 1</t>
  </si>
  <si>
    <t>Kestrel</t>
  </si>
  <si>
    <t>Juno45k</t>
  </si>
  <si>
    <t>Juno IV</t>
  </si>
  <si>
    <t>Juno6k</t>
  </si>
  <si>
    <t>J2T</t>
  </si>
  <si>
    <t>HM7</t>
  </si>
  <si>
    <t>Ariane</t>
  </si>
  <si>
    <t>HG3</t>
  </si>
  <si>
    <t>Between J-2 and RS-25</t>
  </si>
  <si>
    <t>Saturn I</t>
  </si>
  <si>
    <t>GEM-63XL</t>
  </si>
  <si>
    <t>Vulcan</t>
  </si>
  <si>
    <t>GEM-63</t>
  </si>
  <si>
    <t>Atlas V (upgrade)</t>
  </si>
  <si>
    <t>GEM-60</t>
  </si>
  <si>
    <t>Delta IV</t>
  </si>
  <si>
    <t>GEM-46</t>
  </si>
  <si>
    <t>Delta III</t>
  </si>
  <si>
    <t>GEM-40</t>
  </si>
  <si>
    <t>GCRC</t>
  </si>
  <si>
    <t>Vanguard</t>
  </si>
  <si>
    <t>Gamma8</t>
  </si>
  <si>
    <t>Black Arrow</t>
  </si>
  <si>
    <t>Gamma2</t>
  </si>
  <si>
    <t>Merlin1</t>
  </si>
  <si>
    <t>Falcon 9</t>
  </si>
  <si>
    <t>M55</t>
  </si>
  <si>
    <t>Minuteman</t>
  </si>
  <si>
    <t>M1</t>
  </si>
  <si>
    <t>Atlas</t>
  </si>
  <si>
    <t>LR91</t>
  </si>
  <si>
    <t>Titan</t>
  </si>
  <si>
    <t>LR87LH2</t>
  </si>
  <si>
    <t>LR87</t>
  </si>
  <si>
    <t>LR83</t>
  </si>
  <si>
    <t>Navaho</t>
  </si>
  <si>
    <t>Thor</t>
  </si>
  <si>
    <t>LMDE</t>
  </si>
  <si>
    <t>LEM</t>
  </si>
  <si>
    <t>LMAE</t>
  </si>
  <si>
    <t>LE7</t>
  </si>
  <si>
    <t>H-II</t>
  </si>
  <si>
    <t>KVD1</t>
  </si>
  <si>
    <t>N-1M, GSLV</t>
  </si>
  <si>
    <t>KTDU425A</t>
  </si>
  <si>
    <t>Mars/Venera Busses</t>
  </si>
  <si>
    <t>Coatl</t>
  </si>
  <si>
    <t>KTDU35</t>
  </si>
  <si>
    <t>Soyuz/Progress</t>
  </si>
  <si>
    <t>Nike-M5E1</t>
  </si>
  <si>
    <t>Nike</t>
  </si>
  <si>
    <t>NERVA_XE</t>
  </si>
  <si>
    <t>NERVA_NRX</t>
  </si>
  <si>
    <t>NERVAII</t>
  </si>
  <si>
    <t>NERVAI</t>
  </si>
  <si>
    <t>Redstone</t>
  </si>
  <si>
    <t>N1_BlockV</t>
  </si>
  <si>
    <t>N1_BlockB</t>
  </si>
  <si>
    <t>N1_BlockA</t>
  </si>
  <si>
    <t>MR510</t>
  </si>
  <si>
    <t>Lockheed Martin A2100 Satellite</t>
  </si>
  <si>
    <t>N1 (Full 3rd Stage)</t>
  </si>
  <si>
    <t>N1 (Full 2nd Stage)</t>
  </si>
  <si>
    <t>N1 (Full 1st Stage)</t>
  </si>
  <si>
    <t>NK33</t>
  </si>
  <si>
    <t>N1</t>
  </si>
  <si>
    <t>NK9V</t>
  </si>
  <si>
    <t>NK9</t>
  </si>
  <si>
    <t>RD0110R</t>
  </si>
  <si>
    <t>Vernier</t>
  </si>
  <si>
    <t>Soyuz-2-1V</t>
  </si>
  <si>
    <t>Molniya</t>
  </si>
  <si>
    <t>R7</t>
  </si>
  <si>
    <t>RD0105</t>
  </si>
  <si>
    <t>RD58</t>
  </si>
  <si>
    <t>Upper Stages for R7 derivatives</t>
  </si>
  <si>
    <t>RD57</t>
  </si>
  <si>
    <t>RD8</t>
  </si>
  <si>
    <t>Zenit</t>
  </si>
  <si>
    <t>Raptor</t>
  </si>
  <si>
    <t>BFR</t>
  </si>
  <si>
    <t>R42</t>
  </si>
  <si>
    <t>R40</t>
  </si>
  <si>
    <t>Attitude Control</t>
  </si>
  <si>
    <t>Phoebus2N100</t>
  </si>
  <si>
    <t>Phoebus1N50</t>
  </si>
  <si>
    <t>PEWEE100</t>
  </si>
  <si>
    <t>NSTAR</t>
  </si>
  <si>
    <t>Ion</t>
  </si>
  <si>
    <t>NK43</t>
  </si>
  <si>
    <t>Energia</t>
  </si>
  <si>
    <t>RD0146</t>
  </si>
  <si>
    <t>Hydrolox</t>
  </si>
  <si>
    <t>RD0124</t>
  </si>
  <si>
    <t>Soyuz-2 Upper</t>
  </si>
  <si>
    <t>RD120</t>
  </si>
  <si>
    <t>RD0120</t>
  </si>
  <si>
    <t>Energia Core</t>
  </si>
  <si>
    <t>RD0110Vernier</t>
  </si>
  <si>
    <t>Soyuz U/FG Upper</t>
  </si>
  <si>
    <t>RD855</t>
  </si>
  <si>
    <t>Tsyklon</t>
  </si>
  <si>
    <t>RD805</t>
  </si>
  <si>
    <t>RD704</t>
  </si>
  <si>
    <t>MAKS Space Plane</t>
  </si>
  <si>
    <t>RD701</t>
  </si>
  <si>
    <t>RD0410MID</t>
  </si>
  <si>
    <t>RD270M</t>
  </si>
  <si>
    <t>RD270 with Pentaborane</t>
  </si>
  <si>
    <t>RD270</t>
  </si>
  <si>
    <t>Largest Single Chamber Soviet Engine</t>
  </si>
  <si>
    <t>RD253</t>
  </si>
  <si>
    <t>Proton</t>
  </si>
  <si>
    <t>RD0242M2</t>
  </si>
  <si>
    <t>RD0214</t>
  </si>
  <si>
    <t>RD0213</t>
  </si>
  <si>
    <t>RD0212</t>
  </si>
  <si>
    <t>RD0210</t>
  </si>
  <si>
    <t>Angara</t>
  </si>
  <si>
    <t>RL60</t>
  </si>
  <si>
    <t>Vinci, replace RL10</t>
  </si>
  <si>
    <t>Centaur</t>
  </si>
  <si>
    <t>Rita</t>
  </si>
  <si>
    <t>RD856</t>
  </si>
  <si>
    <t>Star-9</t>
  </si>
  <si>
    <t>Star-6B</t>
  </si>
  <si>
    <t>Star-5C</t>
  </si>
  <si>
    <t>Star-4G</t>
  </si>
  <si>
    <t>Star-3</t>
  </si>
  <si>
    <t>SRMU</t>
  </si>
  <si>
    <t>Titan IVB</t>
  </si>
  <si>
    <t>SNTPPFE100</t>
  </si>
  <si>
    <t>SIIUllageMotor</t>
  </si>
  <si>
    <t>Ullage</t>
  </si>
  <si>
    <t>S5_98M</t>
  </si>
  <si>
    <t>Briz</t>
  </si>
  <si>
    <t>S5_92</t>
  </si>
  <si>
    <t>Fregat</t>
  </si>
  <si>
    <t>R-011 Zemlya SCUD</t>
  </si>
  <si>
    <t>Rubis</t>
  </si>
  <si>
    <t>RSRMV</t>
  </si>
  <si>
    <t>Ares I</t>
  </si>
  <si>
    <t>RSRM</t>
  </si>
  <si>
    <t>RS88</t>
  </si>
  <si>
    <t>Starliner</t>
  </si>
  <si>
    <t>Star-37FM</t>
  </si>
  <si>
    <t>Star-37E</t>
  </si>
  <si>
    <t>Star-37</t>
  </si>
  <si>
    <t>Star-31</t>
  </si>
  <si>
    <t>Star-30</t>
  </si>
  <si>
    <t>Star-27</t>
  </si>
  <si>
    <t>Star-24C</t>
  </si>
  <si>
    <t>Star-20</t>
  </si>
  <si>
    <t>Star-17A</t>
  </si>
  <si>
    <t>Star-17</t>
  </si>
  <si>
    <t>Star-15G</t>
  </si>
  <si>
    <t>Star-13B</t>
  </si>
  <si>
    <t>XRS2200</t>
  </si>
  <si>
    <t>Aerospike</t>
  </si>
  <si>
    <t>XLR99</t>
  </si>
  <si>
    <t>X-15</t>
  </si>
  <si>
    <t>XLR11</t>
  </si>
  <si>
    <t>X-1</t>
  </si>
  <si>
    <t>XIPS_25cm</t>
  </si>
  <si>
    <t>X405</t>
  </si>
  <si>
    <t>Waxwing</t>
  </si>
  <si>
    <t>Vulcain</t>
  </si>
  <si>
    <t>Ariane 5</t>
  </si>
  <si>
    <t>Vikas</t>
  </si>
  <si>
    <t>Ariane, PSLV, GSLV</t>
  </si>
  <si>
    <t>Vexin</t>
  </si>
  <si>
    <t>UA1207</t>
  </si>
  <si>
    <t>Titan IV</t>
  </si>
  <si>
    <t>UA1205</t>
  </si>
  <si>
    <t>Titan III</t>
  </si>
  <si>
    <t>Topaze</t>
  </si>
  <si>
    <t>TD339</t>
  </si>
  <si>
    <t>Surveyor</t>
  </si>
  <si>
    <t>SuperDraco</t>
  </si>
  <si>
    <t>SpaceX</t>
  </si>
  <si>
    <t>Star-48B</t>
  </si>
  <si>
    <t>Added to RP1</t>
  </si>
  <si>
    <t>REMOVE</t>
  </si>
  <si>
    <t>RE, BDB</t>
  </si>
  <si>
    <t>Wrobz</t>
  </si>
  <si>
    <t>McDouble</t>
  </si>
  <si>
    <t>Year</t>
  </si>
  <si>
    <t>Star-63D</t>
  </si>
  <si>
    <t>BabySergeant</t>
  </si>
  <si>
    <t>FASAExplorerSgt11Dec</t>
  </si>
  <si>
    <t>FASAExplorerSgt3Dec</t>
  </si>
  <si>
    <t>rn_junoii_sgt_11_dec</t>
  </si>
  <si>
    <t>rn_junoii_sgt_3_dec</t>
  </si>
  <si>
    <t>thor_star37d</t>
  </si>
  <si>
    <t>srmu_mb</t>
  </si>
  <si>
    <t>srmu_nc</t>
  </si>
  <si>
    <t>ua1207</t>
  </si>
  <si>
    <t>ua1207_nc</t>
  </si>
  <si>
    <t>thor_star20</t>
  </si>
  <si>
    <t>TE-M-640-1 Star 20</t>
  </si>
  <si>
    <t>Thor-Burner 1</t>
  </si>
  <si>
    <t>TE-M-364-3 Star-37D</t>
  </si>
  <si>
    <t>Delta J-M</t>
  </si>
  <si>
    <t>USA1207 SRM</t>
  </si>
  <si>
    <t>ua1205 (1205)</t>
  </si>
  <si>
    <t>ua1206 (1206)</t>
  </si>
  <si>
    <t>USA1207 Nosecone</t>
  </si>
  <si>
    <t>ua1205_nc (1205)</t>
  </si>
  <si>
    <t>ua1206_nc (1205)</t>
  </si>
  <si>
    <t>SRMU Nosecone</t>
  </si>
  <si>
    <t>FASA, BDB, RN</t>
  </si>
  <si>
    <t>RN</t>
  </si>
  <si>
    <t>Maneuver Motor (Cassini)</t>
  </si>
  <si>
    <t>Niche Parts</t>
  </si>
  <si>
    <t>NicheParts</t>
  </si>
  <si>
    <t>BE-3</t>
  </si>
  <si>
    <t>Addon</t>
  </si>
  <si>
    <t>Rutherford</t>
  </si>
  <si>
    <t>RutherfordVac</t>
  </si>
  <si>
    <t>Mars Landing Engine (Curiosity)</t>
  </si>
  <si>
    <t>Viking Landers</t>
  </si>
  <si>
    <t>Voyager 1-2</t>
  </si>
  <si>
    <t>Star-5D</t>
  </si>
  <si>
    <t>Pathfinder Lander</t>
  </si>
  <si>
    <t>Star-8</t>
  </si>
  <si>
    <t>MER (Spirit / Opportunity Landers)</t>
  </si>
  <si>
    <t>Satellite Engines</t>
  </si>
  <si>
    <t>R4D11</t>
  </si>
  <si>
    <t>Aerojet 1.8KS7800</t>
  </si>
  <si>
    <t>ROE-18KS7800-RN</t>
  </si>
  <si>
    <t>PartName</t>
  </si>
  <si>
    <t>ROE-25KS18000-RN</t>
  </si>
  <si>
    <t>Aerojet 2.5KS18000</t>
  </si>
  <si>
    <t>RO-Extended, RN, BDB</t>
  </si>
  <si>
    <t>ROE-LR79-RN</t>
  </si>
  <si>
    <t>RN, BDB</t>
  </si>
  <si>
    <t>ROE-X405-BDB</t>
  </si>
  <si>
    <t>X405H</t>
  </si>
  <si>
    <t>Vega</t>
  </si>
  <si>
    <t>ROE-X405H-BDB</t>
  </si>
  <si>
    <t>ROE-A4-RE</t>
  </si>
  <si>
    <t>ROE-Aerobee-Taerobee</t>
  </si>
  <si>
    <t>REMOVE?</t>
  </si>
  <si>
    <t>ROE-Agena8048-SSTU</t>
  </si>
  <si>
    <t>ROE-Agena8096-SSTU</t>
  </si>
  <si>
    <t>ROE-AJ10-137-SSTU</t>
  </si>
  <si>
    <t>ROE-AJ10-190-SSTU</t>
  </si>
  <si>
    <t>ROE-AJ10Adv-MCD</t>
  </si>
  <si>
    <t>ROE-AJ10Early-RE</t>
  </si>
  <si>
    <t>ROE-AJ10Mid-RE</t>
  </si>
  <si>
    <t>ROE-AJ260SLA-BDB</t>
  </si>
  <si>
    <t>ROE-AJ260FLA-BDB</t>
  </si>
  <si>
    <t>ROE-AJ260SLF-BDB</t>
  </si>
  <si>
    <t>ROE-AJ260FLF-BDB</t>
  </si>
  <si>
    <t>FASA, Vens, BDB, RN</t>
  </si>
  <si>
    <t>ROE-BabySergeant-RN</t>
  </si>
  <si>
    <t>ROE-BabySergeantX3-RN</t>
  </si>
  <si>
    <t>ROE-BabySergeantX11-RN</t>
  </si>
  <si>
    <t>ROE-Castor1-RN</t>
  </si>
  <si>
    <t>ROE-Castor2-RN</t>
  </si>
  <si>
    <t>ROE-F1-SSTU</t>
  </si>
  <si>
    <t>ROE-J2-SSTU</t>
  </si>
  <si>
    <t>ROE-J2X-SSTU</t>
  </si>
  <si>
    <t>Altair</t>
  </si>
  <si>
    <t>BDB, RN</t>
  </si>
  <si>
    <t>ROE-Altair-RN</t>
  </si>
  <si>
    <t>ROE-AltairII-RN</t>
  </si>
  <si>
    <t>ROE-AltairIII-RN</t>
  </si>
  <si>
    <t>ROE-GCRC-RN</t>
  </si>
  <si>
    <t>ROE-H1C-SSTU</t>
  </si>
  <si>
    <t>ROE-H1D-SSTU</t>
  </si>
  <si>
    <t>ROE-LR101-BDB</t>
  </si>
  <si>
    <t>ROE-LR105-BDB</t>
  </si>
  <si>
    <t>ROE-LR89-BDB</t>
  </si>
  <si>
    <t>ROE-LR87-RN</t>
  </si>
  <si>
    <t>ROE-LR91-RN</t>
  </si>
  <si>
    <t>ROE-A7-RE</t>
  </si>
  <si>
    <t>ROE-NikeM5E1-Wrobz</t>
  </si>
  <si>
    <t>Luna Blok E</t>
  </si>
  <si>
    <t>ROE-RD100-RE</t>
  </si>
  <si>
    <t>ROE-RD170-SSTU</t>
  </si>
  <si>
    <t>ROE-RD180-SSTU</t>
  </si>
  <si>
    <t>ROE-RD191-SSTU</t>
  </si>
  <si>
    <t>ROE-RD107-SSTU</t>
  </si>
  <si>
    <t>ROE-RD108-SSTU</t>
  </si>
  <si>
    <t>ROE-RS68-SSTU</t>
  </si>
  <si>
    <t>ROE-RL10B2-SSTU</t>
  </si>
  <si>
    <t>ROE-RL10A3-SSTU</t>
  </si>
  <si>
    <t>ROE-RL10A5-SSTU</t>
  </si>
  <si>
    <t>ROE-RS25-SSTU</t>
  </si>
  <si>
    <t>ROE-NK33-RE</t>
  </si>
  <si>
    <t>ROE-NK43-RE</t>
  </si>
  <si>
    <t>ROE-RD8-RE</t>
  </si>
  <si>
    <t>ROE-RD58-RE</t>
  </si>
  <si>
    <t>ROE-RD0105-RE</t>
  </si>
  <si>
    <t>RE-PapEdit</t>
  </si>
  <si>
    <t>ROE-RD0110-SSTU</t>
  </si>
  <si>
    <t>ROE-E1-BDB</t>
  </si>
  <si>
    <t>UA1204</t>
  </si>
  <si>
    <t>UA1206</t>
  </si>
  <si>
    <t>Segments</t>
  </si>
  <si>
    <t>Segment Length</t>
  </si>
  <si>
    <t>Segment Ln</t>
  </si>
  <si>
    <t>Bottom w/Engine</t>
  </si>
  <si>
    <t>Top w/ Nose</t>
  </si>
  <si>
    <t>TOTAL</t>
  </si>
  <si>
    <t>Diameter</t>
  </si>
  <si>
    <t>Vector Length</t>
  </si>
  <si>
    <t>ROE-BE3-NicheParts</t>
  </si>
  <si>
    <t>ROE-HiPAT-NicheParts</t>
  </si>
  <si>
    <t>ROE-LEROS1B-NicheParts</t>
  </si>
  <si>
    <t>ROE-MR104-NicheParts</t>
  </si>
  <si>
    <t>ROE-MR80B-NicheParts</t>
  </si>
  <si>
    <t>ROE-MR80TDE-NicheParts</t>
  </si>
  <si>
    <t>LEROS4</t>
  </si>
  <si>
    <t>ROE-LEROS4-NicheParts</t>
  </si>
  <si>
    <t>TDE</t>
  </si>
  <si>
    <t>MR-80B</t>
  </si>
  <si>
    <t>RCS (MR-104)</t>
  </si>
  <si>
    <t>Niche Parts, Real Engines</t>
  </si>
  <si>
    <t>ROE-S592-NicheParts</t>
  </si>
  <si>
    <t>RCS (S400)</t>
  </si>
  <si>
    <t>ROE-S400-NicheParts</t>
  </si>
  <si>
    <t>ROE-RutherfordVac-NicheParts</t>
  </si>
  <si>
    <t>ROE-Rutherford-NicheParts</t>
  </si>
  <si>
    <t>ROE-R42-NicheParts</t>
  </si>
  <si>
    <t>ROE-R40B-NicheParts</t>
  </si>
  <si>
    <t>RCS (PLE)</t>
  </si>
  <si>
    <t>ROE-PLE-NicheParts</t>
  </si>
  <si>
    <t>ROE-TD339-NicheParts</t>
  </si>
  <si>
    <t>ROE-SuperDraco-NicheParts</t>
  </si>
  <si>
    <t>SuperDraco 2x</t>
  </si>
  <si>
    <t>SSTU, Niche Parts</t>
  </si>
  <si>
    <t>ROE-SuperDracoDouble-NicheParts</t>
  </si>
  <si>
    <t>ROE-Star8-NicheParts</t>
  </si>
  <si>
    <t>ROE-Star5D-NicheParts</t>
  </si>
  <si>
    <t>Real Engines (ish)</t>
  </si>
  <si>
    <t>Real Engines</t>
  </si>
  <si>
    <t>ROE-S2253-RE</t>
  </si>
  <si>
    <t>ROE-S598M-NicheParts</t>
  </si>
  <si>
    <t>PatchManager</t>
  </si>
  <si>
    <t>A4</t>
  </si>
  <si>
    <t>Altair-II</t>
  </si>
  <si>
    <t>AJ260</t>
  </si>
  <si>
    <t>LEROS</t>
  </si>
  <si>
    <t>S2_253</t>
  </si>
  <si>
    <t>New PartName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</si>
</sst>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7"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208" totalsRowShown="0" headerRowDxfId="16" dataDxfId="15">
  <autoFilter ref="A1:O208" xr:uid="{D8A4B5D7-661A-45F8-85FA-D34EA2D03167}"/>
  <sortState ref="A2:O208">
    <sortCondition ref="A1:A208"/>
  </sortState>
  <tableColumns count="15">
    <tableColumn id="1" xr3:uid="{00000000-0010-0000-0000-000001000000}" name="Engine" dataDxfId="14"/>
    <tableColumn id="2" xr3:uid="{00000000-0010-0000-0000-000002000000}" name="Type" dataDxfId="13"/>
    <tableColumn id="3" xr3:uid="{00000000-0010-0000-0000-000003000000}" name="Mods" dataDxfId="12"/>
    <tableColumn id="4" xr3:uid="{00000000-0010-0000-0000-000004000000}" name="Notes" dataDxfId="11"/>
    <tableColumn id="5" xr3:uid="{00000000-0010-0000-0000-000005000000}" name="Craft" dataDxfId="10"/>
    <tableColumn id="11" xr3:uid="{00000000-0010-0000-0000-00000B000000}" name="Year" dataDxfId="9"/>
    <tableColumn id="6" xr3:uid="{00000000-0010-0000-0000-000006000000}" name="Include" dataDxfId="8"/>
    <tableColumn id="7" xr3:uid="{00000000-0010-0000-0000-000007000000}" name="Mod Choice" dataDxfId="7"/>
    <tableColumn id="12" xr3:uid="{00000000-0010-0000-0000-00000C000000}" name="PartName" dataDxfId="6"/>
    <tableColumn id="15" xr3:uid="{00000000-0010-0000-0000-00000F000000}" name="New PartName" dataDxfId="5">
      <calculatedColumnFormula>IF(I2="","",IF(ISERROR(FIND("-",I2,FIND("-",I2,1)+1)),I2,LEFT(I2,FIND("-",I2,FIND("-",I2,1)+1)-1)))</calculatedColumnFormula>
    </tableColumn>
    <tableColumn id="8" xr3:uid="{00000000-0010-0000-0000-000008000000}" name="Complete" dataDxfId="4"/>
    <tableColumn id="9" xr3:uid="{00000000-0010-0000-0000-000009000000}" name="Added to RP1" dataDxfId="3"/>
    <tableColumn id="13" xr3:uid="{00000000-0010-0000-0000-00000D000000}" name="REMOVE?" dataDxfId="2"/>
    <tableColumn id="10" xr3:uid="{00000000-0010-0000-0000-00000A000000}" name="REMOVE" dataDxfId="1">
      <calculatedColumnFormula>IF(Table2[[#This Row],[REMOVE?]]="X","!PART:HAS[~name[ROE-*]&amp;#engineType["&amp;A2&amp;"]&amp;#category[Engine]]:BEFORE[zzzTagCleanup] {}","")</calculatedColumnFormula>
    </tableColumn>
    <tableColumn id="14" xr3:uid="{00000000-0010-0000-0000-00000E000000}" name="PatchManager" dataDxfId="0">
      <calculatedColumnFormula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2" x14ac:dyDescent="0.25">
      <c r="A1" t="s">
        <v>0</v>
      </c>
    </row>
    <row r="2" spans="1:2" x14ac:dyDescent="0.25">
      <c r="A2" t="s">
        <v>2</v>
      </c>
      <c r="B2" t="str">
        <f>"!PART:HAS[~name[ROE-*]&amp;#engineType["&amp;A2&amp;"]&amp;#category[Engine]]:FOR[zzzzROEngines] {}"</f>
        <v>!PART:HAS[~name[ROE-*]&amp;#engineType[A-4]&amp;#category[Engine]]:FOR[zzzzROEngines] {}</v>
      </c>
    </row>
    <row r="3" spans="1:2" x14ac:dyDescent="0.25">
      <c r="A3" t="s">
        <v>25</v>
      </c>
      <c r="B3" t="str">
        <f t="shared" ref="B3:B27" si="0">"!PART:HAS[~name[ROE-*]&amp;#engineType["&amp;A3&amp;"]&amp;#category[Engine]]:FOR[zzzzROEngines] {}"</f>
        <v>!PART:HAS[~name[ROE-*]&amp;#engineType[Aerobee]&amp;#category[Engine]]:FOR[zzzzROEngines] {}</v>
      </c>
    </row>
    <row r="4" spans="1:2" x14ac:dyDescent="0.25">
      <c r="A4" t="s">
        <v>24</v>
      </c>
      <c r="B4" t="str">
        <f t="shared" si="0"/>
        <v>!PART:HAS[~name[ROE-*]&amp;#engineType[Agena]&amp;#category[Engine]]:FOR[zzzzROEngines] {}</v>
      </c>
    </row>
    <row r="5" spans="1:2" x14ac:dyDescent="0.25">
      <c r="A5" t="s">
        <v>23</v>
      </c>
      <c r="B5" t="str">
        <f t="shared" si="0"/>
        <v>!PART:HAS[~name[ROE-*]&amp;#engineType[AJ10_137]&amp;#category[Engine]]:FOR[zzzzROEngines] {}</v>
      </c>
    </row>
    <row r="6" spans="1:2" x14ac:dyDescent="0.25">
      <c r="A6" t="s">
        <v>22</v>
      </c>
      <c r="B6" t="str">
        <f t="shared" si="0"/>
        <v>!PART:HAS[~name[ROE-*]&amp;#engineType[AJ10_190]&amp;#category[Engine]]:FOR[zzzzROEngines] {}</v>
      </c>
    </row>
    <row r="7" spans="1:2" x14ac:dyDescent="0.25">
      <c r="A7" t="s">
        <v>21</v>
      </c>
      <c r="B7" t="str">
        <f t="shared" si="0"/>
        <v>!PART:HAS[~name[ROE-*]&amp;#engineType[AJ10_Early]&amp;#category[Engine]]:FOR[zzzzROEngines] {}</v>
      </c>
    </row>
    <row r="8" spans="1:2" x14ac:dyDescent="0.25">
      <c r="A8" t="s">
        <v>20</v>
      </c>
      <c r="B8" t="str">
        <f t="shared" si="0"/>
        <v>!PART:HAS[~name[ROE-*]&amp;#engineType[AJ10_Mid]&amp;#category[Engine]]:FOR[zzzzROEngines] {}</v>
      </c>
    </row>
    <row r="9" spans="1:2" x14ac:dyDescent="0.25">
      <c r="A9" t="s">
        <v>19</v>
      </c>
      <c r="B9" t="str">
        <f t="shared" si="0"/>
        <v>!PART:HAS[~name[ROE-*]&amp;#engineType[F1]&amp;#category[Engine]]:FOR[zzzzROEngines] {}</v>
      </c>
    </row>
    <row r="10" spans="1:2" x14ac:dyDescent="0.25">
      <c r="A10" t="s">
        <v>18</v>
      </c>
      <c r="B10" t="str">
        <f t="shared" si="0"/>
        <v>!PART:HAS[~name[ROE-*]&amp;#engineType[H1]&amp;#category[Engine]]:FOR[zzzzROEngines] {}</v>
      </c>
    </row>
    <row r="11" spans="1:2" x14ac:dyDescent="0.25">
      <c r="A11" t="s">
        <v>17</v>
      </c>
      <c r="B11" t="str">
        <f t="shared" si="0"/>
        <v>!PART:HAS[~name[ROE-*]&amp;#engineType[J2]&amp;#category[Engine]]:FOR[zzzzROEngines] {}</v>
      </c>
    </row>
    <row r="12" spans="1:2" x14ac:dyDescent="0.25">
      <c r="A12" t="s">
        <v>16</v>
      </c>
      <c r="B12" t="str">
        <f t="shared" si="0"/>
        <v>!PART:HAS[~name[ROE-*]&amp;#engineType[J2X]&amp;#category[Engine]]:FOR[zzzzROEngines] {}</v>
      </c>
    </row>
    <row r="13" spans="1:2" x14ac:dyDescent="0.25">
      <c r="A13" t="s">
        <v>14</v>
      </c>
      <c r="B13" t="str">
        <f t="shared" si="0"/>
        <v>!PART:HAS[~name[ROE-*]&amp;#engineType[LR101]&amp;#category[Engine]]:FOR[zzzzROEngines] {}</v>
      </c>
    </row>
    <row r="14" spans="1:2" x14ac:dyDescent="0.25">
      <c r="A14" t="s">
        <v>13</v>
      </c>
      <c r="B14" t="str">
        <f t="shared" si="0"/>
        <v>!PART:HAS[~name[ROE-*]&amp;#engineType[LR105]&amp;#category[Engine]]:FOR[zzzzROEngines] {}</v>
      </c>
    </row>
    <row r="15" spans="1:2" x14ac:dyDescent="0.25">
      <c r="A15" t="s">
        <v>15</v>
      </c>
      <c r="B15" t="str">
        <f t="shared" si="0"/>
        <v>!PART:HAS[~name[ROE-*]&amp;#engineType[LR79]&amp;#category[Engine]]:FOR[zzzzROEngines] {}</v>
      </c>
    </row>
    <row r="16" spans="1:2" x14ac:dyDescent="0.25">
      <c r="A16" t="s">
        <v>26</v>
      </c>
      <c r="B16" t="str">
        <f t="shared" si="0"/>
        <v>!PART:HAS[~name[ROE-*]&amp;#engineType[LR89]&amp;#category[Engine]]:FOR[zzzzROEngines] {}</v>
      </c>
    </row>
    <row r="17" spans="1:2" x14ac:dyDescent="0.25">
      <c r="A17" t="s">
        <v>1</v>
      </c>
      <c r="B17" t="str">
        <f t="shared" si="0"/>
        <v>!PART:HAS[~name[ROE-*]&amp;#engineType[NAA75_110]&amp;#category[Engine]]:FOR[zzzzROEngines] {}</v>
      </c>
    </row>
    <row r="18" spans="1:2" x14ac:dyDescent="0.25">
      <c r="A18" t="s">
        <v>9</v>
      </c>
      <c r="B18" t="str">
        <f t="shared" si="0"/>
        <v>!PART:HAS[~name[ROE-*]&amp;#engineType[RD0110]&amp;#category[Engine]]:FOR[zzzzROEngines] {}</v>
      </c>
    </row>
    <row r="19" spans="1:2" x14ac:dyDescent="0.25">
      <c r="A19" t="s">
        <v>12</v>
      </c>
      <c r="B19" t="str">
        <f t="shared" si="0"/>
        <v>!PART:HAS[~name[ROE-*]&amp;#engineType[RD100]&amp;#category[Engine]]:FOR[zzzzROEngines] {}</v>
      </c>
    </row>
    <row r="20" spans="1:2" x14ac:dyDescent="0.25">
      <c r="A20" t="s">
        <v>11</v>
      </c>
      <c r="B20" t="str">
        <f t="shared" si="0"/>
        <v>!PART:HAS[~name[ROE-*]&amp;#engineType[RD107-117]&amp;#category[Engine]]:FOR[zzzzROEngines] {}</v>
      </c>
    </row>
    <row r="21" spans="1:2" x14ac:dyDescent="0.25">
      <c r="A21" t="s">
        <v>10</v>
      </c>
      <c r="B21" t="str">
        <f t="shared" si="0"/>
        <v>!PART:HAS[~name[ROE-*]&amp;#engineType[RD108-118]&amp;#category[Engine]]:FOR[zzzzROEngines] {}</v>
      </c>
    </row>
    <row r="22" spans="1:2" x14ac:dyDescent="0.25">
      <c r="A22" t="s">
        <v>8</v>
      </c>
      <c r="B22" t="str">
        <f t="shared" si="0"/>
        <v>!PART:HAS[~name[ROE-*]&amp;#engineType[RD170]&amp;#category[Engine]]:FOR[zzzzROEngines] {}</v>
      </c>
    </row>
    <row r="23" spans="1:2" x14ac:dyDescent="0.25">
      <c r="A23" t="s">
        <v>7</v>
      </c>
      <c r="B23" t="str">
        <f t="shared" si="0"/>
        <v>!PART:HAS[~name[ROE-*]&amp;#engineType[RD180]&amp;#category[Engine]]:FOR[zzzzROEngines] {}</v>
      </c>
    </row>
    <row r="24" spans="1:2" x14ac:dyDescent="0.25">
      <c r="A24" t="s">
        <v>6</v>
      </c>
      <c r="B24" t="str">
        <f t="shared" si="0"/>
        <v>!PART:HAS[~name[ROE-*]&amp;#engineType[RD191]&amp;#category[Engine]]:FOR[zzzzROEngines] {}</v>
      </c>
    </row>
    <row r="25" spans="1:2" x14ac:dyDescent="0.25">
      <c r="A25" t="s">
        <v>5</v>
      </c>
      <c r="B25" t="str">
        <f t="shared" si="0"/>
        <v>!PART:HAS[~name[ROE-*]&amp;#engineType[RL10]&amp;#category[Engine]]:FOR[zzzzROEngines] {}</v>
      </c>
    </row>
    <row r="26" spans="1:2" x14ac:dyDescent="0.25">
      <c r="A26" t="s">
        <v>3</v>
      </c>
      <c r="B26" t="str">
        <f t="shared" si="0"/>
        <v>!PART:HAS[~name[ROE-*]&amp;#engineType[RS68]&amp;#category[Engine]]:FOR[zzzzROEngines] {}</v>
      </c>
    </row>
    <row r="27" spans="1:2" x14ac:dyDescent="0.25">
      <c r="A27" t="s">
        <v>4</v>
      </c>
      <c r="B27" t="str">
        <f t="shared" si="0"/>
        <v>!PART:HAS[~name[ROE-*]&amp;#engineType[SSME]&amp;#category[Engine]]:FOR[zzzzROEngines] {}</v>
      </c>
    </row>
  </sheetData>
  <sortState ref="A2:A27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8"/>
  <sheetViews>
    <sheetView tabSelected="1" workbookViewId="0"/>
  </sheetViews>
  <sheetFormatPr defaultRowHeight="15" x14ac:dyDescent="0.25"/>
  <cols>
    <col min="1" max="1" width="14.28515625" bestFit="1" customWidth="1"/>
    <col min="2" max="2" width="7.85546875" bestFit="1" customWidth="1"/>
    <col min="3" max="3" width="35.7109375" bestFit="1" customWidth="1"/>
    <col min="4" max="4" width="7.28515625" customWidth="1"/>
    <col min="5" max="5" width="11.140625" customWidth="1"/>
    <col min="6" max="6" width="10.5703125" customWidth="1"/>
    <col min="7" max="7" width="9.85546875" style="1" bestFit="1" customWidth="1"/>
    <col min="8" max="8" width="13.85546875" style="1" bestFit="1" customWidth="1"/>
    <col min="9" max="9" width="24.28515625" style="1" bestFit="1" customWidth="1"/>
    <col min="10" max="10" width="24.28515625" style="1" customWidth="1"/>
    <col min="11" max="11" width="12" style="1" bestFit="1" customWidth="1"/>
    <col min="12" max="12" width="15.140625" style="1" bestFit="1" customWidth="1"/>
    <col min="13" max="13" width="15.140625" style="1" customWidth="1"/>
    <col min="14" max="14" width="11" bestFit="1" customWidth="1"/>
  </cols>
  <sheetData>
    <row r="1" spans="1:15" x14ac:dyDescent="0.25">
      <c r="A1" s="2" t="s">
        <v>27</v>
      </c>
      <c r="B1" s="2" t="s">
        <v>28</v>
      </c>
      <c r="C1" s="2" t="s">
        <v>29</v>
      </c>
      <c r="D1" s="2" t="s">
        <v>35</v>
      </c>
      <c r="E1" s="2" t="s">
        <v>37</v>
      </c>
      <c r="F1" s="2" t="s">
        <v>308</v>
      </c>
      <c r="G1" s="2" t="s">
        <v>64</v>
      </c>
      <c r="H1" s="2" t="s">
        <v>66</v>
      </c>
      <c r="I1" s="2" t="s">
        <v>352</v>
      </c>
      <c r="J1" s="2" t="s">
        <v>468</v>
      </c>
      <c r="K1" s="2" t="s">
        <v>65</v>
      </c>
      <c r="L1" s="2" t="s">
        <v>303</v>
      </c>
      <c r="M1" s="2" t="s">
        <v>364</v>
      </c>
      <c r="N1" s="2" t="s">
        <v>304</v>
      </c>
      <c r="O1" s="2" t="s">
        <v>462</v>
      </c>
    </row>
    <row r="2" spans="1:15" x14ac:dyDescent="0.25">
      <c r="A2" t="s">
        <v>463</v>
      </c>
      <c r="B2" t="s">
        <v>63</v>
      </c>
      <c r="C2" t="s">
        <v>67</v>
      </c>
      <c r="E2" t="s">
        <v>77</v>
      </c>
      <c r="F2">
        <v>0</v>
      </c>
      <c r="G2" s="1" t="s">
        <v>68</v>
      </c>
      <c r="H2" s="1" t="s">
        <v>67</v>
      </c>
      <c r="I2" s="2" t="s">
        <v>362</v>
      </c>
      <c r="J2" s="2" t="str">
        <f>IF(I2="","",IF(ISERROR(FIND("-",I2,FIND("-",I2,1)+1)),I2,LEFT(I2,FIND("-",I2,FIND("-",I2,1)+1)-1)))</f>
        <v>ROE-A4</v>
      </c>
      <c r="K2" s="1" t="s">
        <v>68</v>
      </c>
      <c r="L2" s="1" t="s">
        <v>68</v>
      </c>
      <c r="M2" s="3" t="s">
        <v>68</v>
      </c>
      <c r="N2" s="1" t="str">
        <f>IF(Table2[[#This Row],[REMOVE?]]="X","!PART:HAS[~name[ROE-*]&amp;#engineType["&amp;A2&amp;"]&amp;#category[Engine]]:BEFORE[zzzTagCleanup] {}","")</f>
        <v>!PART:HAS[~name[ROE-*]&amp;#engineType[A4]&amp;#category[Engine]]:BEFORE[zzzTagCleanup] {}</v>
      </c>
      <c r="O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ROEngines/PatchManager/PluginData/A4.cfg
 patchName = A4
 shortDescr = A4
 longDescr = Removes the duplicated A4 engines from other mods.
 installedWithMod = True
}</v>
      </c>
    </row>
    <row r="3" spans="1:15" x14ac:dyDescent="0.25">
      <c r="A3" t="s">
        <v>25</v>
      </c>
      <c r="B3" t="s">
        <v>63</v>
      </c>
      <c r="C3" t="s">
        <v>76</v>
      </c>
      <c r="E3" t="s">
        <v>25</v>
      </c>
      <c r="F3">
        <v>0</v>
      </c>
      <c r="G3" s="1" t="s">
        <v>68</v>
      </c>
      <c r="H3" s="1" t="s">
        <v>76</v>
      </c>
      <c r="I3" s="2" t="s">
        <v>363</v>
      </c>
      <c r="J3" s="2" t="str">
        <f>IF(I3="","",IF(ISERROR(FIND("-",I3,FIND("-",I3,1)+1)),I3,LEFT(I3,FIND("-",I3,FIND("-",I3,1)+1)-1)))</f>
        <v>ROE-Aerobee</v>
      </c>
      <c r="K3" s="1" t="s">
        <v>68</v>
      </c>
      <c r="L3" s="1" t="s">
        <v>68</v>
      </c>
      <c r="M3" s="3" t="s">
        <v>68</v>
      </c>
      <c r="N3" s="1" t="str">
        <f>IF(Table2[[#This Row],[REMOVE?]]="X","!PART:HAS[~name[ROE-*]&amp;#engineType["&amp;A3&amp;"]&amp;#category[Engine]]:BEFORE[zzzTagCleanup] {}","")</f>
        <v>!PART:HAS[~name[ROE-*]&amp;#engineType[Aerobee]&amp;#category[Engine]]:BEFORE[zzzTagCleanup] {}</v>
      </c>
      <c r="O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ROEngines/PatchManager/PluginData/Aerobee.cfg
 patchName = Aerobee
 shortDescr = Aerobee
 longDescr = Removes the duplicated Aerobee engines from other mods.
 installedWithMod = True
}</v>
      </c>
    </row>
    <row r="4" spans="1:15" x14ac:dyDescent="0.25">
      <c r="A4" t="s">
        <v>350</v>
      </c>
      <c r="B4" t="s">
        <v>31</v>
      </c>
      <c r="C4" t="s">
        <v>333</v>
      </c>
      <c r="E4" t="s">
        <v>25</v>
      </c>
      <c r="G4" s="1" t="s">
        <v>68</v>
      </c>
      <c r="H4" s="1" t="s">
        <v>333</v>
      </c>
      <c r="I4" s="2" t="s">
        <v>351</v>
      </c>
      <c r="J4" s="2" t="str">
        <f>IF(I4="","",IF(ISERROR(FIND("-",I4,FIND("-",I4,1)+1)),I4,LEFT(I4,FIND("-",I4,FIND("-",I4,1)+1)-1)))</f>
        <v>ROE-18KS7800</v>
      </c>
      <c r="K4" s="1" t="s">
        <v>68</v>
      </c>
      <c r="L4" s="1" t="s">
        <v>68</v>
      </c>
      <c r="N4" s="1" t="str">
        <f>IF(Table2[[#This Row],[REMOVE?]]="X","!PART:HAS[~name[ROE-*]&amp;#engineType["&amp;A4&amp;"]&amp;#category[Engine]]:BEFORE[zzzTagCleanup] {}","")</f>
        <v/>
      </c>
      <c r="O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" spans="1:15" x14ac:dyDescent="0.25">
      <c r="A5" t="s">
        <v>354</v>
      </c>
      <c r="B5" t="s">
        <v>31</v>
      </c>
      <c r="C5" t="s">
        <v>333</v>
      </c>
      <c r="E5" t="s">
        <v>25</v>
      </c>
      <c r="G5" s="1" t="s">
        <v>68</v>
      </c>
      <c r="H5" s="1" t="s">
        <v>333</v>
      </c>
      <c r="I5" s="2" t="s">
        <v>353</v>
      </c>
      <c r="J5" s="2" t="str">
        <f>IF(I5="","",IF(ISERROR(FIND("-",I5,FIND("-",I5,1)+1)),I5,LEFT(I5,FIND("-",I5,FIND("-",I5,1)+1)-1)))</f>
        <v>ROE-25KS18000</v>
      </c>
      <c r="K5" s="1" t="s">
        <v>68</v>
      </c>
      <c r="L5" s="1" t="s">
        <v>68</v>
      </c>
      <c r="N5" s="1" t="str">
        <f>IF(Table2[[#This Row],[REMOVE?]]="X","!PART:HAS[~name[ROE-*]&amp;#engineType["&amp;A5&amp;"]&amp;#category[Engine]]:BEFORE[zzzTagCleanup] {}","")</f>
        <v/>
      </c>
      <c r="O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" spans="1:15" x14ac:dyDescent="0.25">
      <c r="A6" t="s">
        <v>74</v>
      </c>
      <c r="B6" t="s">
        <v>63</v>
      </c>
      <c r="E6" t="s">
        <v>75</v>
      </c>
      <c r="F6">
        <v>1996</v>
      </c>
      <c r="I6" s="2"/>
      <c r="J6" s="2" t="str">
        <f>IF(I6="","",IF(ISERROR(FIND("-",I6,FIND("-",I6,1)+1)),I6,LEFT(I6,FIND("-",I6,FIND("-",I6,1)+1)-1)))</f>
        <v/>
      </c>
      <c r="N6" s="1" t="str">
        <f>IF(Table2[[#This Row],[REMOVE?]]="X","!PART:HAS[~name[ROE-*]&amp;#engineType["&amp;A6&amp;"]&amp;#category[Engine]]:BEFORE[zzzTagCleanup] {}","")</f>
        <v/>
      </c>
      <c r="O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" spans="1:15" x14ac:dyDescent="0.25">
      <c r="A7" t="s">
        <v>24</v>
      </c>
      <c r="B7" t="s">
        <v>63</v>
      </c>
      <c r="C7" t="s">
        <v>70</v>
      </c>
      <c r="E7" t="s">
        <v>24</v>
      </c>
      <c r="F7">
        <v>1965</v>
      </c>
      <c r="G7" s="1" t="s">
        <v>68</v>
      </c>
      <c r="H7" s="1" t="s">
        <v>70</v>
      </c>
      <c r="I7" s="2" t="s">
        <v>365</v>
      </c>
      <c r="J7" s="2" t="str">
        <f>IF(I7="","",IF(ISERROR(FIND("-",I7,FIND("-",I7,1)+1)),I7,LEFT(I7,FIND("-",I7,FIND("-",I7,1)+1)-1)))</f>
        <v>ROE-Agena8048</v>
      </c>
      <c r="K7" s="1" t="s">
        <v>68</v>
      </c>
      <c r="L7" s="1" t="s">
        <v>68</v>
      </c>
      <c r="M7" s="3" t="s">
        <v>68</v>
      </c>
      <c r="N7" s="1" t="str">
        <f>IF(Table2[[#This Row],[REMOVE?]]="X","!PART:HAS[~name[ROE-*]&amp;#engineType["&amp;A7&amp;"]&amp;#category[Engine]]:BEFORE[zzzTagCleanup] {}","")</f>
        <v>!PART:HAS[~name[ROE-*]&amp;#engineType[Agena]&amp;#category[Engine]]:BEFORE[zzzTagCleanup] {}</v>
      </c>
      <c r="O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ROEngines/PatchManager/PluginData/Agena.cfg
 patchName = Agena
 shortDescr = Agena
 longDescr = Removes the duplicated Agena engines from other mods.
 installedWithMod = True
}</v>
      </c>
    </row>
    <row r="8" spans="1:15" x14ac:dyDescent="0.25">
      <c r="A8" t="s">
        <v>24</v>
      </c>
      <c r="B8" t="s">
        <v>63</v>
      </c>
      <c r="C8" t="s">
        <v>70</v>
      </c>
      <c r="E8" t="s">
        <v>24</v>
      </c>
      <c r="F8">
        <v>1965</v>
      </c>
      <c r="G8" s="1" t="s">
        <v>68</v>
      </c>
      <c r="H8" s="1" t="s">
        <v>70</v>
      </c>
      <c r="I8" s="2" t="s">
        <v>366</v>
      </c>
      <c r="J8" s="2" t="str">
        <f>IF(I8="","",IF(ISERROR(FIND("-",I8,FIND("-",I8,1)+1)),I8,LEFT(I8,FIND("-",I8,FIND("-",I8,1)+1)-1)))</f>
        <v>ROE-Agena8096</v>
      </c>
      <c r="K8" s="1" t="s">
        <v>68</v>
      </c>
      <c r="L8" s="1" t="s">
        <v>68</v>
      </c>
      <c r="N8" s="1" t="str">
        <f>IF(Table2[[#This Row],[REMOVE?]]="X","!PART:HAS[~name[ROE-*]&amp;#engineType["&amp;A8&amp;"]&amp;#category[Engine]]:BEFORE[zzzTagCleanup] {}","")</f>
        <v/>
      </c>
      <c r="O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" spans="1:15" x14ac:dyDescent="0.25">
      <c r="A9" t="s">
        <v>73</v>
      </c>
      <c r="B9" t="s">
        <v>63</v>
      </c>
      <c r="E9" t="s">
        <v>24</v>
      </c>
      <c r="F9">
        <v>1965</v>
      </c>
      <c r="I9" s="2"/>
      <c r="J9" s="2" t="str">
        <f>IF(I9="","",IF(ISERROR(FIND("-",I9,FIND("-",I9,1)+1)),I9,LEFT(I9,FIND("-",I9,FIND("-",I9,1)+1)-1)))</f>
        <v/>
      </c>
      <c r="N9" s="1" t="str">
        <f>IF(Table2[[#This Row],[REMOVE?]]="X","!PART:HAS[~name[ROE-*]&amp;#engineType["&amp;A9&amp;"]&amp;#category[Engine]]:BEFORE[zzzTagCleanup] {}","")</f>
        <v/>
      </c>
      <c r="O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" spans="1:15" x14ac:dyDescent="0.25">
      <c r="A10" t="s">
        <v>23</v>
      </c>
      <c r="B10" t="s">
        <v>63</v>
      </c>
      <c r="C10" t="s">
        <v>70</v>
      </c>
      <c r="E10" t="s">
        <v>72</v>
      </c>
      <c r="F10">
        <v>1968</v>
      </c>
      <c r="G10" s="1" t="s">
        <v>68</v>
      </c>
      <c r="H10" s="1" t="s">
        <v>70</v>
      </c>
      <c r="I10" s="2" t="s">
        <v>367</v>
      </c>
      <c r="J10" s="2" t="str">
        <f>IF(I10="","",IF(ISERROR(FIND("-",I10,FIND("-",I10,1)+1)),I10,LEFT(I10,FIND("-",I10,FIND("-",I10,1)+1)-1)))</f>
        <v>ROE-AJ10</v>
      </c>
      <c r="K10" s="1" t="s">
        <v>68</v>
      </c>
      <c r="L10" s="1" t="s">
        <v>68</v>
      </c>
      <c r="M10" s="3" t="s">
        <v>68</v>
      </c>
      <c r="N10" s="1" t="str">
        <f>IF(Table2[[#This Row],[REMOVE?]]="X","!PART:HAS[~name[ROE-*|SSTU-SC-B-SM]&amp;#engineType["&amp;A10&amp;"]&amp;#category[Engine]]:BEFORE[zzzTagCleanup] {}","")</f>
        <v>!PART:HAS[~name[ROE-*|SSTU-SC-B-SM]&amp;#engineType[AJ10_137]&amp;#category[Engine]]:BEFORE[zzzTagCleanup] {}</v>
      </c>
      <c r="O1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ROEngines/PatchManager/PluginData/AJ10_137.cfg
 patchName = AJ10_137
 shortDescr = AJ10_137
 longDescr = Removes the duplicated AJ10_137 engines from other mods.
 installedWithMod = True
}</v>
      </c>
    </row>
    <row r="11" spans="1:15" x14ac:dyDescent="0.25">
      <c r="A11" t="s">
        <v>22</v>
      </c>
      <c r="B11" t="s">
        <v>63</v>
      </c>
      <c r="C11" t="s">
        <v>70</v>
      </c>
      <c r="E11" t="s">
        <v>71</v>
      </c>
      <c r="F11">
        <v>1981</v>
      </c>
      <c r="G11" s="1" t="s">
        <v>68</v>
      </c>
      <c r="H11" s="1" t="s">
        <v>70</v>
      </c>
      <c r="I11" s="2" t="s">
        <v>368</v>
      </c>
      <c r="J11" s="2" t="str">
        <f>IF(I11="","",IF(ISERROR(FIND("-",I11,FIND("-",I11,1)+1)),I11,LEFT(I11,FIND("-",I11,FIND("-",I11,1)+1)-1)))</f>
        <v>ROE-AJ10</v>
      </c>
      <c r="K11" s="1" t="s">
        <v>68</v>
      </c>
      <c r="L11" s="1" t="s">
        <v>68</v>
      </c>
      <c r="M11" s="3" t="s">
        <v>68</v>
      </c>
      <c r="N11" s="1" t="str">
        <f>IF(Table2[[#This Row],[REMOVE?]]="X","!PART:HAS[~name[ROE-*]&amp;#engineType["&amp;A11&amp;"]&amp;#category[Engine]]:BEFORE[zzzTagCleanup] {}","")</f>
        <v>!PART:HAS[~name[ROE-*]&amp;#engineType[AJ10_190]&amp;#category[Engine]]:BEFORE[zzzTagCleanup] {}</v>
      </c>
      <c r="O1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ROEngines/PatchManager/PluginData/AJ10_190.cfg
 patchName = AJ10_190
 shortDescr = AJ10_190
 longDescr = Removes the duplicated AJ10_190 engines from other mods.
 installedWithMod = True
}</v>
      </c>
    </row>
    <row r="12" spans="1:15" x14ac:dyDescent="0.25">
      <c r="A12" t="s">
        <v>69</v>
      </c>
      <c r="B12" t="s">
        <v>63</v>
      </c>
      <c r="C12" t="s">
        <v>307</v>
      </c>
      <c r="F12">
        <v>1972</v>
      </c>
      <c r="G12" s="1" t="s">
        <v>68</v>
      </c>
      <c r="H12" s="1" t="s">
        <v>307</v>
      </c>
      <c r="I12" s="2" t="s">
        <v>369</v>
      </c>
      <c r="J12" s="2" t="str">
        <f>IF(I12="","",IF(ISERROR(FIND("-",I12,FIND("-",I12,1)+1)),I12,LEFT(I12,FIND("-",I12,FIND("-",I12,1)+1)-1)))</f>
        <v>ROE-AJ10Adv</v>
      </c>
      <c r="K12" s="1" t="s">
        <v>68</v>
      </c>
      <c r="L12" s="1" t="s">
        <v>68</v>
      </c>
      <c r="M12" s="3" t="s">
        <v>68</v>
      </c>
      <c r="N12" s="1" t="str">
        <f>IF(Table2[[#This Row],[REMOVE?]]="X","!PART:HAS[~name[ROE-*]&amp;#engineType["&amp;A12&amp;"]&amp;#category[Engine]]:BEFORE[zzzTagCleanup] {}","")</f>
        <v>!PART:HAS[~name[ROE-*]&amp;#engineType[AJ10_Adv]&amp;#category[Engine]]:BEFORE[zzzTagCleanup] {}</v>
      </c>
      <c r="O1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ROEngines/PatchManager/PluginData/AJ10_Adv.cfg
 patchName = AJ10_Adv
 shortDescr = AJ10_Adv
 longDescr = Removes the duplicated AJ10_Adv engines from other mods.
 installedWithMod = True
}</v>
      </c>
    </row>
    <row r="13" spans="1:15" x14ac:dyDescent="0.25">
      <c r="A13" t="s">
        <v>21</v>
      </c>
      <c r="B13" t="s">
        <v>63</v>
      </c>
      <c r="C13" t="s">
        <v>305</v>
      </c>
      <c r="F13">
        <v>1959</v>
      </c>
      <c r="G13" s="1" t="s">
        <v>68</v>
      </c>
      <c r="H13" s="1" t="s">
        <v>67</v>
      </c>
      <c r="I13" s="2" t="s">
        <v>370</v>
      </c>
      <c r="J13" s="2" t="str">
        <f>IF(I13="","",IF(ISERROR(FIND("-",I13,FIND("-",I13,1)+1)),I13,LEFT(I13,FIND("-",I13,FIND("-",I13,1)+1)-1)))</f>
        <v>ROE-AJ10Early</v>
      </c>
      <c r="K13" s="1" t="s">
        <v>68</v>
      </c>
      <c r="L13" s="1" t="s">
        <v>68</v>
      </c>
      <c r="M13" s="3" t="s">
        <v>68</v>
      </c>
      <c r="N13" s="1" t="str">
        <f>IF(Table2[[#This Row],[REMOVE?]]="X","!PART:HAS[~name[ROE-*]&amp;#engineType["&amp;A13&amp;"]&amp;#category[Engine]]:BEFORE[zzzTagCleanup] {}","")</f>
        <v>!PART:HAS[~name[ROE-*]&amp;#engineType[AJ10_Early]&amp;#category[Engine]]:BEFORE[zzzTagCleanup] {}</v>
      </c>
      <c r="O1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ROEngines/PatchManager/PluginData/AJ10_Early.cfg
 patchName = AJ10_Early
 shortDescr = AJ10_Early
 longDescr = Removes the duplicated AJ10_Early engines from other mods.
 installedWithMod = True
}</v>
      </c>
    </row>
    <row r="14" spans="1:15" x14ac:dyDescent="0.25">
      <c r="A14" t="s">
        <v>20</v>
      </c>
      <c r="B14" t="s">
        <v>63</v>
      </c>
      <c r="C14" t="s">
        <v>305</v>
      </c>
      <c r="F14">
        <v>1960</v>
      </c>
      <c r="G14" s="1" t="s">
        <v>68</v>
      </c>
      <c r="H14" s="1" t="s">
        <v>67</v>
      </c>
      <c r="I14" s="2" t="s">
        <v>371</v>
      </c>
      <c r="J14" s="2" t="str">
        <f>IF(I14="","",IF(ISERROR(FIND("-",I14,FIND("-",I14,1)+1)),I14,LEFT(I14,FIND("-",I14,FIND("-",I14,1)+1)-1)))</f>
        <v>ROE-AJ10Mid</v>
      </c>
      <c r="K14" s="1" t="s">
        <v>68</v>
      </c>
      <c r="L14" s="1" t="s">
        <v>68</v>
      </c>
      <c r="M14" s="3" t="s">
        <v>68</v>
      </c>
      <c r="N14" s="1" t="str">
        <f>IF(Table2[[#This Row],[REMOVE?]]="X","!PART:HAS[~name[ROE-*]&amp;#engineType["&amp;A14&amp;"]&amp;#category[Engine]]:BEFORE[zzzTagCleanup] {}","")</f>
        <v>!PART:HAS[~name[ROE-*]&amp;#engineType[AJ10_Mid]&amp;#category[Engine]]:BEFORE[zzzTagCleanup] {}</v>
      </c>
      <c r="O1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ROEngines/PatchManager/PluginData/AJ10_Mid.cfg
 patchName = AJ10_Mid
 shortDescr = AJ10_Mid
 longDescr = Removes the duplicated AJ10_Mid engines from other mods.
 installedWithMod = True
}</v>
      </c>
    </row>
    <row r="15" spans="1:15" x14ac:dyDescent="0.25">
      <c r="A15" t="s">
        <v>465</v>
      </c>
      <c r="B15" t="s">
        <v>31</v>
      </c>
      <c r="C15" t="s">
        <v>32</v>
      </c>
      <c r="E15" t="s">
        <v>58</v>
      </c>
      <c r="F15">
        <v>1972</v>
      </c>
      <c r="G15" s="1" t="s">
        <v>68</v>
      </c>
      <c r="H15" s="1" t="s">
        <v>32</v>
      </c>
      <c r="I15" s="2" t="s">
        <v>373</v>
      </c>
      <c r="J15" s="2" t="str">
        <f>IF(I15="","",IF(ISERROR(FIND("-",I15,FIND("-",I15,1)+1)),I15,LEFT(I15,FIND("-",I15,FIND("-",I15,1)+1)-1)))</f>
        <v>ROE-AJ260FLA</v>
      </c>
      <c r="K15" s="1" t="s">
        <v>68</v>
      </c>
      <c r="L15" s="1" t="s">
        <v>68</v>
      </c>
      <c r="M15" s="3" t="s">
        <v>68</v>
      </c>
      <c r="N15" s="1" t="str">
        <f>IF(Table2[[#This Row],[REMOVE?]]="X","!PART:HAS[~name[ROE-*]&amp;#engineType["&amp;A15&amp;"]&amp;#category[Engine]]:BEFORE[zzzTagCleanup] {}","")</f>
        <v>!PART:HAS[~name[ROE-*]&amp;#engineType[AJ260]&amp;#category[Engine]]:BEFORE[zzzTagCleanup] {}</v>
      </c>
      <c r="O1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ROEngines/PatchManager/PluginData/AJ260.cfg
 patchName = AJ260
 shortDescr = AJ260
 longDescr = Removes the duplicated AJ260 engines from other mods.
 installedWithMod = True
}</v>
      </c>
    </row>
    <row r="16" spans="1:15" x14ac:dyDescent="0.25">
      <c r="A16" t="s">
        <v>59</v>
      </c>
      <c r="B16" t="s">
        <v>31</v>
      </c>
      <c r="C16" t="s">
        <v>32</v>
      </c>
      <c r="E16" t="s">
        <v>58</v>
      </c>
      <c r="F16">
        <v>1972</v>
      </c>
      <c r="G16" s="1" t="s">
        <v>68</v>
      </c>
      <c r="H16" s="1" t="s">
        <v>32</v>
      </c>
      <c r="I16" s="2" t="s">
        <v>375</v>
      </c>
      <c r="J16" s="2" t="str">
        <f>IF(I16="","",IF(ISERROR(FIND("-",I16,FIND("-",I16,1)+1)),I16,LEFT(I16,FIND("-",I16,FIND("-",I16,1)+1)-1)))</f>
        <v>ROE-AJ260FLF</v>
      </c>
      <c r="K16" s="1" t="s">
        <v>68</v>
      </c>
      <c r="L16" s="1" t="s">
        <v>68</v>
      </c>
      <c r="N16" s="1" t="str">
        <f>IF(Table2[[#This Row],[REMOVE?]]="X","!PART:HAS[~name[ROE-*]&amp;#engineType["&amp;A16&amp;"]&amp;#category[Engine]]:BEFORE[zzzTagCleanup] {}","")</f>
        <v/>
      </c>
      <c r="O1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" spans="1:15" x14ac:dyDescent="0.25">
      <c r="A17" t="s">
        <v>57</v>
      </c>
      <c r="B17" t="s">
        <v>31</v>
      </c>
      <c r="C17" t="s">
        <v>32</v>
      </c>
      <c r="E17" t="s">
        <v>58</v>
      </c>
      <c r="F17">
        <v>1966</v>
      </c>
      <c r="G17" s="1" t="s">
        <v>68</v>
      </c>
      <c r="H17" s="1" t="s">
        <v>32</v>
      </c>
      <c r="I17" s="2" t="s">
        <v>372</v>
      </c>
      <c r="J17" s="2" t="str">
        <f>IF(I17="","",IF(ISERROR(FIND("-",I17,FIND("-",I17,1)+1)),I17,LEFT(I17,FIND("-",I17,FIND("-",I17,1)+1)-1)))</f>
        <v>ROE-AJ260SLA</v>
      </c>
      <c r="K17" s="1" t="s">
        <v>68</v>
      </c>
      <c r="L17" s="1" t="s">
        <v>68</v>
      </c>
      <c r="M17" s="3"/>
      <c r="N17" s="1" t="str">
        <f>IF(Table2[[#This Row],[REMOVE?]]="X","!PART:HAS[~name[ROE-*]&amp;#engineType["&amp;A17&amp;"]&amp;#category[Engine]]:BEFORE[zzzTagCleanup] {}","")</f>
        <v/>
      </c>
      <c r="O1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" spans="1:15" x14ac:dyDescent="0.25">
      <c r="A18" t="s">
        <v>57</v>
      </c>
      <c r="B18" t="s">
        <v>31</v>
      </c>
      <c r="C18" t="s">
        <v>32</v>
      </c>
      <c r="E18" t="s">
        <v>58</v>
      </c>
      <c r="F18">
        <v>1966</v>
      </c>
      <c r="G18" s="1" t="s">
        <v>68</v>
      </c>
      <c r="H18" s="1" t="s">
        <v>32</v>
      </c>
      <c r="I18" s="2" t="s">
        <v>374</v>
      </c>
      <c r="J18" s="2" t="str">
        <f>IF(I18="","",IF(ISERROR(FIND("-",I18,FIND("-",I18,1)+1)),I18,LEFT(I18,FIND("-",I18,FIND("-",I18,1)+1)-1)))</f>
        <v>ROE-AJ260SLF</v>
      </c>
      <c r="K18" s="1" t="s">
        <v>68</v>
      </c>
      <c r="L18" s="1" t="s">
        <v>68</v>
      </c>
      <c r="N18" s="1" t="str">
        <f>IF(Table2[[#This Row],[REMOVE?]]="X","!PART:HAS[~name[ROE-*]&amp;#engineType["&amp;A18&amp;"]&amp;#category[Engine]]:BEFORE[zzzTagCleanup] {}","")</f>
        <v/>
      </c>
      <c r="O1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" spans="1:15" x14ac:dyDescent="0.25">
      <c r="A19" t="s">
        <v>60</v>
      </c>
      <c r="B19" t="s">
        <v>31</v>
      </c>
      <c r="C19" t="s">
        <v>62</v>
      </c>
      <c r="E19" t="s">
        <v>61</v>
      </c>
      <c r="F19">
        <v>2002</v>
      </c>
      <c r="G19" s="1" t="s">
        <v>68</v>
      </c>
      <c r="I19" s="2"/>
      <c r="J19" s="2" t="str">
        <f>IF(I19="","",IF(ISERROR(FIND("-",I19,FIND("-",I19,1)+1)),I19,LEFT(I19,FIND("-",I19,FIND("-",I19,1)+1)-1)))</f>
        <v/>
      </c>
      <c r="N19" s="1" t="str">
        <f>IF(Table2[[#This Row],[REMOVE?]]="X","!PART:HAS[~name[ROE-*]&amp;#engineType["&amp;A19&amp;"]&amp;#category[Engine]]:BEFORE[zzzTagCleanup] {}","")</f>
        <v/>
      </c>
      <c r="O1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" spans="1:15" x14ac:dyDescent="0.25">
      <c r="A20" t="s">
        <v>54</v>
      </c>
      <c r="B20" t="s">
        <v>31</v>
      </c>
      <c r="C20" t="s">
        <v>32</v>
      </c>
      <c r="D20" t="s">
        <v>55</v>
      </c>
      <c r="E20" t="s">
        <v>56</v>
      </c>
      <c r="F20">
        <v>1974</v>
      </c>
      <c r="I20" s="2"/>
      <c r="J20" s="2" t="str">
        <f>IF(I20="","",IF(ISERROR(FIND("-",I20,FIND("-",I20,1)+1)),I20,LEFT(I20,FIND("-",I20,FIND("-",I20,1)+1)-1)))</f>
        <v/>
      </c>
      <c r="N20" s="1" t="str">
        <f>IF(Table2[[#This Row],[REMOVE?]]="X","!PART:HAS[~name[ROE-*]&amp;#engineType["&amp;A20&amp;"]&amp;#category[Engine]]:BEFORE[zzzTagCleanup] {}","")</f>
        <v/>
      </c>
      <c r="O2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1" spans="1:15" x14ac:dyDescent="0.25">
      <c r="A21" t="s">
        <v>52</v>
      </c>
      <c r="B21" t="s">
        <v>31</v>
      </c>
      <c r="C21" t="s">
        <v>32</v>
      </c>
      <c r="E21" t="s">
        <v>53</v>
      </c>
      <c r="F21">
        <v>1960</v>
      </c>
      <c r="I21" s="2"/>
      <c r="J21" s="2" t="str">
        <f>IF(I21="","",IF(ISERROR(FIND("-",I21,FIND("-",I21,1)+1)),I21,LEFT(I21,FIND("-",I21,FIND("-",I21,1)+1)-1)))</f>
        <v/>
      </c>
      <c r="N21" s="1" t="str">
        <f>IF(Table2[[#This Row],[REMOVE?]]="X","!PART:HAS[~name[ROE-*]&amp;#engineType["&amp;A21&amp;"]&amp;#category[Engine]]:BEFORE[zzzTagCleanup] {}","")</f>
        <v/>
      </c>
      <c r="O2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2" spans="1:15" x14ac:dyDescent="0.25">
      <c r="A22" t="s">
        <v>51</v>
      </c>
      <c r="B22" t="s">
        <v>31</v>
      </c>
      <c r="C22" t="s">
        <v>32</v>
      </c>
      <c r="E22" t="s">
        <v>38</v>
      </c>
      <c r="F22">
        <v>1962</v>
      </c>
      <c r="G22" s="1" t="s">
        <v>68</v>
      </c>
      <c r="I22" s="2"/>
      <c r="J22" s="2" t="str">
        <f>IF(I22="","",IF(ISERROR(FIND("-",I22,FIND("-",I22,1)+1)),I22,LEFT(I22,FIND("-",I22,FIND("-",I22,1)+1)-1)))</f>
        <v/>
      </c>
      <c r="N22" s="1" t="str">
        <f>IF(Table2[[#This Row],[REMOVE?]]="X","!PART:HAS[~name[ROE-*]&amp;#engineType["&amp;A22&amp;"]&amp;#category[Engine]]:BEFORE[zzzTagCleanup] {}","")</f>
        <v/>
      </c>
      <c r="O2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3" spans="1:15" x14ac:dyDescent="0.25">
      <c r="A23" t="s">
        <v>50</v>
      </c>
      <c r="B23" t="s">
        <v>31</v>
      </c>
      <c r="C23" t="s">
        <v>32</v>
      </c>
      <c r="E23" t="s">
        <v>38</v>
      </c>
      <c r="F23">
        <v>1972</v>
      </c>
      <c r="I23" s="2"/>
      <c r="J23" s="2" t="str">
        <f>IF(I23="","",IF(ISERROR(FIND("-",I23,FIND("-",I23,1)+1)),I23,LEFT(I23,FIND("-",I23,FIND("-",I23,1)+1)-1)))</f>
        <v/>
      </c>
      <c r="N23" s="1" t="str">
        <f>IF(Table2[[#This Row],[REMOVE?]]="X","!PART:HAS[~name[ROE-*]&amp;#engineType["&amp;A23&amp;"]&amp;#category[Engine]]:BEFORE[zzzTagCleanup] {}","")</f>
        <v/>
      </c>
      <c r="O2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4" spans="1:15" x14ac:dyDescent="0.25">
      <c r="A24" t="s">
        <v>385</v>
      </c>
      <c r="B24" t="s">
        <v>31</v>
      </c>
      <c r="C24" t="s">
        <v>386</v>
      </c>
      <c r="D24" t="s">
        <v>48</v>
      </c>
      <c r="E24" t="s">
        <v>49</v>
      </c>
      <c r="F24">
        <v>1959</v>
      </c>
      <c r="G24" s="1" t="s">
        <v>68</v>
      </c>
      <c r="H24" s="1" t="s">
        <v>333</v>
      </c>
      <c r="I24" s="2" t="s">
        <v>387</v>
      </c>
      <c r="J24" s="2" t="str">
        <f>IF(I24="","",IF(ISERROR(FIND("-",I24,FIND("-",I24,1)+1)),I24,LEFT(I24,FIND("-",I24,FIND("-",I24,1)+1)-1)))</f>
        <v>ROE-Altair</v>
      </c>
      <c r="K24" s="1" t="s">
        <v>68</v>
      </c>
      <c r="L24" s="1" t="s">
        <v>68</v>
      </c>
      <c r="M24" s="3" t="s">
        <v>68</v>
      </c>
      <c r="N24" s="1" t="str">
        <f>IF(Table2[[#This Row],[REMOVE?]]="X","!PART:HAS[~name[ROE-*]&amp;#engineType["&amp;A24&amp;"]&amp;#category[Engine]]:BEFORE[zzzTagCleanup] {}","")</f>
        <v>!PART:HAS[~name[ROE-*]&amp;#engineType[Altair]&amp;#category[Engine]]:BEFORE[zzzTagCleanup] {}</v>
      </c>
      <c r="O2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ROEngines/PatchManager/PluginData/Altair.cfg
 patchName = Altair
 shortDescr = Altair
 longDescr = Removes the duplicated Altair engines from other mods.
 installedWithMod = True
}</v>
      </c>
    </row>
    <row r="25" spans="1:15" x14ac:dyDescent="0.25">
      <c r="A25" t="s">
        <v>464</v>
      </c>
      <c r="B25" t="s">
        <v>31</v>
      </c>
      <c r="C25" t="s">
        <v>386</v>
      </c>
      <c r="D25" t="s">
        <v>46</v>
      </c>
      <c r="E25" t="s">
        <v>47</v>
      </c>
      <c r="F25">
        <v>1963</v>
      </c>
      <c r="G25" s="1" t="s">
        <v>68</v>
      </c>
      <c r="H25" s="1" t="s">
        <v>333</v>
      </c>
      <c r="I25" s="2" t="s">
        <v>388</v>
      </c>
      <c r="J25" s="2" t="str">
        <f>IF(I25="","",IF(ISERROR(FIND("-",I25,FIND("-",I25,1)+1)),I25,LEFT(I25,FIND("-",I25,FIND("-",I25,1)+1)-1)))</f>
        <v>ROE-AltairII</v>
      </c>
      <c r="K25" s="1" t="s">
        <v>68</v>
      </c>
      <c r="L25" s="1" t="s">
        <v>68</v>
      </c>
      <c r="M25" s="3" t="s">
        <v>68</v>
      </c>
      <c r="N25" s="1" t="str">
        <f>IF(Table2[[#This Row],[REMOVE?]]="X","!PART:HAS[~name[ROE-*]&amp;#engineType["&amp;A25&amp;"]&amp;#category[Engine]]:BEFORE[zzzTagCleanup] {}","")</f>
        <v>!PART:HAS[~name[ROE-*]&amp;#engineType[Altair-II]&amp;#category[Engine]]:BEFORE[zzzTagCleanup] {}</v>
      </c>
      <c r="O2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ROEngines/PatchManager/PluginData/Altair-II.cfg
 patchName = Altair-II
 shortDescr = Altair-II
 longDescr = Removes the duplicated Altair-II engines from other mods.
 installedWithMod = True
}</v>
      </c>
    </row>
    <row r="26" spans="1:15" x14ac:dyDescent="0.25">
      <c r="A26" t="s">
        <v>43</v>
      </c>
      <c r="B26" t="s">
        <v>31</v>
      </c>
      <c r="C26" t="s">
        <v>386</v>
      </c>
      <c r="D26" t="s">
        <v>44</v>
      </c>
      <c r="E26" t="s">
        <v>45</v>
      </c>
      <c r="F26">
        <v>1965</v>
      </c>
      <c r="G26" s="1" t="s">
        <v>68</v>
      </c>
      <c r="H26" s="1" t="s">
        <v>333</v>
      </c>
      <c r="I26" s="2" t="s">
        <v>389</v>
      </c>
      <c r="J26" s="2" t="str">
        <f>IF(I26="","",IF(ISERROR(FIND("-",I26,FIND("-",I26,1)+1)),I26,LEFT(I26,FIND("-",I26,FIND("-",I26,1)+1)-1)))</f>
        <v>ROE-AltairIII</v>
      </c>
      <c r="K26" s="1" t="s">
        <v>68</v>
      </c>
      <c r="L26" s="1" t="s">
        <v>68</v>
      </c>
      <c r="M26" s="3" t="s">
        <v>68</v>
      </c>
      <c r="N26" s="1" t="str">
        <f>IF(Table2[[#This Row],[REMOVE?]]="X","!PART:HAS[~name[ROE-*]&amp;#engineType["&amp;A26&amp;"]&amp;#category[Engine]]:BEFORE[zzzTagCleanup] {}","")</f>
        <v>!PART:HAS[~name[ROE-*]&amp;#engineType[Altair-III]&amp;#category[Engine]]:BEFORE[zzzTagCleanup] {}</v>
      </c>
      <c r="O2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ROEngines/PatchManager/PluginData/Altair-III.cfg
 patchName = Altair-III
 shortDescr = Altair-III
 longDescr = Removes the duplicated Altair-III engines from other mods.
 installedWithMod = True
}</v>
      </c>
    </row>
    <row r="27" spans="1:15" x14ac:dyDescent="0.25">
      <c r="A27" t="s">
        <v>34</v>
      </c>
      <c r="B27" t="s">
        <v>31</v>
      </c>
      <c r="C27" t="s">
        <v>32</v>
      </c>
      <c r="D27" t="s">
        <v>36</v>
      </c>
      <c r="E27" t="s">
        <v>39</v>
      </c>
      <c r="F27">
        <v>1960</v>
      </c>
      <c r="I27" s="2"/>
      <c r="J27" s="2" t="str">
        <f>IF(I27="","",IF(ISERROR(FIND("-",I27,FIND("-",I27,1)+1)),I27,LEFT(I27,FIND("-",I27,FIND("-",I27,1)+1)-1)))</f>
        <v/>
      </c>
      <c r="N27" s="1" t="str">
        <f>IF(Table2[[#This Row],[REMOVE?]]="X","!PART:HAS[~name[ROE-*]&amp;#engineType["&amp;A27&amp;"]&amp;#category[Engine]]:BEFORE[zzzTagCleanup] {}","")</f>
        <v/>
      </c>
      <c r="O2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8" spans="1:15" x14ac:dyDescent="0.25">
      <c r="A28" t="s">
        <v>33</v>
      </c>
      <c r="B28" t="s">
        <v>31</v>
      </c>
      <c r="C28" t="s">
        <v>32</v>
      </c>
      <c r="D28" t="s">
        <v>42</v>
      </c>
      <c r="E28" t="s">
        <v>41</v>
      </c>
      <c r="F28">
        <v>1962</v>
      </c>
      <c r="G28" s="1" t="s">
        <v>68</v>
      </c>
      <c r="I28" s="2"/>
      <c r="J28" s="2" t="str">
        <f>IF(I28="","",IF(ISERROR(FIND("-",I28,FIND("-",I28,1)+1)),I28,LEFT(I28,FIND("-",I28,FIND("-",I28,1)+1)-1)))</f>
        <v/>
      </c>
      <c r="N28" s="1" t="str">
        <f>IF(Table2[[#This Row],[REMOVE?]]="X","!PART:HAS[~name[ROE-*]&amp;#engineType["&amp;A28&amp;"]&amp;#category[Engine]]:BEFORE[zzzTagCleanup] {}","")</f>
        <v/>
      </c>
      <c r="O2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9" spans="1:15" x14ac:dyDescent="0.25">
      <c r="A29" t="s">
        <v>30</v>
      </c>
      <c r="B29" t="s">
        <v>31</v>
      </c>
      <c r="C29" t="s">
        <v>32</v>
      </c>
      <c r="E29" t="s">
        <v>40</v>
      </c>
      <c r="F29">
        <v>1979</v>
      </c>
      <c r="I29" s="2"/>
      <c r="J29" s="2" t="str">
        <f>IF(I29="","",IF(ISERROR(FIND("-",I29,FIND("-",I29,1)+1)),I29,LEFT(I29,FIND("-",I29,FIND("-",I29,1)+1)-1)))</f>
        <v/>
      </c>
      <c r="N29" s="1" t="str">
        <f>IF(Table2[[#This Row],[REMOVE?]]="X","!PART:HAS[~name[ROE-*]&amp;#engineType["&amp;A29&amp;"]&amp;#category[Engine]]:BEFORE[zzzTagCleanup] {}","")</f>
        <v/>
      </c>
      <c r="O2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0" spans="1:15" x14ac:dyDescent="0.25">
      <c r="A30" t="s">
        <v>87</v>
      </c>
      <c r="B30" t="s">
        <v>31</v>
      </c>
      <c r="C30" t="s">
        <v>88</v>
      </c>
      <c r="E30" t="s">
        <v>89</v>
      </c>
      <c r="F30">
        <v>2018</v>
      </c>
      <c r="I30" s="2"/>
      <c r="J30" s="2" t="str">
        <f>IF(I30="","",IF(ISERROR(FIND("-",I30,FIND("-",I30,1)+1)),I30,LEFT(I30,FIND("-",I30,FIND("-",I30,1)+1)-1)))</f>
        <v/>
      </c>
      <c r="N30" s="1" t="str">
        <f>IF(Table2[[#This Row],[REMOVE?]]="X","!PART:HAS[~name[ROE-*]&amp;#engineType["&amp;A30&amp;"]&amp;#category[Engine]]:BEFORE[zzzTagCleanup] {}","")</f>
        <v/>
      </c>
      <c r="O3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1" spans="1:15" x14ac:dyDescent="0.25">
      <c r="A31" t="s">
        <v>85</v>
      </c>
      <c r="B31" t="s">
        <v>63</v>
      </c>
      <c r="C31" t="s">
        <v>82</v>
      </c>
      <c r="E31" t="s">
        <v>86</v>
      </c>
      <c r="F31">
        <v>1968</v>
      </c>
      <c r="I31" s="2"/>
      <c r="J31" s="2" t="str">
        <f>IF(I31="","",IF(ISERROR(FIND("-",I31,FIND("-",I31,1)+1)),I31,LEFT(I31,FIND("-",I31,FIND("-",I31,1)+1)-1)))</f>
        <v/>
      </c>
      <c r="N31" s="1" t="str">
        <f>IF(Table2[[#This Row],[REMOVE?]]="X","!PART:HAS[~name[ROE-*]&amp;#engineType["&amp;A31&amp;"]&amp;#category[Engine]]:BEFORE[zzzTagCleanup] {}","")</f>
        <v/>
      </c>
      <c r="O3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2" spans="1:15" x14ac:dyDescent="0.25">
      <c r="A32" t="s">
        <v>310</v>
      </c>
      <c r="B32" t="s">
        <v>31</v>
      </c>
      <c r="C32" t="s">
        <v>376</v>
      </c>
      <c r="E32" t="s">
        <v>84</v>
      </c>
      <c r="F32">
        <v>1955</v>
      </c>
      <c r="G32" s="1" t="s">
        <v>68</v>
      </c>
      <c r="H32" s="1" t="s">
        <v>333</v>
      </c>
      <c r="I32" s="2" t="s">
        <v>377</v>
      </c>
      <c r="J32" s="2" t="str">
        <f>IF(I32="","",IF(ISERROR(FIND("-",I32,FIND("-",I32,1)+1)),I32,LEFT(I32,FIND("-",I32,FIND("-",I32,1)+1)-1)))</f>
        <v>ROE-BabySergeant</v>
      </c>
      <c r="K32" s="1" t="s">
        <v>68</v>
      </c>
      <c r="L32" s="1" t="s">
        <v>68</v>
      </c>
      <c r="M32" s="3" t="s">
        <v>68</v>
      </c>
      <c r="N32" s="1" t="str">
        <f>IF(Table2[[#This Row],[REMOVE?]]="X","!PART:HAS[~name[ROE-*]&amp;#engineType["&amp;A32&amp;"]&amp;#category[Engine]]:BEFORE[zzzTagCleanup] {}","")</f>
        <v>!PART:HAS[~name[ROE-*]&amp;#engineType[BabySergeant]&amp;#category[Engine]]:BEFORE[zzzTagCleanup] {}</v>
      </c>
      <c r="O3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ROEngines/PatchManager/PluginData/BabySergeant.cfg
 patchName = BabySergeant
 shortDescr = BabySergeant
 longDescr = Removes the duplicated BabySergeant engines from other mods.
 installedWithMod = True
}</v>
      </c>
    </row>
    <row r="33" spans="1:15" x14ac:dyDescent="0.25">
      <c r="A33" t="s">
        <v>310</v>
      </c>
      <c r="B33" t="s">
        <v>31</v>
      </c>
      <c r="C33" t="s">
        <v>376</v>
      </c>
      <c r="E33" t="s">
        <v>84</v>
      </c>
      <c r="F33">
        <v>1955</v>
      </c>
      <c r="G33" s="1" t="s">
        <v>68</v>
      </c>
      <c r="H33" s="1" t="s">
        <v>333</v>
      </c>
      <c r="I33" s="2" t="s">
        <v>378</v>
      </c>
      <c r="J33" s="2" t="str">
        <f>IF(I33="","",IF(ISERROR(FIND("-",I33,FIND("-",I33,1)+1)),I33,LEFT(I33,FIND("-",I33,FIND("-",I33,1)+1)-1)))</f>
        <v>ROE-BabySergeantX3</v>
      </c>
      <c r="K33" s="1" t="s">
        <v>68</v>
      </c>
      <c r="L33" s="1" t="s">
        <v>68</v>
      </c>
      <c r="N33" s="1" t="str">
        <f>IF(Table2[[#This Row],[REMOVE?]]="X","!PART:HAS[~name[ROE-*]&amp;#engineType["&amp;A33&amp;"]&amp;#category[Engine]]:BEFORE[zzzTagCleanup] {}","")</f>
        <v/>
      </c>
      <c r="O3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4" spans="1:15" x14ac:dyDescent="0.25">
      <c r="A34" t="s">
        <v>310</v>
      </c>
      <c r="B34" t="s">
        <v>31</v>
      </c>
      <c r="C34" t="s">
        <v>376</v>
      </c>
      <c r="E34" t="s">
        <v>84</v>
      </c>
      <c r="F34">
        <v>1955</v>
      </c>
      <c r="G34" s="1" t="s">
        <v>68</v>
      </c>
      <c r="H34" s="1" t="s">
        <v>333</v>
      </c>
      <c r="I34" s="2" t="s">
        <v>379</v>
      </c>
      <c r="J34" s="2" t="str">
        <f>IF(I34="","",IF(ISERROR(FIND("-",I34,FIND("-",I34,1)+1)),I34,LEFT(I34,FIND("-",I34,FIND("-",I34,1)+1)-1)))</f>
        <v>ROE-BabySergeantX11</v>
      </c>
      <c r="K34" s="1" t="s">
        <v>68</v>
      </c>
      <c r="L34" s="1" t="s">
        <v>68</v>
      </c>
      <c r="N34" s="1" t="str">
        <f>IF(Table2[[#This Row],[REMOVE?]]="X","!PART:HAS[~name[ROE-*]&amp;#engineType["&amp;A34&amp;"]&amp;#category[Engine]]:BEFORE[zzzTagCleanup] {}","")</f>
        <v/>
      </c>
      <c r="O3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5" spans="1:15" x14ac:dyDescent="0.25">
      <c r="A35" t="s">
        <v>337</v>
      </c>
      <c r="B35" t="s">
        <v>338</v>
      </c>
      <c r="C35" t="s">
        <v>335</v>
      </c>
      <c r="G35" s="1" t="s">
        <v>68</v>
      </c>
      <c r="H35" s="1" t="s">
        <v>336</v>
      </c>
      <c r="I35" s="2" t="s">
        <v>430</v>
      </c>
      <c r="J35" s="2" t="str">
        <f>IF(I35="","",IF(ISERROR(FIND("-",I35,FIND("-",I35,1)+1)),I35,LEFT(I35,FIND("-",I35,FIND("-",I35,1)+1)-1)))</f>
        <v>ROE-BE3</v>
      </c>
      <c r="K35" s="1" t="s">
        <v>68</v>
      </c>
      <c r="L35" s="1" t="s">
        <v>68</v>
      </c>
      <c r="M35" s="3" t="s">
        <v>68</v>
      </c>
      <c r="N35" s="1" t="str">
        <f>IF(Table2[[#This Row],[REMOVE?]]="X","!PART:HAS[~name[ROE-*]&amp;#engineType["&amp;A35&amp;"]&amp;#category[Engine]]:BEFORE[zzzTagCleanup] {}","")</f>
        <v>!PART:HAS[~name[ROE-*]&amp;#engineType[BE-3]&amp;#category[Engine]]:BEFORE[zzzTagCleanup] {}</v>
      </c>
      <c r="O3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ROEngines/PatchManager/PluginData/BE-3.cfg
 patchName = BE-3
 shortDescr = BE-3
 longDescr = Removes the duplicated BE-3 engines from other mods.
 installedWithMod = True
}</v>
      </c>
    </row>
    <row r="36" spans="1:15" x14ac:dyDescent="0.25">
      <c r="A36" t="s">
        <v>81</v>
      </c>
      <c r="B36" t="s">
        <v>63</v>
      </c>
      <c r="C36" t="s">
        <v>82</v>
      </c>
      <c r="E36" t="s">
        <v>83</v>
      </c>
      <c r="I36" s="2"/>
      <c r="J36" s="2" t="str">
        <f>IF(I36="","",IF(ISERROR(FIND("-",I36,FIND("-",I36,1)+1)),I36,LEFT(I36,FIND("-",I36,FIND("-",I36,1)+1)-1)))</f>
        <v/>
      </c>
      <c r="N36" s="1" t="str">
        <f>IF(Table2[[#This Row],[REMOVE?]]="X","!PART:HAS[~name[ROE-*]&amp;#engineType["&amp;A36&amp;"]&amp;#category[Engine]]:BEFORE[zzzTagCleanup] {}","")</f>
        <v/>
      </c>
      <c r="O3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7" spans="1:15" x14ac:dyDescent="0.25">
      <c r="A37" t="s">
        <v>78</v>
      </c>
      <c r="B37" t="s">
        <v>79</v>
      </c>
      <c r="C37" t="s">
        <v>80</v>
      </c>
      <c r="I37" s="2"/>
      <c r="J37" s="2" t="str">
        <f>IF(I37="","",IF(ISERROR(FIND("-",I37,FIND("-",I37,1)+1)),I37,LEFT(I37,FIND("-",I37,FIND("-",I37,1)+1)-1)))</f>
        <v/>
      </c>
      <c r="N37" s="1" t="str">
        <f>IF(Table2[[#This Row],[REMOVE?]]="X","!PART:HAS[~name[ROE-*]&amp;#engineType["&amp;A37&amp;"]&amp;#category[Engine]]:BEFORE[zzzTagCleanup] {}","")</f>
        <v/>
      </c>
      <c r="O3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8" spans="1:15" x14ac:dyDescent="0.25">
      <c r="A38" t="s">
        <v>114</v>
      </c>
      <c r="B38" t="s">
        <v>31</v>
      </c>
      <c r="E38" t="s">
        <v>115</v>
      </c>
      <c r="I38" s="2"/>
      <c r="J38" s="2" t="str">
        <f>IF(I38="","",IF(ISERROR(FIND("-",I38,FIND("-",I38,1)+1)),I38,LEFT(I38,FIND("-",I38,FIND("-",I38,1)+1)-1)))</f>
        <v/>
      </c>
      <c r="N38" s="1" t="str">
        <f>IF(Table2[[#This Row],[REMOVE?]]="X","!PART:HAS[~name[ROE-*]&amp;#engineType["&amp;A38&amp;"]&amp;#category[Engine]]:BEFORE[zzzTagCleanup] {}","")</f>
        <v/>
      </c>
      <c r="O3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39" spans="1:15" x14ac:dyDescent="0.25">
      <c r="A39" t="s">
        <v>112</v>
      </c>
      <c r="B39" t="s">
        <v>31</v>
      </c>
      <c r="C39" t="s">
        <v>332</v>
      </c>
      <c r="E39" t="s">
        <v>113</v>
      </c>
      <c r="F39">
        <v>1955</v>
      </c>
      <c r="G39" s="1" t="s">
        <v>68</v>
      </c>
      <c r="H39" s="1" t="s">
        <v>333</v>
      </c>
      <c r="I39" s="2" t="s">
        <v>380</v>
      </c>
      <c r="J39" s="2" t="str">
        <f>IF(I39="","",IF(ISERROR(FIND("-",I39,FIND("-",I39,1)+1)),I39,LEFT(I39,FIND("-",I39,FIND("-",I39,1)+1)-1)))</f>
        <v>ROE-Castor1</v>
      </c>
      <c r="K39" s="1" t="s">
        <v>68</v>
      </c>
      <c r="L39" s="1" t="s">
        <v>68</v>
      </c>
      <c r="M39" s="3" t="s">
        <v>68</v>
      </c>
      <c r="N39" s="1" t="str">
        <f>IF(Table2[[#This Row],[REMOVE?]]="X","!PART:HAS[~name[ROE-*]&amp;#engineType["&amp;A39&amp;"]&amp;#category[Engine]]:BEFORE[zzzTagCleanup] {}","")</f>
        <v>!PART:HAS[~name[ROE-*]&amp;#engineType[Castor-1]&amp;#category[Engine]]:BEFORE[zzzTagCleanup] {}</v>
      </c>
      <c r="O3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ROEngines/PatchManager/PluginData/Castor-1.cfg
 patchName = Castor-1
 shortDescr = Castor-1
 longDescr = Removes the duplicated Castor-1 engines from other mods.
 installedWithMod = True
}</v>
      </c>
    </row>
    <row r="40" spans="1:15" x14ac:dyDescent="0.25">
      <c r="A40" t="s">
        <v>99</v>
      </c>
      <c r="B40" t="s">
        <v>31</v>
      </c>
      <c r="E40" t="s">
        <v>100</v>
      </c>
      <c r="F40">
        <v>1989</v>
      </c>
      <c r="I40" s="2"/>
      <c r="J40" s="2" t="str">
        <f>IF(I40="","",IF(ISERROR(FIND("-",I40,FIND("-",I40,1)+1)),I40,LEFT(I40,FIND("-",I40,FIND("-",I40,1)+1)-1)))</f>
        <v/>
      </c>
      <c r="N40" s="1" t="str">
        <f>IF(Table2[[#This Row],[REMOVE?]]="X","!PART:HAS[~name[ROE-*]&amp;#engineType["&amp;A40&amp;"]&amp;#category[Engine]]:BEFORE[zzzTagCleanup] {}","")</f>
        <v/>
      </c>
      <c r="O4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1" spans="1:15" x14ac:dyDescent="0.25">
      <c r="A41" t="s">
        <v>111</v>
      </c>
      <c r="B41" t="s">
        <v>31</v>
      </c>
      <c r="C41" t="s">
        <v>332</v>
      </c>
      <c r="E41" t="s">
        <v>38</v>
      </c>
      <c r="F41">
        <v>1965</v>
      </c>
      <c r="G41" s="1" t="s">
        <v>68</v>
      </c>
      <c r="H41" s="1" t="s">
        <v>333</v>
      </c>
      <c r="I41" s="2" t="s">
        <v>381</v>
      </c>
      <c r="J41" s="2" t="str">
        <f>IF(I41="","",IF(ISERROR(FIND("-",I41,FIND("-",I41,1)+1)),I41,LEFT(I41,FIND("-",I41,FIND("-",I41,1)+1)-1)))</f>
        <v>ROE-Castor2</v>
      </c>
      <c r="K41" s="1" t="s">
        <v>68</v>
      </c>
      <c r="L41" s="1" t="s">
        <v>68</v>
      </c>
      <c r="M41" s="3" t="s">
        <v>68</v>
      </c>
      <c r="N41" s="1" t="str">
        <f>IF(Table2[[#This Row],[REMOVE?]]="X","!PART:HAS[~name[ROE-*]&amp;#engineType["&amp;A41&amp;"]&amp;#category[Engine]]:BEFORE[zzzTagCleanup] {}","")</f>
        <v>!PART:HAS[~name[ROE-*]&amp;#engineType[Castor-2]&amp;#category[Engine]]:BEFORE[zzzTagCleanup] {}</v>
      </c>
      <c r="O4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ROEngines/PatchManager/PluginData/Castor-2.cfg
 patchName = Castor-2
 shortDescr = Castor-2
 longDescr = Removes the duplicated Castor-2 engines from other mods.
 installedWithMod = True
}</v>
      </c>
    </row>
    <row r="42" spans="1:15" x14ac:dyDescent="0.25">
      <c r="A42" t="s">
        <v>104</v>
      </c>
      <c r="B42" t="s">
        <v>31</v>
      </c>
      <c r="F42">
        <v>2013</v>
      </c>
      <c r="I42" s="2"/>
      <c r="J42" s="2" t="str">
        <f>IF(I42="","",IF(ISERROR(FIND("-",I42,FIND("-",I42,1)+1)),I42,LEFT(I42,FIND("-",I42,FIND("-",I42,1)+1)-1)))</f>
        <v/>
      </c>
      <c r="N42" s="1" t="str">
        <f>IF(Table2[[#This Row],[REMOVE?]]="X","!PART:HAS[~name[ROE-*]&amp;#engineType["&amp;A42&amp;"]&amp;#category[Engine]]:BEFORE[zzzTagCleanup] {}","")</f>
        <v/>
      </c>
      <c r="O4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3" spans="1:15" x14ac:dyDescent="0.25">
      <c r="A43" t="s">
        <v>103</v>
      </c>
      <c r="B43" t="s">
        <v>31</v>
      </c>
      <c r="F43">
        <v>2013</v>
      </c>
      <c r="I43" s="2"/>
      <c r="J43" s="2" t="str">
        <f>IF(I43="","",IF(ISERROR(FIND("-",I43,FIND("-",I43,1)+1)),I43,LEFT(I43,FIND("-",I43,FIND("-",I43,1)+1)-1)))</f>
        <v/>
      </c>
      <c r="N43" s="1" t="str">
        <f>IF(Table2[[#This Row],[REMOVE?]]="X","!PART:HAS[~name[ROE-*]&amp;#engineType["&amp;A43&amp;"]&amp;#category[Engine]]:BEFORE[zzzTagCleanup] {}","")</f>
        <v/>
      </c>
      <c r="O4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4" spans="1:15" x14ac:dyDescent="0.25">
      <c r="A44" t="s">
        <v>101</v>
      </c>
      <c r="B44" t="s">
        <v>31</v>
      </c>
      <c r="E44" t="s">
        <v>102</v>
      </c>
      <c r="F44">
        <v>2013</v>
      </c>
      <c r="I44" s="2"/>
      <c r="J44" s="2" t="str">
        <f>IF(I44="","",IF(ISERROR(FIND("-",I44,FIND("-",I44,1)+1)),I44,LEFT(I44,FIND("-",I44,FIND("-",I44,1)+1)-1)))</f>
        <v/>
      </c>
      <c r="N44" s="1" t="str">
        <f>IF(Table2[[#This Row],[REMOVE?]]="X","!PART:HAS[~name[ROE-*]&amp;#engineType["&amp;A44&amp;"]&amp;#category[Engine]]:BEFORE[zzzTagCleanup] {}","")</f>
        <v/>
      </c>
      <c r="O4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5" spans="1:15" x14ac:dyDescent="0.25">
      <c r="A45" t="s">
        <v>109</v>
      </c>
      <c r="B45" t="s">
        <v>31</v>
      </c>
      <c r="E45" t="s">
        <v>110</v>
      </c>
      <c r="F45">
        <v>1975</v>
      </c>
      <c r="I45" s="2"/>
      <c r="J45" s="2" t="str">
        <f>IF(I45="","",IF(ISERROR(FIND("-",I45,FIND("-",I45,1)+1)),I45,LEFT(I45,FIND("-",I45,FIND("-",I45,1)+1)-1)))</f>
        <v/>
      </c>
      <c r="N45" s="1" t="str">
        <f>IF(Table2[[#This Row],[REMOVE?]]="X","!PART:HAS[~name[ROE-*]&amp;#engineType["&amp;A45&amp;"]&amp;#category[Engine]]:BEFORE[zzzTagCleanup] {}","")</f>
        <v/>
      </c>
      <c r="O4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6" spans="1:15" x14ac:dyDescent="0.25">
      <c r="A46" t="s">
        <v>107</v>
      </c>
      <c r="B46" t="s">
        <v>31</v>
      </c>
      <c r="E46" t="s">
        <v>108</v>
      </c>
      <c r="F46">
        <v>1989</v>
      </c>
      <c r="I46" s="2"/>
      <c r="J46" s="2" t="str">
        <f>IF(I46="","",IF(ISERROR(FIND("-",I46,FIND("-",I46,1)+1)),I46,LEFT(I46,FIND("-",I46,FIND("-",I46,1)+1)-1)))</f>
        <v/>
      </c>
      <c r="N46" s="1" t="str">
        <f>IF(Table2[[#This Row],[REMOVE?]]="X","!PART:HAS[~name[ROE-*]&amp;#engineType["&amp;A46&amp;"]&amp;#category[Engine]]:BEFORE[zzzTagCleanup] {}","")</f>
        <v/>
      </c>
      <c r="O4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7" spans="1:15" x14ac:dyDescent="0.25">
      <c r="A47" t="s">
        <v>105</v>
      </c>
      <c r="B47" t="s">
        <v>31</v>
      </c>
      <c r="E47" t="s">
        <v>106</v>
      </c>
      <c r="F47">
        <v>2001</v>
      </c>
      <c r="I47" s="2"/>
      <c r="J47" s="2" t="str">
        <f>IF(I47="","",IF(ISERROR(FIND("-",I47,FIND("-",I47,1)+1)),I47,LEFT(I47,FIND("-",I47,FIND("-",I47,1)+1)-1)))</f>
        <v/>
      </c>
      <c r="N47" s="1" t="str">
        <f>IF(Table2[[#This Row],[REMOVE?]]="X","!PART:HAS[~name[ROE-*]&amp;#engineType["&amp;A47&amp;"]&amp;#category[Engine]]:BEFORE[zzzTagCleanup] {}","")</f>
        <v/>
      </c>
      <c r="O4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8" spans="1:15" x14ac:dyDescent="0.25">
      <c r="A48" t="s">
        <v>97</v>
      </c>
      <c r="B48" t="s">
        <v>31</v>
      </c>
      <c r="C48" t="s">
        <v>32</v>
      </c>
      <c r="E48" t="s">
        <v>98</v>
      </c>
      <c r="F48">
        <v>1970</v>
      </c>
      <c r="I48" s="2"/>
      <c r="J48" s="2" t="str">
        <f>IF(I48="","",IF(ISERROR(FIND("-",I48,FIND("-",I48,1)+1)),I48,LEFT(I48,FIND("-",I48,FIND("-",I48,1)+1)-1)))</f>
        <v/>
      </c>
      <c r="N48" s="1" t="str">
        <f>IF(Table2[[#This Row],[REMOVE?]]="X","!PART:HAS[~name[ROE-*]&amp;#engineType["&amp;A48&amp;"]&amp;#category[Engine]]:BEFORE[zzzTagCleanup] {}","")</f>
        <v/>
      </c>
      <c r="O4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49" spans="1:15" x14ac:dyDescent="0.25">
      <c r="A49" t="s">
        <v>96</v>
      </c>
      <c r="B49" t="s">
        <v>63</v>
      </c>
      <c r="C49" t="s">
        <v>32</v>
      </c>
      <c r="F49">
        <v>1963</v>
      </c>
      <c r="G49" s="1" t="s">
        <v>68</v>
      </c>
      <c r="H49" s="1" t="s">
        <v>32</v>
      </c>
      <c r="I49" s="2" t="s">
        <v>419</v>
      </c>
      <c r="J49" s="2" t="str">
        <f>IF(I49="","",IF(ISERROR(FIND("-",I49,FIND("-",I49,1)+1)),I49,LEFT(I49,FIND("-",I49,FIND("-",I49,1)+1)-1)))</f>
        <v>ROE-E1</v>
      </c>
      <c r="K49" s="1" t="s">
        <v>68</v>
      </c>
      <c r="L49" s="1" t="s">
        <v>68</v>
      </c>
      <c r="M49" s="3" t="s">
        <v>68</v>
      </c>
      <c r="N49" s="1" t="str">
        <f>IF(Table2[[#This Row],[REMOVE?]]="X","!PART:HAS[~name[ROE-*]&amp;#engineType["&amp;A49&amp;"]&amp;#category[Engine]]:BEFORE[zzzTagCleanup] {}","")</f>
        <v>!PART:HAS[~name[ROE-*]&amp;#engineType[E1]&amp;#category[Engine]]:BEFORE[zzzTagCleanup] {}</v>
      </c>
      <c r="O4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ROEngines/PatchManager/PluginData/E1.cfg
 patchName = E1
 shortDescr = E1
 longDescr = Removes the duplicated E1 engines from other mods.
 installedWithMod = True
}</v>
      </c>
    </row>
    <row r="50" spans="1:15" x14ac:dyDescent="0.25">
      <c r="A50" t="s">
        <v>93</v>
      </c>
      <c r="B50" t="s">
        <v>31</v>
      </c>
      <c r="C50" t="s">
        <v>94</v>
      </c>
      <c r="D50" t="s">
        <v>95</v>
      </c>
      <c r="E50" t="s">
        <v>75</v>
      </c>
      <c r="F50">
        <v>2002</v>
      </c>
      <c r="I50" s="2"/>
      <c r="J50" s="2" t="str">
        <f>IF(I50="","",IF(ISERROR(FIND("-",I50,FIND("-",I50,1)+1)),I50,LEFT(I50,FIND("-",I50,FIND("-",I50,1)+1)-1)))</f>
        <v/>
      </c>
      <c r="N50" s="1" t="str">
        <f>IF(Table2[[#This Row],[REMOVE?]]="X","!PART:HAS[~name[ROE-*]&amp;#engineType["&amp;A50&amp;"]&amp;#category[Engine]]:BEFORE[zzzTagCleanup] {}","")</f>
        <v/>
      </c>
      <c r="O5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1" spans="1:15" x14ac:dyDescent="0.25">
      <c r="A51" t="s">
        <v>19</v>
      </c>
      <c r="B51" t="s">
        <v>63</v>
      </c>
      <c r="C51" t="s">
        <v>70</v>
      </c>
      <c r="E51" t="s">
        <v>92</v>
      </c>
      <c r="F51">
        <v>1967</v>
      </c>
      <c r="G51" s="1" t="s">
        <v>68</v>
      </c>
      <c r="H51" s="1" t="s">
        <v>70</v>
      </c>
      <c r="I51" s="2" t="s">
        <v>382</v>
      </c>
      <c r="J51" s="2" t="str">
        <f>IF(I51="","",IF(ISERROR(FIND("-",I51,FIND("-",I51,1)+1)),I51,LEFT(I51,FIND("-",I51,FIND("-",I51,1)+1)-1)))</f>
        <v>ROE-F1</v>
      </c>
      <c r="K51" s="1" t="s">
        <v>68</v>
      </c>
      <c r="L51" s="1" t="s">
        <v>68</v>
      </c>
      <c r="M51" s="3" t="s">
        <v>68</v>
      </c>
      <c r="N51" s="1" t="str">
        <f>IF(Table2[[#This Row],[REMOVE?]]="X","!PART:HAS[~name[ROE-*]&amp;#engineType["&amp;A51&amp;"]&amp;#category[Engine]]:BEFORE[zzzTagCleanup] {}","")</f>
        <v>!PART:HAS[~name[ROE-*]&amp;#engineType[F1]&amp;#category[Engine]]:BEFORE[zzzTagCleanup] {}</v>
      </c>
      <c r="O5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ROEngines/PatchManager/PluginData/F1.cfg
 patchName = F1
 shortDescr = F1
 longDescr = Removes the duplicated F1 engines from other mods.
 installedWithMod = True
}</v>
      </c>
    </row>
    <row r="52" spans="1:15" x14ac:dyDescent="0.25">
      <c r="A52" t="s">
        <v>90</v>
      </c>
      <c r="B52" t="s">
        <v>63</v>
      </c>
      <c r="E52" t="s">
        <v>91</v>
      </c>
      <c r="F52">
        <v>1977</v>
      </c>
      <c r="I52" s="2"/>
      <c r="J52" s="2" t="str">
        <f>IF(I52="","",IF(ISERROR(FIND("-",I52,FIND("-",I52,1)+1)),I52,LEFT(I52,FIND("-",I52,FIND("-",I52,1)+1)-1)))</f>
        <v/>
      </c>
      <c r="N52" s="1" t="str">
        <f>IF(Table2[[#This Row],[REMOVE?]]="X","!PART:HAS[~name[ROE-*]&amp;#engineType["&amp;A52&amp;"]&amp;#category[Engine]]:BEFORE[zzzTagCleanup] {}","")</f>
        <v/>
      </c>
      <c r="O5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3" spans="1:15" x14ac:dyDescent="0.25">
      <c r="A53" t="s">
        <v>116</v>
      </c>
      <c r="B53" t="s">
        <v>63</v>
      </c>
      <c r="E53" t="s">
        <v>117</v>
      </c>
      <c r="F53">
        <v>2022</v>
      </c>
      <c r="I53" s="2"/>
      <c r="J53" s="2" t="str">
        <f>IF(I53="","",IF(ISERROR(FIND("-",I53,FIND("-",I53,1)+1)),I53,LEFT(I53,FIND("-",I53,FIND("-",I53,1)+1)-1)))</f>
        <v/>
      </c>
      <c r="N53" s="1" t="str">
        <f>IF(Table2[[#This Row],[REMOVE?]]="X","!PART:HAS[~name[ROE-*]&amp;#engineType["&amp;A53&amp;"]&amp;#category[Engine]]:BEFORE[zzzTagCleanup] {}","")</f>
        <v/>
      </c>
      <c r="O5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4" spans="1:15" x14ac:dyDescent="0.25">
      <c r="A54" t="s">
        <v>145</v>
      </c>
      <c r="B54" t="s">
        <v>63</v>
      </c>
      <c r="E54" t="s">
        <v>144</v>
      </c>
      <c r="F54">
        <v>1956</v>
      </c>
      <c r="I54" s="2"/>
      <c r="J54" s="2" t="str">
        <f>IF(I54="","",IF(ISERROR(FIND("-",I54,FIND("-",I54,1)+1)),I54,LEFT(I54,FIND("-",I54,FIND("-",I54,1)+1)-1)))</f>
        <v/>
      </c>
      <c r="N54" s="1" t="str">
        <f>IF(Table2[[#This Row],[REMOVE?]]="X","!PART:HAS[~name[ROE-*]&amp;#engineType["&amp;A54&amp;"]&amp;#category[Engine]]:BEFORE[zzzTagCleanup] {}","")</f>
        <v/>
      </c>
      <c r="O5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5" spans="1:15" x14ac:dyDescent="0.25">
      <c r="A55" t="s">
        <v>143</v>
      </c>
      <c r="B55" t="s">
        <v>63</v>
      </c>
      <c r="E55" t="s">
        <v>144</v>
      </c>
      <c r="F55">
        <v>1956</v>
      </c>
      <c r="I55" s="2"/>
      <c r="J55" s="2" t="str">
        <f>IF(I55="","",IF(ISERROR(FIND("-",I55,FIND("-",I55,1)+1)),I55,LEFT(I55,FIND("-",I55,FIND("-",I55,1)+1)-1)))</f>
        <v/>
      </c>
      <c r="N55" s="1" t="str">
        <f>IF(Table2[[#This Row],[REMOVE?]]="X","!PART:HAS[~name[ROE-*]&amp;#engineType["&amp;A55&amp;"]&amp;#category[Engine]]:BEFORE[zzzTagCleanup] {}","")</f>
        <v/>
      </c>
      <c r="O5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6" spans="1:15" x14ac:dyDescent="0.25">
      <c r="A56" t="s">
        <v>141</v>
      </c>
      <c r="B56" t="s">
        <v>31</v>
      </c>
      <c r="C56" t="s">
        <v>333</v>
      </c>
      <c r="E56" t="s">
        <v>142</v>
      </c>
      <c r="F56">
        <v>1955</v>
      </c>
      <c r="G56" s="1" t="s">
        <v>68</v>
      </c>
      <c r="H56" s="1" t="s">
        <v>333</v>
      </c>
      <c r="I56" s="2" t="s">
        <v>390</v>
      </c>
      <c r="J56" s="2" t="str">
        <f>IF(I56="","",IF(ISERROR(FIND("-",I56,FIND("-",I56,1)+1)),I56,LEFT(I56,FIND("-",I56,FIND("-",I56,1)+1)-1)))</f>
        <v>ROE-GCRC</v>
      </c>
      <c r="K56" s="1" t="s">
        <v>68</v>
      </c>
      <c r="L56" s="1" t="s">
        <v>68</v>
      </c>
      <c r="M56" s="3" t="s">
        <v>68</v>
      </c>
      <c r="N56" s="1" t="str">
        <f>IF(Table2[[#This Row],[REMOVE?]]="X","!PART:HAS[~name[ROE-*]&amp;#engineType["&amp;A56&amp;"]&amp;#category[Engine]]:BEFORE[zzzTagCleanup] {}","")</f>
        <v>!PART:HAS[~name[ROE-*]&amp;#engineType[GCRC]&amp;#category[Engine]]:BEFORE[zzzTagCleanup] {}</v>
      </c>
      <c r="O5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ROEngines/PatchManager/PluginData/GCRC.cfg
 patchName = GCRC
 shortDescr = GCRC
 longDescr = Removes the duplicated GCRC engines from other mods.
 installedWithMod = True
}</v>
      </c>
    </row>
    <row r="57" spans="1:15" x14ac:dyDescent="0.25">
      <c r="A57" t="s">
        <v>140</v>
      </c>
      <c r="B57" t="s">
        <v>31</v>
      </c>
      <c r="E57" t="s">
        <v>108</v>
      </c>
      <c r="F57">
        <v>1990</v>
      </c>
      <c r="G57" s="1" t="s">
        <v>68</v>
      </c>
      <c r="I57" s="2"/>
      <c r="J57" s="2" t="str">
        <f>IF(I57="","",IF(ISERROR(FIND("-",I57,FIND("-",I57,1)+1)),I57,LEFT(I57,FIND("-",I57,FIND("-",I57,1)+1)-1)))</f>
        <v/>
      </c>
      <c r="N57" s="1" t="str">
        <f>IF(Table2[[#This Row],[REMOVE?]]="X","!PART:HAS[~name[ROE-*]&amp;#engineType["&amp;A57&amp;"]&amp;#category[Engine]]:BEFORE[zzzTagCleanup] {}","")</f>
        <v/>
      </c>
      <c r="O5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8" spans="1:15" x14ac:dyDescent="0.25">
      <c r="A58" t="s">
        <v>138</v>
      </c>
      <c r="B58" t="s">
        <v>31</v>
      </c>
      <c r="E58" t="s">
        <v>139</v>
      </c>
      <c r="F58">
        <v>1998</v>
      </c>
      <c r="G58" s="1" t="s">
        <v>68</v>
      </c>
      <c r="I58" s="2"/>
      <c r="J58" s="2" t="str">
        <f>IF(I58="","",IF(ISERROR(FIND("-",I58,FIND("-",I58,1)+1)),I58,LEFT(I58,FIND("-",I58,FIND("-",I58,1)+1)-1)))</f>
        <v/>
      </c>
      <c r="N58" s="1" t="str">
        <f>IF(Table2[[#This Row],[REMOVE?]]="X","!PART:HAS[~name[ROE-*]&amp;#engineType["&amp;A58&amp;"]&amp;#category[Engine]]:BEFORE[zzzTagCleanup] {}","")</f>
        <v/>
      </c>
      <c r="O5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59" spans="1:15" x14ac:dyDescent="0.25">
      <c r="A59" t="s">
        <v>136</v>
      </c>
      <c r="B59" t="s">
        <v>31</v>
      </c>
      <c r="E59" t="s">
        <v>137</v>
      </c>
      <c r="F59">
        <v>2002</v>
      </c>
      <c r="G59" s="1" t="s">
        <v>68</v>
      </c>
      <c r="I59" s="2"/>
      <c r="J59" s="2" t="str">
        <f>IF(I59="","",IF(ISERROR(FIND("-",I59,FIND("-",I59,1)+1)),I59,LEFT(I59,FIND("-",I59,FIND("-",I59,1)+1)-1)))</f>
        <v/>
      </c>
      <c r="N59" s="1" t="str">
        <f>IF(Table2[[#This Row],[REMOVE?]]="X","!PART:HAS[~name[ROE-*]&amp;#engineType["&amp;A59&amp;"]&amp;#category[Engine]]:BEFORE[zzzTagCleanup] {}","")</f>
        <v/>
      </c>
      <c r="O5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0" spans="1:15" x14ac:dyDescent="0.25">
      <c r="A60" t="s">
        <v>134</v>
      </c>
      <c r="B60" t="s">
        <v>31</v>
      </c>
      <c r="E60" t="s">
        <v>135</v>
      </c>
      <c r="F60">
        <v>2018</v>
      </c>
      <c r="I60" s="2"/>
      <c r="J60" s="2" t="str">
        <f>IF(I60="","",IF(ISERROR(FIND("-",I60,FIND("-",I60,1)+1)),I60,LEFT(I60,FIND("-",I60,FIND("-",I60,1)+1)-1)))</f>
        <v/>
      </c>
      <c r="N60" s="1" t="str">
        <f>IF(Table2[[#This Row],[REMOVE?]]="X","!PART:HAS[~name[ROE-*]&amp;#engineType["&amp;A60&amp;"]&amp;#category[Engine]]:BEFORE[zzzTagCleanup] {}","")</f>
        <v/>
      </c>
      <c r="O6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1" spans="1:15" x14ac:dyDescent="0.25">
      <c r="A61" t="s">
        <v>132</v>
      </c>
      <c r="B61" t="s">
        <v>31</v>
      </c>
      <c r="E61" t="s">
        <v>133</v>
      </c>
      <c r="F61">
        <v>2020</v>
      </c>
      <c r="I61" s="2"/>
      <c r="J61" s="2" t="str">
        <f>IF(I61="","",IF(ISERROR(FIND("-",I61,FIND("-",I61,1)+1)),I61,LEFT(I61,FIND("-",I61,FIND("-",I61,1)+1)-1)))</f>
        <v/>
      </c>
      <c r="N61" s="1" t="str">
        <f>IF(Table2[[#This Row],[REMOVE?]]="X","!PART:HAS[~name[ROE-*]&amp;#engineType["&amp;A61&amp;"]&amp;#category[Engine]]:BEFORE[zzzTagCleanup] {}","")</f>
        <v/>
      </c>
      <c r="O6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2" spans="1:15" x14ac:dyDescent="0.25">
      <c r="A62" t="s">
        <v>18</v>
      </c>
      <c r="B62" t="s">
        <v>63</v>
      </c>
      <c r="C62" t="s">
        <v>70</v>
      </c>
      <c r="E62" t="s">
        <v>131</v>
      </c>
      <c r="F62">
        <v>1961</v>
      </c>
      <c r="G62" s="1" t="s">
        <v>68</v>
      </c>
      <c r="H62" s="1" t="s">
        <v>70</v>
      </c>
      <c r="I62" s="2" t="s">
        <v>391</v>
      </c>
      <c r="J62" s="2" t="str">
        <f>IF(I62="","",IF(ISERROR(FIND("-",I62,FIND("-",I62,1)+1)),I62,LEFT(I62,FIND("-",I62,FIND("-",I62,1)+1)-1)))</f>
        <v>ROE-H1C</v>
      </c>
      <c r="K62" s="1" t="s">
        <v>68</v>
      </c>
      <c r="L62" s="1" t="s">
        <v>68</v>
      </c>
      <c r="M62" s="3" t="s">
        <v>68</v>
      </c>
      <c r="N62" s="1" t="str">
        <f>IF(Table2[[#This Row],[REMOVE?]]="X","!PART:HAS[~name[ROE-*]&amp;#engineType["&amp;A62&amp;"]&amp;#category[Engine]]:BEFORE[zzzTagCleanup] {}","")</f>
        <v>!PART:HAS[~name[ROE-*]&amp;#engineType[H1]&amp;#category[Engine]]:BEFORE[zzzTagCleanup] {}</v>
      </c>
      <c r="O6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ROEngines/PatchManager/PluginData/H1.cfg
 patchName = H1
 shortDescr = H1
 longDescr = Removes the duplicated H1 engines from other mods.
 installedWithMod = True
}</v>
      </c>
    </row>
    <row r="63" spans="1:15" x14ac:dyDescent="0.25">
      <c r="A63" t="s">
        <v>18</v>
      </c>
      <c r="B63" t="s">
        <v>63</v>
      </c>
      <c r="C63" t="s">
        <v>70</v>
      </c>
      <c r="E63" t="s">
        <v>131</v>
      </c>
      <c r="F63">
        <v>1961</v>
      </c>
      <c r="G63" s="1" t="s">
        <v>68</v>
      </c>
      <c r="H63" s="1" t="s">
        <v>70</v>
      </c>
      <c r="I63" s="2" t="s">
        <v>392</v>
      </c>
      <c r="J63" s="2" t="str">
        <f>IF(I63="","",IF(ISERROR(FIND("-",I63,FIND("-",I63,1)+1)),I63,LEFT(I63,FIND("-",I63,FIND("-",I63,1)+1)-1)))</f>
        <v>ROE-H1D</v>
      </c>
      <c r="K63" s="1" t="s">
        <v>68</v>
      </c>
      <c r="L63" s="1" t="s">
        <v>68</v>
      </c>
      <c r="N63" s="1" t="str">
        <f>IF(Table2[[#This Row],[REMOVE?]]="X","!PART:HAS[~name[ROE-*]&amp;#engineType["&amp;A63&amp;"]&amp;#category[Engine]]:BEFORE[zzzTagCleanup] {}","")</f>
        <v/>
      </c>
      <c r="O6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4" spans="1:15" x14ac:dyDescent="0.25">
      <c r="A64" t="s">
        <v>129</v>
      </c>
      <c r="B64" t="s">
        <v>63</v>
      </c>
      <c r="E64" t="s">
        <v>130</v>
      </c>
      <c r="I64" s="2"/>
      <c r="J64" s="2" t="str">
        <f>IF(I64="","",IF(ISERROR(FIND("-",I64,FIND("-",I64,1)+1)),I64,LEFT(I64,FIND("-",I64,FIND("-",I64,1)+1)-1)))</f>
        <v/>
      </c>
      <c r="N64" s="1" t="str">
        <f>IF(Table2[[#This Row],[REMOVE?]]="X","!PART:HAS[~name[ROE-*]&amp;#engineType["&amp;A64&amp;"]&amp;#category[Engine]]:BEFORE[zzzTagCleanup] {}","")</f>
        <v/>
      </c>
      <c r="O6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5" spans="1:15" x14ac:dyDescent="0.25">
      <c r="A65" t="s">
        <v>127</v>
      </c>
      <c r="B65" t="s">
        <v>63</v>
      </c>
      <c r="E65" t="s">
        <v>128</v>
      </c>
      <c r="I65" s="2"/>
      <c r="J65" s="2" t="str">
        <f>IF(I65="","",IF(ISERROR(FIND("-",I65,FIND("-",I65,1)+1)),I65,LEFT(I65,FIND("-",I65,FIND("-",I65,1)+1)-1)))</f>
        <v/>
      </c>
      <c r="N65" s="1" t="str">
        <f>IF(Table2[[#This Row],[REMOVE?]]="X","!PART:HAS[~name[ROE-*]&amp;#engineType["&amp;A65&amp;"]&amp;#category[Engine]]:BEFORE[zzzTagCleanup] {}","")</f>
        <v/>
      </c>
      <c r="O6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6" spans="1:15" x14ac:dyDescent="0.25">
      <c r="A66" t="s">
        <v>17</v>
      </c>
      <c r="B66" t="s">
        <v>63</v>
      </c>
      <c r="C66" t="s">
        <v>70</v>
      </c>
      <c r="G66" s="1" t="s">
        <v>68</v>
      </c>
      <c r="H66" s="1" t="s">
        <v>70</v>
      </c>
      <c r="I66" s="2" t="s">
        <v>383</v>
      </c>
      <c r="J66" s="2" t="str">
        <f>IF(I66="","",IF(ISERROR(FIND("-",I66,FIND("-",I66,1)+1)),I66,LEFT(I66,FIND("-",I66,FIND("-",I66,1)+1)-1)))</f>
        <v>ROE-J2</v>
      </c>
      <c r="K66" s="1" t="s">
        <v>68</v>
      </c>
      <c r="L66" s="1" t="s">
        <v>68</v>
      </c>
      <c r="M66" s="3" t="s">
        <v>68</v>
      </c>
      <c r="N66" s="1" t="str">
        <f>IF(Table2[[#This Row],[REMOVE?]]="X","!PART:HAS[~name[ROE-*]&amp;#engineType["&amp;A66&amp;"]&amp;#category[Engine]]:BEFORE[zzzTagCleanup] {}","")</f>
        <v>!PART:HAS[~name[ROE-*]&amp;#engineType[J2]&amp;#category[Engine]]:BEFORE[zzzTagCleanup] {}</v>
      </c>
      <c r="O6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ROEngines/PatchManager/PluginData/J2.cfg
 patchName = J2
 shortDescr = J2
 longDescr = Removes the duplicated J2 engines from other mods.
 installedWithMod = True
}</v>
      </c>
    </row>
    <row r="67" spans="1:15" x14ac:dyDescent="0.25">
      <c r="A67" t="s">
        <v>126</v>
      </c>
      <c r="B67" t="s">
        <v>63</v>
      </c>
      <c r="C67" t="s">
        <v>32</v>
      </c>
      <c r="I67" s="2"/>
      <c r="J67" s="2" t="str">
        <f>IF(I67="","",IF(ISERROR(FIND("-",I67,FIND("-",I67,1)+1)),I67,LEFT(I67,FIND("-",I67,FIND("-",I67,1)+1)-1)))</f>
        <v/>
      </c>
      <c r="N67" s="1" t="str">
        <f>IF(Table2[[#This Row],[REMOVE?]]="X","!PART:HAS[~name[ROE-*]&amp;#engineType["&amp;A67&amp;"]&amp;#category[Engine]]:BEFORE[zzzTagCleanup] {}","")</f>
        <v/>
      </c>
      <c r="O6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68" spans="1:15" x14ac:dyDescent="0.25">
      <c r="A68" t="s">
        <v>16</v>
      </c>
      <c r="B68" t="s">
        <v>63</v>
      </c>
      <c r="C68" t="s">
        <v>70</v>
      </c>
      <c r="G68" s="1" t="s">
        <v>68</v>
      </c>
      <c r="H68" s="1" t="s">
        <v>70</v>
      </c>
      <c r="I68" s="2" t="s">
        <v>384</v>
      </c>
      <c r="J68" s="2" t="str">
        <f>IF(I68="","",IF(ISERROR(FIND("-",I68,FIND("-",I68,1)+1)),I68,LEFT(I68,FIND("-",I68,FIND("-",I68,1)+1)-1)))</f>
        <v>ROE-J2X</v>
      </c>
      <c r="K68" s="1" t="s">
        <v>68</v>
      </c>
      <c r="L68" s="1" t="s">
        <v>68</v>
      </c>
      <c r="M68" s="3" t="s">
        <v>68</v>
      </c>
      <c r="N68" s="1" t="str">
        <f>IF(Table2[[#This Row],[REMOVE?]]="X","!PART:HAS[~name[ROE-*]&amp;#engineType["&amp;A68&amp;"]&amp;#category[Engine]]:BEFORE[zzzTagCleanup] {}","")</f>
        <v>!PART:HAS[~name[ROE-*]&amp;#engineType[J2X]&amp;#category[Engine]]:BEFORE[zzzTagCleanup] {}</v>
      </c>
      <c r="O6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ROEngines/PatchManager/PluginData/J2X.cfg
 patchName = J2X
 shortDescr = J2X
 longDescr = Removes the duplicated J2X engines from other mods.
 installedWithMod = True
}</v>
      </c>
    </row>
    <row r="69" spans="1:15" x14ac:dyDescent="0.25">
      <c r="A69" t="s">
        <v>123</v>
      </c>
      <c r="B69" t="s">
        <v>63</v>
      </c>
      <c r="C69" t="s">
        <v>32</v>
      </c>
      <c r="E69" t="s">
        <v>124</v>
      </c>
      <c r="F69">
        <v>1963</v>
      </c>
      <c r="I69" s="2"/>
      <c r="J69" s="2" t="str">
        <f>IF(I69="","",IF(ISERROR(FIND("-",I69,FIND("-",I69,1)+1)),I69,LEFT(I69,FIND("-",I69,FIND("-",I69,1)+1)-1)))</f>
        <v/>
      </c>
      <c r="N69" s="1" t="str">
        <f>IF(Table2[[#This Row],[REMOVE?]]="X","!PART:HAS[~name[ROE-*]&amp;#engineType["&amp;A69&amp;"]&amp;#category[Engine]]:BEFORE[zzzTagCleanup] {}","")</f>
        <v/>
      </c>
      <c r="O6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0" spans="1:15" x14ac:dyDescent="0.25">
      <c r="A70" t="s">
        <v>125</v>
      </c>
      <c r="B70" t="s">
        <v>63</v>
      </c>
      <c r="C70" t="s">
        <v>32</v>
      </c>
      <c r="E70" t="s">
        <v>124</v>
      </c>
      <c r="F70">
        <v>1960</v>
      </c>
      <c r="G70" s="1" t="s">
        <v>68</v>
      </c>
      <c r="H70" s="1" t="s">
        <v>32</v>
      </c>
      <c r="I70" s="2"/>
      <c r="J70" s="2" t="str">
        <f>IF(I70="","",IF(ISERROR(FIND("-",I70,FIND("-",I70,1)+1)),I70,LEFT(I70,FIND("-",I70,FIND("-",I70,1)+1)-1)))</f>
        <v/>
      </c>
      <c r="N70" s="1" t="str">
        <f>IF(Table2[[#This Row],[REMOVE?]]="X","!PART:HAS[~name[ROE-*]&amp;#engineType["&amp;A70&amp;"]&amp;#category[Engine]]:BEFORE[zzzTagCleanup] {}","")</f>
        <v/>
      </c>
      <c r="O7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1" spans="1:15" x14ac:dyDescent="0.25">
      <c r="A71" t="s">
        <v>122</v>
      </c>
      <c r="B71" t="s">
        <v>63</v>
      </c>
      <c r="E71" t="s">
        <v>121</v>
      </c>
      <c r="F71">
        <v>2006</v>
      </c>
      <c r="I71" s="2"/>
      <c r="J71" s="2" t="str">
        <f>IF(I71="","",IF(ISERROR(FIND("-",I71,FIND("-",I71,1)+1)),I71,LEFT(I71,FIND("-",I71,FIND("-",I71,1)+1)-1)))</f>
        <v/>
      </c>
      <c r="N71" s="1" t="str">
        <f>IF(Table2[[#This Row],[REMOVE?]]="X","!PART:HAS[~name[ROE-*]&amp;#engineType["&amp;A71&amp;"]&amp;#category[Engine]]:BEFORE[zzzTagCleanup] {}","")</f>
        <v/>
      </c>
      <c r="O7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2" spans="1:15" x14ac:dyDescent="0.25">
      <c r="A72" t="s">
        <v>120</v>
      </c>
      <c r="B72" t="s">
        <v>63</v>
      </c>
      <c r="E72" t="s">
        <v>121</v>
      </c>
      <c r="F72">
        <v>2008</v>
      </c>
      <c r="I72" s="2"/>
      <c r="J72" s="2" t="str">
        <f>IF(I72="","",IF(ISERROR(FIND("-",I72,FIND("-",I72,1)+1)),I72,LEFT(I72,FIND("-",I72,FIND("-",I72,1)+1)-1)))</f>
        <v/>
      </c>
      <c r="N72" s="1" t="str">
        <f>IF(Table2[[#This Row],[REMOVE?]]="X","!PART:HAS[~name[ROE-*]&amp;#engineType["&amp;A72&amp;"]&amp;#category[Engine]]:BEFORE[zzzTagCleanup] {}","")</f>
        <v/>
      </c>
      <c r="O7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3" spans="1:15" x14ac:dyDescent="0.25">
      <c r="A73" t="s">
        <v>119</v>
      </c>
      <c r="B73" t="s">
        <v>79</v>
      </c>
      <c r="I73" s="2"/>
      <c r="J73" s="2" t="str">
        <f>IF(I73="","",IF(ISERROR(FIND("-",I73,FIND("-",I73,1)+1)),I73,LEFT(I73,FIND("-",I73,FIND("-",I73,1)+1)-1)))</f>
        <v/>
      </c>
      <c r="N73" s="1" t="str">
        <f>IF(Table2[[#This Row],[REMOVE?]]="X","!PART:HAS[~name[ROE-*]&amp;#engineType["&amp;A73&amp;"]&amp;#category[Engine]]:BEFORE[zzzTagCleanup] {}","")</f>
        <v/>
      </c>
      <c r="O7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4" spans="1:15" x14ac:dyDescent="0.25">
      <c r="A74" t="s">
        <v>118</v>
      </c>
      <c r="B74" t="s">
        <v>79</v>
      </c>
      <c r="I74" s="2"/>
      <c r="J74" s="2" t="str">
        <f>IF(I74="","",IF(ISERROR(FIND("-",I74,FIND("-",I74,1)+1)),I74,LEFT(I74,FIND("-",I74,FIND("-",I74,1)+1)-1)))</f>
        <v/>
      </c>
      <c r="N74" s="1" t="str">
        <f>IF(Table2[[#This Row],[REMOVE?]]="X","!PART:HAS[~name[ROE-*]&amp;#engineType["&amp;A74&amp;"]&amp;#category[Engine]]:BEFORE[zzzTagCleanup] {}","")</f>
        <v/>
      </c>
      <c r="O7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5" spans="1:15" x14ac:dyDescent="0.25">
      <c r="A75" t="s">
        <v>169</v>
      </c>
      <c r="B75" t="s">
        <v>63</v>
      </c>
      <c r="C75" t="s">
        <v>67</v>
      </c>
      <c r="E75" t="s">
        <v>170</v>
      </c>
      <c r="F75">
        <v>1966</v>
      </c>
      <c r="I75" s="2"/>
      <c r="J75" s="2" t="str">
        <f>IF(I75="","",IF(ISERROR(FIND("-",I75,FIND("-",I75,1)+1)),I75,LEFT(I75,FIND("-",I75,FIND("-",I75,1)+1)-1)))</f>
        <v/>
      </c>
      <c r="N75" s="1" t="str">
        <f>IF(Table2[[#This Row],[REMOVE?]]="X","!PART:HAS[~name[ROE-*]&amp;#engineType["&amp;A75&amp;"]&amp;#category[Engine]]:BEFORE[zzzTagCleanup] {}","")</f>
        <v/>
      </c>
      <c r="O7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6" spans="1:15" x14ac:dyDescent="0.25">
      <c r="A76" t="s">
        <v>166</v>
      </c>
      <c r="B76" t="s">
        <v>63</v>
      </c>
      <c r="C76" t="s">
        <v>168</v>
      </c>
      <c r="E76" t="s">
        <v>167</v>
      </c>
      <c r="I76" s="2"/>
      <c r="J76" s="2" t="str">
        <f>IF(I76="","",IF(ISERROR(FIND("-",I76,FIND("-",I76,1)+1)),I76,LEFT(I76,FIND("-",I76,FIND("-",I76,1)+1)-1)))</f>
        <v/>
      </c>
      <c r="N76" s="1" t="str">
        <f>IF(Table2[[#This Row],[REMOVE?]]="X","!PART:HAS[~name[ROE-*]&amp;#engineType["&amp;A76&amp;"]&amp;#category[Engine]]:BEFORE[zzzTagCleanup] {}","")</f>
        <v/>
      </c>
      <c r="O7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7" spans="1:15" x14ac:dyDescent="0.25">
      <c r="A77" t="s">
        <v>164</v>
      </c>
      <c r="B77" t="s">
        <v>63</v>
      </c>
      <c r="E77" t="s">
        <v>165</v>
      </c>
      <c r="I77" s="2"/>
      <c r="J77" s="2" t="str">
        <f>IF(I77="","",IF(ISERROR(FIND("-",I77,FIND("-",I77,1)+1)),I77,LEFT(I77,FIND("-",I77,FIND("-",I77,1)+1)-1)))</f>
        <v/>
      </c>
      <c r="N77" s="1" t="str">
        <f>IF(Table2[[#This Row],[REMOVE?]]="X","!PART:HAS[~name[ROE-*]&amp;#engineType["&amp;A77&amp;"]&amp;#category[Engine]]:BEFORE[zzzTagCleanup] {}","")</f>
        <v/>
      </c>
      <c r="O7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8" spans="1:15" x14ac:dyDescent="0.25">
      <c r="A78" t="s">
        <v>162</v>
      </c>
      <c r="B78" t="s">
        <v>63</v>
      </c>
      <c r="E78" t="s">
        <v>163</v>
      </c>
      <c r="I78" s="2"/>
      <c r="J78" s="2" t="str">
        <f>IF(I78="","",IF(ISERROR(FIND("-",I78,FIND("-",I78,1)+1)),I78,LEFT(I78,FIND("-",I78,FIND("-",I78,1)+1)-1)))</f>
        <v/>
      </c>
      <c r="N78" s="1" t="str">
        <f>IF(Table2[[#This Row],[REMOVE?]]="X","!PART:HAS[~name[ROE-*]&amp;#engineType["&amp;A78&amp;"]&amp;#category[Engine]]:BEFORE[zzzTagCleanup] {}","")</f>
        <v/>
      </c>
      <c r="O7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79" spans="1:15" x14ac:dyDescent="0.25">
      <c r="A79" t="s">
        <v>466</v>
      </c>
      <c r="B79" t="s">
        <v>338</v>
      </c>
      <c r="C79" t="s">
        <v>335</v>
      </c>
      <c r="E79" t="s">
        <v>348</v>
      </c>
      <c r="G79" s="1" t="s">
        <v>68</v>
      </c>
      <c r="H79" s="1" t="s">
        <v>336</v>
      </c>
      <c r="I79" s="2" t="s">
        <v>432</v>
      </c>
      <c r="J79" s="2" t="str">
        <f>IF(I79="","",IF(ISERROR(FIND("-",I79,FIND("-",I79,1)+1)),I79,LEFT(I79,FIND("-",I79,FIND("-",I79,1)+1)-1)))</f>
        <v>ROE-LEROS1B</v>
      </c>
      <c r="K79" s="1" t="s">
        <v>68</v>
      </c>
      <c r="L79" s="1" t="s">
        <v>68</v>
      </c>
      <c r="M79" s="3" t="s">
        <v>68</v>
      </c>
      <c r="N79" s="1" t="str">
        <f>IF(Table2[[#This Row],[REMOVE?]]="X","!PART:HAS[~name[ROE-*]&amp;#engineType["&amp;A79&amp;"]&amp;#category[Engine]]:BEFORE[zzzTagCleanup] {}","")</f>
        <v>!PART:HAS[~name[ROE-*]&amp;#engineType[LEROS]&amp;#category[Engine]]:BEFORE[zzzTagCleanup] {}</v>
      </c>
      <c r="O7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ROEngines/PatchManager/PluginData/LEROS.cfg
 patchName = LEROS
 shortDescr = LEROS
 longDescr = Removes the duplicated LEROS engines from other mods.
 installedWithMod = True
}</v>
      </c>
    </row>
    <row r="80" spans="1:15" x14ac:dyDescent="0.25">
      <c r="A80" t="s">
        <v>436</v>
      </c>
      <c r="B80" t="s">
        <v>338</v>
      </c>
      <c r="C80" t="s">
        <v>335</v>
      </c>
      <c r="E80" t="s">
        <v>348</v>
      </c>
      <c r="G80" s="1" t="s">
        <v>68</v>
      </c>
      <c r="H80" s="1" t="s">
        <v>336</v>
      </c>
      <c r="I80" s="2" t="s">
        <v>437</v>
      </c>
      <c r="J80" s="2" t="str">
        <f>IF(I80="","",IF(ISERROR(FIND("-",I80,FIND("-",I80,1)+1)),I80,LEFT(I80,FIND("-",I80,FIND("-",I80,1)+1)-1)))</f>
        <v>ROE-LEROS4</v>
      </c>
      <c r="K80" s="1" t="s">
        <v>68</v>
      </c>
      <c r="L80" s="1" t="s">
        <v>68</v>
      </c>
      <c r="M80" s="3"/>
      <c r="N80" s="1" t="str">
        <f>IF(Table2[[#This Row],[REMOVE?]]="X","!PART:HAS[~name[ROE-*]&amp;#engineType["&amp;A80&amp;"]&amp;#category[Engine]]:BEFORE[zzzTagCleanup] {}","")</f>
        <v/>
      </c>
      <c r="O8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1" spans="1:15" x14ac:dyDescent="0.25">
      <c r="A81" t="s">
        <v>161</v>
      </c>
      <c r="B81" t="s">
        <v>63</v>
      </c>
      <c r="C81" t="s">
        <v>70</v>
      </c>
      <c r="E81" t="s">
        <v>160</v>
      </c>
      <c r="G81" s="1" t="s">
        <v>68</v>
      </c>
      <c r="H81" s="1" t="s">
        <v>70</v>
      </c>
      <c r="I81" s="2"/>
      <c r="J81" s="2" t="str">
        <f>IF(I81="","",IF(ISERROR(FIND("-",I81,FIND("-",I81,1)+1)),I81,LEFT(I81,FIND("-",I81,FIND("-",I81,1)+1)-1)))</f>
        <v/>
      </c>
      <c r="N81" s="1" t="str">
        <f>IF(Table2[[#This Row],[REMOVE?]]="X","!PART:HAS[~name[ROE-*]&amp;#engineType["&amp;A81&amp;"]&amp;#category[Engine]]:BEFORE[zzzTagCleanup] {}","")</f>
        <v/>
      </c>
      <c r="O8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2" spans="1:15" x14ac:dyDescent="0.25">
      <c r="A82" t="s">
        <v>159</v>
      </c>
      <c r="B82" t="s">
        <v>63</v>
      </c>
      <c r="C82" t="s">
        <v>70</v>
      </c>
      <c r="E82" t="s">
        <v>160</v>
      </c>
      <c r="G82" s="1" t="s">
        <v>68</v>
      </c>
      <c r="H82" s="1" t="s">
        <v>70</v>
      </c>
      <c r="I82" s="2"/>
      <c r="J82" s="2" t="str">
        <f>IF(I82="","",IF(ISERROR(FIND("-",I82,FIND("-",I82,1)+1)),I82,LEFT(I82,FIND("-",I82,FIND("-",I82,1)+1)-1)))</f>
        <v/>
      </c>
      <c r="N82" s="1" t="str">
        <f>IF(Table2[[#This Row],[REMOVE?]]="X","!PART:HAS[~name[ROE-*]&amp;#engineType["&amp;A82&amp;"]&amp;#category[Engine]]:BEFORE[zzzTagCleanup] {}","")</f>
        <v/>
      </c>
      <c r="O8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3" spans="1:15" x14ac:dyDescent="0.25">
      <c r="A83" t="s">
        <v>14</v>
      </c>
      <c r="B83" t="s">
        <v>63</v>
      </c>
      <c r="C83" t="s">
        <v>32</v>
      </c>
      <c r="E83" t="s">
        <v>151</v>
      </c>
      <c r="F83">
        <v>1956</v>
      </c>
      <c r="G83" s="1" t="s">
        <v>68</v>
      </c>
      <c r="H83" s="1" t="s">
        <v>32</v>
      </c>
      <c r="I83" s="2" t="s">
        <v>393</v>
      </c>
      <c r="J83" s="2" t="str">
        <f>IF(I83="","",IF(ISERROR(FIND("-",I83,FIND("-",I83,1)+1)),I83,LEFT(I83,FIND("-",I83,FIND("-",I83,1)+1)-1)))</f>
        <v>ROE-LR101</v>
      </c>
      <c r="K83" s="1" t="s">
        <v>68</v>
      </c>
      <c r="L83" s="1" t="s">
        <v>68</v>
      </c>
      <c r="M83" s="3" t="s">
        <v>68</v>
      </c>
      <c r="N83" s="1" t="str">
        <f>IF(Table2[[#This Row],[REMOVE?]]="X","!PART:HAS[~name[ROE-*]&amp;#engineType["&amp;A83&amp;"]&amp;#category[Engine]]:BEFORE[zzzTagCleanup] {}","")</f>
        <v>!PART:HAS[~name[ROE-*]&amp;#engineType[LR101]&amp;#category[Engine]]:BEFORE[zzzTagCleanup] {}</v>
      </c>
      <c r="O8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ROEngines/PatchManager/PluginData/LR101.cfg
 patchName = LR101
 shortDescr = LR101
 longDescr = Removes the duplicated LR101 engines from other mods.
 installedWithMod = True
}</v>
      </c>
    </row>
    <row r="84" spans="1:15" x14ac:dyDescent="0.25">
      <c r="A84" t="s">
        <v>13</v>
      </c>
      <c r="B84" t="s">
        <v>63</v>
      </c>
      <c r="C84" t="s">
        <v>32</v>
      </c>
      <c r="E84" t="s">
        <v>151</v>
      </c>
      <c r="F84">
        <v>1958</v>
      </c>
      <c r="G84" s="1" t="s">
        <v>68</v>
      </c>
      <c r="H84" s="1" t="s">
        <v>32</v>
      </c>
      <c r="I84" s="2" t="s">
        <v>394</v>
      </c>
      <c r="J84" s="2" t="str">
        <f>IF(I84="","",IF(ISERROR(FIND("-",I84,FIND("-",I84,1)+1)),I84,LEFT(I84,FIND("-",I84,FIND("-",I84,1)+1)-1)))</f>
        <v>ROE-LR105</v>
      </c>
      <c r="K84" s="1" t="s">
        <v>68</v>
      </c>
      <c r="L84" s="1" t="s">
        <v>68</v>
      </c>
      <c r="M84" s="3" t="s">
        <v>68</v>
      </c>
      <c r="N84" s="1" t="str">
        <f>IF(Table2[[#This Row],[REMOVE?]]="X","!PART:HAS[~name[ROE-*]&amp;#engineType["&amp;A84&amp;"]&amp;#category[Engine]]:BEFORE[zzzTagCleanup] {}","")</f>
        <v>!PART:HAS[~name[ROE-*]&amp;#engineType[LR105]&amp;#category[Engine]]:BEFORE[zzzTagCleanup] {}</v>
      </c>
      <c r="O8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ROEngines/PatchManager/PluginData/LR105.cfg
 patchName = LR105
 shortDescr = LR105
 longDescr = Removes the duplicated LR105 engines from other mods.
 installedWithMod = True
}</v>
      </c>
    </row>
    <row r="85" spans="1:15" x14ac:dyDescent="0.25">
      <c r="A85" t="s">
        <v>15</v>
      </c>
      <c r="B85" t="s">
        <v>63</v>
      </c>
      <c r="C85" t="s">
        <v>355</v>
      </c>
      <c r="E85" t="s">
        <v>158</v>
      </c>
      <c r="F85">
        <v>1956</v>
      </c>
      <c r="G85" s="1" t="s">
        <v>68</v>
      </c>
      <c r="H85" s="1" t="s">
        <v>333</v>
      </c>
      <c r="I85" s="2" t="s">
        <v>356</v>
      </c>
      <c r="J85" s="2" t="str">
        <f>IF(I85="","",IF(ISERROR(FIND("-",I85,FIND("-",I85,1)+1)),I85,LEFT(I85,FIND("-",I85,FIND("-",I85,1)+1)-1)))</f>
        <v>ROE-LR79</v>
      </c>
      <c r="K85" s="1" t="s">
        <v>68</v>
      </c>
      <c r="L85" s="1" t="s">
        <v>68</v>
      </c>
      <c r="M85" s="3" t="s">
        <v>68</v>
      </c>
      <c r="N85" s="1" t="str">
        <f>IF(Table2[[#This Row],[REMOVE?]]="X","!PART:HAS[~name[ROE-*]&amp;#engineType["&amp;A85&amp;"]&amp;#category[Engine]]:BEFORE[zzzTagCleanup] {}","")</f>
        <v>!PART:HAS[~name[ROE-*]&amp;#engineType[LR79]&amp;#category[Engine]]:BEFORE[zzzTagCleanup] {}</v>
      </c>
      <c r="O8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ROEngines/PatchManager/PluginData/LR79.cfg
 patchName = LR79
 shortDescr = LR79
 longDescr = Removes the duplicated LR79 engines from other mods.
 installedWithMod = True
}</v>
      </c>
    </row>
    <row r="86" spans="1:15" x14ac:dyDescent="0.25">
      <c r="A86" t="s">
        <v>156</v>
      </c>
      <c r="B86" t="s">
        <v>63</v>
      </c>
      <c r="E86" t="s">
        <v>157</v>
      </c>
      <c r="F86">
        <v>1958</v>
      </c>
      <c r="I86" s="2"/>
      <c r="J86" s="2" t="str">
        <f>IF(I86="","",IF(ISERROR(FIND("-",I86,FIND("-",I86,1)+1)),I86,LEFT(I86,FIND("-",I86,FIND("-",I86,1)+1)-1)))</f>
        <v/>
      </c>
      <c r="N86" s="1" t="str">
        <f>IF(Table2[[#This Row],[REMOVE?]]="X","!PART:HAS[~name[ROE-*]&amp;#engineType["&amp;A86&amp;"]&amp;#category[Engine]]:BEFORE[zzzTagCleanup] {}","")</f>
        <v/>
      </c>
      <c r="O8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7" spans="1:15" x14ac:dyDescent="0.25">
      <c r="A87" t="s">
        <v>155</v>
      </c>
      <c r="B87" t="s">
        <v>63</v>
      </c>
      <c r="E87" t="s">
        <v>153</v>
      </c>
      <c r="F87">
        <v>1959</v>
      </c>
      <c r="G87" s="1" t="s">
        <v>68</v>
      </c>
      <c r="H87" s="1" t="s">
        <v>333</v>
      </c>
      <c r="I87" s="2" t="s">
        <v>396</v>
      </c>
      <c r="J87" s="2" t="str">
        <f>IF(I87="","",IF(ISERROR(FIND("-",I87,FIND("-",I87,1)+1)),I87,LEFT(I87,FIND("-",I87,FIND("-",I87,1)+1)-1)))</f>
        <v>ROE-LR87</v>
      </c>
      <c r="K87" s="1" t="s">
        <v>68</v>
      </c>
      <c r="L87" s="1" t="s">
        <v>68</v>
      </c>
      <c r="M87" s="3" t="s">
        <v>68</v>
      </c>
      <c r="N87" s="1" t="str">
        <f>IF(Table2[[#This Row],[REMOVE?]]="X","!PART:HAS[~name[ROE-*]&amp;#engineType["&amp;A87&amp;"]&amp;#category[Engine]]:BEFORE[zzzTagCleanup] {}","")</f>
        <v>!PART:HAS[~name[ROE-*]&amp;#engineType[LR87]&amp;#category[Engine]]:BEFORE[zzzTagCleanup] {}</v>
      </c>
      <c r="O8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ROEngines/PatchManager/PluginData/LR87.cfg
 patchName = LR87
 shortDescr = LR87
 longDescr = Removes the duplicated LR87 engines from other mods.
 installedWithMod = True
}</v>
      </c>
    </row>
    <row r="88" spans="1:15" x14ac:dyDescent="0.25">
      <c r="A88" t="s">
        <v>154</v>
      </c>
      <c r="B88" t="s">
        <v>63</v>
      </c>
      <c r="G88" s="1" t="s">
        <v>68</v>
      </c>
      <c r="I88" s="2"/>
      <c r="J88" s="2" t="str">
        <f>IF(I88="","",IF(ISERROR(FIND("-",I88,FIND("-",I88,1)+1)),I88,LEFT(I88,FIND("-",I88,FIND("-",I88,1)+1)-1)))</f>
        <v/>
      </c>
      <c r="N88" s="1" t="str">
        <f>IF(Table2[[#This Row],[REMOVE?]]="X","!PART:HAS[~name[ROE-*]&amp;#engineType["&amp;A88&amp;"]&amp;#category[Engine]]:BEFORE[zzzTagCleanup] {}","")</f>
        <v/>
      </c>
      <c r="O8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89" spans="1:15" x14ac:dyDescent="0.25">
      <c r="A89" t="s">
        <v>26</v>
      </c>
      <c r="B89" t="s">
        <v>63</v>
      </c>
      <c r="C89" t="s">
        <v>32</v>
      </c>
      <c r="E89" t="s">
        <v>151</v>
      </c>
      <c r="F89">
        <v>1958</v>
      </c>
      <c r="G89" s="1" t="s">
        <v>68</v>
      </c>
      <c r="H89" s="1" t="s">
        <v>32</v>
      </c>
      <c r="I89" s="2" t="s">
        <v>395</v>
      </c>
      <c r="J89" s="2" t="str">
        <f>IF(I89="","",IF(ISERROR(FIND("-",I89,FIND("-",I89,1)+1)),I89,LEFT(I89,FIND("-",I89,FIND("-",I89,1)+1)-1)))</f>
        <v>ROE-LR89</v>
      </c>
      <c r="K89" s="1" t="s">
        <v>68</v>
      </c>
      <c r="L89" s="1" t="s">
        <v>68</v>
      </c>
      <c r="M89" s="3" t="s">
        <v>68</v>
      </c>
      <c r="N89" s="1" t="str">
        <f>IF(Table2[[#This Row],[REMOVE?]]="X","!PART:HAS[~name[ROE-*]&amp;#engineType["&amp;A89&amp;"]&amp;#category[Engine]]:BEFORE[zzzTagCleanup] {}","")</f>
        <v>!PART:HAS[~name[ROE-*]&amp;#engineType[LR89]&amp;#category[Engine]]:BEFORE[zzzTagCleanup] {}</v>
      </c>
      <c r="O8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ROEngines/PatchManager/PluginData/LR89.cfg
 patchName = LR89
 shortDescr = LR89
 longDescr = Removes the duplicated LR89 engines from other mods.
 installedWithMod = True
}</v>
      </c>
    </row>
    <row r="90" spans="1:15" x14ac:dyDescent="0.25">
      <c r="A90" t="s">
        <v>152</v>
      </c>
      <c r="B90" t="s">
        <v>63</v>
      </c>
      <c r="E90" t="s">
        <v>153</v>
      </c>
      <c r="F90">
        <v>1959</v>
      </c>
      <c r="G90" s="1" t="s">
        <v>68</v>
      </c>
      <c r="H90" s="1" t="s">
        <v>333</v>
      </c>
      <c r="I90" s="2" t="s">
        <v>397</v>
      </c>
      <c r="J90" s="2" t="str">
        <f>IF(I90="","",IF(ISERROR(FIND("-",I90,FIND("-",I90,1)+1)),I90,LEFT(I90,FIND("-",I90,FIND("-",I90,1)+1)-1)))</f>
        <v>ROE-LR91</v>
      </c>
      <c r="K90" s="1" t="s">
        <v>68</v>
      </c>
      <c r="L90" s="1" t="s">
        <v>68</v>
      </c>
      <c r="M90" s="3" t="s">
        <v>68</v>
      </c>
      <c r="N90" s="1" t="str">
        <f>IF(Table2[[#This Row],[REMOVE?]]="X","!PART:HAS[~name[ROE-*]&amp;#engineType["&amp;A90&amp;"]&amp;#category[Engine]]:BEFORE[zzzTagCleanup] {}","")</f>
        <v>!PART:HAS[~name[ROE-*]&amp;#engineType[LR91]&amp;#category[Engine]]:BEFORE[zzzTagCleanup] {}</v>
      </c>
      <c r="O9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ROEngines/PatchManager/PluginData/LR91.cfg
 patchName = LR91
 shortDescr = LR91
 longDescr = Removes the duplicated LR91 engines from other mods.
 installedWithMod = True
}</v>
      </c>
    </row>
    <row r="91" spans="1:15" x14ac:dyDescent="0.25">
      <c r="A91" t="s">
        <v>150</v>
      </c>
      <c r="B91" t="s">
        <v>63</v>
      </c>
      <c r="C91" t="s">
        <v>70</v>
      </c>
      <c r="G91" s="1" t="s">
        <v>68</v>
      </c>
      <c r="H91" s="1" t="s">
        <v>70</v>
      </c>
      <c r="I91" s="2"/>
      <c r="J91" s="2" t="str">
        <f>IF(I91="","",IF(ISERROR(FIND("-",I91,FIND("-",I91,1)+1)),I91,LEFT(I91,FIND("-",I91,FIND("-",I91,1)+1)-1)))</f>
        <v/>
      </c>
      <c r="N91" s="1" t="str">
        <f>IF(Table2[[#This Row],[REMOVE?]]="X","!PART:HAS[~name[ROE-*]&amp;#engineType["&amp;A91&amp;"]&amp;#category[Engine]]:BEFORE[zzzTagCleanup] {}","")</f>
        <v/>
      </c>
      <c r="O9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2" spans="1:15" x14ac:dyDescent="0.25">
      <c r="A92" t="s">
        <v>148</v>
      </c>
      <c r="B92" t="s">
        <v>31</v>
      </c>
      <c r="E92" t="s">
        <v>149</v>
      </c>
      <c r="F92">
        <v>1962</v>
      </c>
      <c r="I92" s="2"/>
      <c r="J92" s="2" t="str">
        <f>IF(I92="","",IF(ISERROR(FIND("-",I92,FIND("-",I92,1)+1)),I92,LEFT(I92,FIND("-",I92,FIND("-",I92,1)+1)-1)))</f>
        <v/>
      </c>
      <c r="N92" s="1" t="str">
        <f>IF(Table2[[#This Row],[REMOVE?]]="X","!PART:HAS[~name[ROE-*]&amp;#engineType["&amp;A92&amp;"]&amp;#category[Engine]]:BEFORE[zzzTagCleanup] {}","")</f>
        <v/>
      </c>
      <c r="O9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3" spans="1:15" x14ac:dyDescent="0.25">
      <c r="A93" t="s">
        <v>146</v>
      </c>
      <c r="B93" t="s">
        <v>63</v>
      </c>
      <c r="C93" t="s">
        <v>70</v>
      </c>
      <c r="E93" t="s">
        <v>147</v>
      </c>
      <c r="F93">
        <v>2006</v>
      </c>
      <c r="G93" s="1" t="s">
        <v>68</v>
      </c>
      <c r="H93" s="1" t="s">
        <v>70</v>
      </c>
      <c r="I93" s="2"/>
      <c r="J93" s="2" t="str">
        <f>IF(I93="","",IF(ISERROR(FIND("-",I93,FIND("-",I93,1)+1)),I93,LEFT(I93,FIND("-",I93,FIND("-",I93,1)+1)-1)))</f>
        <v/>
      </c>
      <c r="N93" s="1" t="str">
        <f>IF(Table2[[#This Row],[REMOVE?]]="X","!PART:HAS[~name[ROE-*]&amp;#engineType["&amp;A93&amp;"]&amp;#category[Engine]]:BEFORE[zzzTagCleanup] {}","")</f>
        <v/>
      </c>
      <c r="O9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4" spans="1:15" x14ac:dyDescent="0.25">
      <c r="A94" t="s">
        <v>181</v>
      </c>
      <c r="B94" t="s">
        <v>63</v>
      </c>
      <c r="E94" t="s">
        <v>182</v>
      </c>
      <c r="I94" s="2"/>
      <c r="J94" s="2" t="str">
        <f>IF(I94="","",IF(ISERROR(FIND("-",I94,FIND("-",I94,1)+1)),I94,LEFT(I94,FIND("-",I94,FIND("-",I94,1)+1)-1)))</f>
        <v/>
      </c>
      <c r="N94" s="1" t="str">
        <f>IF(Table2[[#This Row],[REMOVE?]]="X","!PART:HAS[~name[ROE-*]&amp;#engineType["&amp;A94&amp;"]&amp;#category[Engine]]:BEFORE[zzzTagCleanup] {}","")</f>
        <v/>
      </c>
      <c r="O9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5" spans="1:15" x14ac:dyDescent="0.25">
      <c r="A95" t="s">
        <v>439</v>
      </c>
      <c r="B95" t="s">
        <v>338</v>
      </c>
      <c r="C95" t="s">
        <v>335</v>
      </c>
      <c r="E95" t="s">
        <v>341</v>
      </c>
      <c r="G95" s="1" t="s">
        <v>68</v>
      </c>
      <c r="H95" s="1" t="s">
        <v>336</v>
      </c>
      <c r="I95" s="2" t="s">
        <v>434</v>
      </c>
      <c r="J95" s="2" t="str">
        <f>IF(I95="","",IF(ISERROR(FIND("-",I95,FIND("-",I95,1)+1)),I95,LEFT(I95,FIND("-",I95,FIND("-",I95,1)+1)-1)))</f>
        <v>ROE-MR80B</v>
      </c>
      <c r="K95" s="1" t="s">
        <v>68</v>
      </c>
      <c r="L95" s="1" t="s">
        <v>68</v>
      </c>
      <c r="M95" s="3"/>
      <c r="N95" s="1" t="str">
        <f>IF(Table2[[#This Row],[REMOVE?]]="X","!PART:HAS[~name[ROE-*]&amp;#engineType["&amp;A95&amp;"]&amp;#category[Engine]]:BEFORE[zzzTagCleanup] {}","")</f>
        <v/>
      </c>
      <c r="O9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6" spans="1:15" x14ac:dyDescent="0.25">
      <c r="A96" t="s">
        <v>180</v>
      </c>
      <c r="B96" t="s">
        <v>63</v>
      </c>
      <c r="E96" t="s">
        <v>185</v>
      </c>
      <c r="I96" s="2"/>
      <c r="J96" s="2" t="str">
        <f>IF(I96="","",IF(ISERROR(FIND("-",I96,FIND("-",I96,1)+1)),I96,LEFT(I96,FIND("-",I96,FIND("-",I96,1)+1)-1)))</f>
        <v/>
      </c>
      <c r="N96" s="1" t="str">
        <f>IF(Table2[[#This Row],[REMOVE?]]="X","!PART:HAS[~name[ROE-*]&amp;#engineType["&amp;A96&amp;"]&amp;#category[Engine]]:BEFORE[zzzTagCleanup] {}","")</f>
        <v/>
      </c>
      <c r="O9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7" spans="1:15" x14ac:dyDescent="0.25">
      <c r="A97" t="s">
        <v>179</v>
      </c>
      <c r="B97" t="s">
        <v>63</v>
      </c>
      <c r="E97" t="s">
        <v>184</v>
      </c>
      <c r="I97" s="2"/>
      <c r="J97" s="2" t="str">
        <f>IF(I97="","",IF(ISERROR(FIND("-",I97,FIND("-",I97,1)+1)),I97,LEFT(I97,FIND("-",I97,FIND("-",I97,1)+1)-1)))</f>
        <v/>
      </c>
      <c r="N97" s="1" t="str">
        <f>IF(Table2[[#This Row],[REMOVE?]]="X","!PART:HAS[~name[ROE-*]&amp;#engineType["&amp;A97&amp;"]&amp;#category[Engine]]:BEFORE[zzzTagCleanup] {}","")</f>
        <v/>
      </c>
      <c r="O9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8" spans="1:15" x14ac:dyDescent="0.25">
      <c r="A98" t="s">
        <v>178</v>
      </c>
      <c r="B98" t="s">
        <v>63</v>
      </c>
      <c r="E98" t="s">
        <v>183</v>
      </c>
      <c r="I98" s="2"/>
      <c r="J98" s="2" t="str">
        <f>IF(I98="","",IF(ISERROR(FIND("-",I98,FIND("-",I98,1)+1)),I98,LEFT(I98,FIND("-",I98,FIND("-",I98,1)+1)-1)))</f>
        <v/>
      </c>
      <c r="N98" s="1" t="str">
        <f>IF(Table2[[#This Row],[REMOVE?]]="X","!PART:HAS[~name[ROE-*]&amp;#engineType["&amp;A98&amp;"]&amp;#category[Engine]]:BEFORE[zzzTagCleanup] {}","")</f>
        <v/>
      </c>
      <c r="O9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99" spans="1:15" x14ac:dyDescent="0.25">
      <c r="A99" t="s">
        <v>1</v>
      </c>
      <c r="B99" t="s">
        <v>63</v>
      </c>
      <c r="C99" t="s">
        <v>67</v>
      </c>
      <c r="E99" t="s">
        <v>177</v>
      </c>
      <c r="F99">
        <v>1952</v>
      </c>
      <c r="G99" s="1" t="s">
        <v>68</v>
      </c>
      <c r="H99" s="1" t="s">
        <v>67</v>
      </c>
      <c r="I99" s="2" t="s">
        <v>398</v>
      </c>
      <c r="J99" s="2" t="str">
        <f>IF(I99="","",IF(ISERROR(FIND("-",I99,FIND("-",I99,1)+1)),I99,LEFT(I99,FIND("-",I99,FIND("-",I99,1)+1)-1)))</f>
        <v>ROE-A7</v>
      </c>
      <c r="K99" s="1" t="s">
        <v>68</v>
      </c>
      <c r="L99" s="1" t="s">
        <v>68</v>
      </c>
      <c r="M99" s="3" t="s">
        <v>68</v>
      </c>
      <c r="N99" s="1" t="str">
        <f>IF(Table2[[#This Row],[REMOVE?]]="X","!PART:HAS[~name[ROE-*]&amp;#engineType["&amp;A99&amp;"]&amp;#category[Engine]]:BEFORE[zzzTagCleanup] {}","")</f>
        <v>!PART:HAS[~name[ROE-*]&amp;#engineType[NAA75_110]&amp;#category[Engine]]:BEFORE[zzzTagCleanup] {}</v>
      </c>
      <c r="O9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ROEngines/PatchManager/PluginData/NAA75_110.cfg
 patchName = NAA75_110
 shortDescr = NAA75_110
 longDescr = Removes the duplicated NAA75_110 engines from other mods.
 installedWithMod = True
}</v>
      </c>
    </row>
    <row r="100" spans="1:15" x14ac:dyDescent="0.25">
      <c r="A100" t="s">
        <v>174</v>
      </c>
      <c r="B100" t="s">
        <v>79</v>
      </c>
      <c r="I100" s="2"/>
      <c r="J100" s="2" t="str">
        <f>IF(I100="","",IF(ISERROR(FIND("-",I100,FIND("-",I100,1)+1)),I100,LEFT(I100,FIND("-",I100,FIND("-",I100,1)+1)-1)))</f>
        <v/>
      </c>
      <c r="N100" s="1" t="str">
        <f>IF(Table2[[#This Row],[REMOVE?]]="X","!PART:HAS[~name[ROE-*]&amp;#engineType["&amp;A100&amp;"]&amp;#category[Engine]]:BEFORE[zzzTagCleanup] {}","")</f>
        <v/>
      </c>
      <c r="O10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1" spans="1:15" x14ac:dyDescent="0.25">
      <c r="A101" t="s">
        <v>173</v>
      </c>
      <c r="B101" t="s">
        <v>79</v>
      </c>
      <c r="I101" s="2"/>
      <c r="J101" s="2" t="str">
        <f>IF(I101="","",IF(ISERROR(FIND("-",I101,FIND("-",I101,1)+1)),I101,LEFT(I101,FIND("-",I101,FIND("-",I101,1)+1)-1)))</f>
        <v/>
      </c>
      <c r="N101" s="1" t="str">
        <f>IF(Table2[[#This Row],[REMOVE?]]="X","!PART:HAS[~name[ROE-*]&amp;#engineType["&amp;A101&amp;"]&amp;#category[Engine]]:BEFORE[zzzTagCleanup] {}","")</f>
        <v/>
      </c>
      <c r="O10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2" spans="1:15" x14ac:dyDescent="0.25">
      <c r="A102" t="s">
        <v>176</v>
      </c>
      <c r="B102" t="s">
        <v>79</v>
      </c>
      <c r="I102" s="2"/>
      <c r="J102" s="2" t="str">
        <f>IF(I102="","",IF(ISERROR(FIND("-",I102,FIND("-",I102,1)+1)),I102,LEFT(I102,FIND("-",I102,FIND("-",I102,1)+1)-1)))</f>
        <v/>
      </c>
      <c r="N102" s="1" t="str">
        <f>IF(Table2[[#This Row],[REMOVE?]]="X","!PART:HAS[~name[ROE-*]&amp;#engineType["&amp;A102&amp;"]&amp;#category[Engine]]:BEFORE[zzzTagCleanup] {}","")</f>
        <v/>
      </c>
      <c r="O10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3" spans="1:15" x14ac:dyDescent="0.25">
      <c r="A103" t="s">
        <v>175</v>
      </c>
      <c r="B103" t="s">
        <v>79</v>
      </c>
      <c r="I103" s="2"/>
      <c r="J103" s="2" t="str">
        <f>IF(I103="","",IF(ISERROR(FIND("-",I103,FIND("-",I103,1)+1)),I103,LEFT(I103,FIND("-",I103,FIND("-",I103,1)+1)-1)))</f>
        <v/>
      </c>
      <c r="N103" s="1" t="str">
        <f>IF(Table2[[#This Row],[REMOVE?]]="X","!PART:HAS[~name[ROE-*]&amp;#engineType["&amp;A103&amp;"]&amp;#category[Engine]]:BEFORE[zzzTagCleanup] {}","")</f>
        <v/>
      </c>
      <c r="O10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4" spans="1:15" x14ac:dyDescent="0.25">
      <c r="A104" t="s">
        <v>171</v>
      </c>
      <c r="B104" t="s">
        <v>31</v>
      </c>
      <c r="C104" t="s">
        <v>306</v>
      </c>
      <c r="E104" t="s">
        <v>172</v>
      </c>
      <c r="F104">
        <v>1955</v>
      </c>
      <c r="G104" s="1" t="s">
        <v>68</v>
      </c>
      <c r="H104" s="1" t="s">
        <v>306</v>
      </c>
      <c r="I104" s="2" t="s">
        <v>399</v>
      </c>
      <c r="J104" s="2" t="str">
        <f>IF(I104="","",IF(ISERROR(FIND("-",I104,FIND("-",I104,1)+1)),I104,LEFT(I104,FIND("-",I104,FIND("-",I104,1)+1)-1)))</f>
        <v>ROE-NikeM5E1</v>
      </c>
      <c r="K104" s="1" t="s">
        <v>68</v>
      </c>
      <c r="L104" s="1" t="s">
        <v>68</v>
      </c>
      <c r="M104" s="3" t="s">
        <v>68</v>
      </c>
      <c r="N104" s="1" t="str">
        <f>IF(Table2[[#This Row],[REMOVE?]]="X","!PART:HAS[~name[ROE-*]&amp;#engineType["&amp;A104&amp;"]&amp;#category[Engine]]:BEFORE[zzzTagCleanup] {}","")</f>
        <v>!PART:HAS[~name[ROE-*]&amp;#engineType[Nike-M5E1]&amp;#category[Engine]]:BEFORE[zzzTagCleanup] {}</v>
      </c>
      <c r="O10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ROEngines/PatchManager/PluginData/Nike-M5E1.cfg
 patchName = Nike-M5E1
 shortDescr = Nike-M5E1
 longDescr = Removes the duplicated Nike-M5E1 engines from other mods.
 installedWithMod = True
}</v>
      </c>
    </row>
    <row r="105" spans="1:15" x14ac:dyDescent="0.25">
      <c r="A105" t="s">
        <v>186</v>
      </c>
      <c r="B105" t="s">
        <v>63</v>
      </c>
      <c r="C105" t="s">
        <v>67</v>
      </c>
      <c r="E105" t="s">
        <v>187</v>
      </c>
      <c r="G105" s="1" t="s">
        <v>68</v>
      </c>
      <c r="H105" s="1" t="s">
        <v>67</v>
      </c>
      <c r="I105" s="2" t="s">
        <v>412</v>
      </c>
      <c r="J105" s="2" t="str">
        <f>IF(I105="","",IF(ISERROR(FIND("-",I105,FIND("-",I105,1)+1)),I105,LEFT(I105,FIND("-",I105,FIND("-",I105,1)+1)-1)))</f>
        <v>ROE-NK33</v>
      </c>
      <c r="K105" s="1" t="s">
        <v>68</v>
      </c>
      <c r="L105" s="1" t="s">
        <v>68</v>
      </c>
      <c r="M105" s="3" t="s">
        <v>68</v>
      </c>
      <c r="N105" s="1" t="str">
        <f>IF(Table2[[#This Row],[REMOVE?]]="X","!PART:HAS[~name[ROE-*]&amp;#engineType["&amp;A105&amp;"]&amp;#category[Engine]]:BEFORE[zzzTagCleanup] {}","")</f>
        <v>!PART:HAS[~name[ROE-*]&amp;#engineType[NK33]&amp;#category[Engine]]:BEFORE[zzzTagCleanup] {}</v>
      </c>
      <c r="O10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ROEngines/PatchManager/PluginData/NK33.cfg
 patchName = NK33
 shortDescr = NK33
 longDescr = Removes the duplicated NK33 engines from other mods.
 installedWithMod = True
}</v>
      </c>
    </row>
    <row r="106" spans="1:15" x14ac:dyDescent="0.25">
      <c r="A106" t="s">
        <v>211</v>
      </c>
      <c r="B106" t="s">
        <v>63</v>
      </c>
      <c r="C106" t="s">
        <v>67</v>
      </c>
      <c r="E106" t="s">
        <v>187</v>
      </c>
      <c r="G106" s="1" t="s">
        <v>68</v>
      </c>
      <c r="H106" s="1" t="s">
        <v>67</v>
      </c>
      <c r="I106" s="2" t="s">
        <v>413</v>
      </c>
      <c r="J106" s="2" t="str">
        <f>IF(I106="","",IF(ISERROR(FIND("-",I106,FIND("-",I106,1)+1)),I106,LEFT(I106,FIND("-",I106,FIND("-",I106,1)+1)-1)))</f>
        <v>ROE-NK43</v>
      </c>
      <c r="K106" s="1" t="s">
        <v>68</v>
      </c>
      <c r="L106" s="1" t="s">
        <v>68</v>
      </c>
      <c r="M106" s="3" t="s">
        <v>68</v>
      </c>
      <c r="N106" s="1" t="str">
        <f>IF(Table2[[#This Row],[REMOVE?]]="X","!PART:HAS[~name[ROE-*]&amp;#engineType["&amp;A106&amp;"]&amp;#category[Engine]]:BEFORE[zzzTagCleanup] {}","")</f>
        <v>!PART:HAS[~name[ROE-*]&amp;#engineType[NK43]&amp;#category[Engine]]:BEFORE[zzzTagCleanup] {}</v>
      </c>
      <c r="O10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ROEngines/PatchManager/PluginData/NK43.cfg
 patchName = NK43
 shortDescr = NK43
 longDescr = Removes the duplicated NK43 engines from other mods.
 installedWithMod = True
}</v>
      </c>
    </row>
    <row r="107" spans="1:15" x14ac:dyDescent="0.25">
      <c r="A107" t="s">
        <v>189</v>
      </c>
      <c r="B107" t="s">
        <v>63</v>
      </c>
      <c r="E107" t="s">
        <v>187</v>
      </c>
      <c r="G107" s="1" t="s">
        <v>68</v>
      </c>
      <c r="I107" s="2"/>
      <c r="J107" s="2" t="str">
        <f>IF(I107="","",IF(ISERROR(FIND("-",I107,FIND("-",I107,1)+1)),I107,LEFT(I107,FIND("-",I107,FIND("-",I107,1)+1)-1)))</f>
        <v/>
      </c>
      <c r="N107" s="1" t="str">
        <f>IF(Table2[[#This Row],[REMOVE?]]="X","!PART:HAS[~name[ROE-*]&amp;#engineType["&amp;A107&amp;"]&amp;#category[Engine]]:BEFORE[zzzTagCleanup] {}","")</f>
        <v/>
      </c>
      <c r="O10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8" spans="1:15" x14ac:dyDescent="0.25">
      <c r="A108" t="s">
        <v>188</v>
      </c>
      <c r="B108" t="s">
        <v>63</v>
      </c>
      <c r="E108" t="s">
        <v>187</v>
      </c>
      <c r="G108" s="1" t="s">
        <v>68</v>
      </c>
      <c r="I108" s="2"/>
      <c r="J108" s="2" t="str">
        <f>IF(I108="","",IF(ISERROR(FIND("-",I108,FIND("-",I108,1)+1)),I108,LEFT(I108,FIND("-",I108,FIND("-",I108,1)+1)-1)))</f>
        <v/>
      </c>
      <c r="N108" s="1" t="str">
        <f>IF(Table2[[#This Row],[REMOVE?]]="X","!PART:HAS[~name[ROE-*]&amp;#engineType["&amp;A108&amp;"]&amp;#category[Engine]]:BEFORE[zzzTagCleanup] {}","")</f>
        <v/>
      </c>
      <c r="O10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09" spans="1:15" x14ac:dyDescent="0.25">
      <c r="A109" t="s">
        <v>209</v>
      </c>
      <c r="B109" t="s">
        <v>210</v>
      </c>
      <c r="I109" s="2"/>
      <c r="J109" s="2" t="str">
        <f>IF(I109="","",IF(ISERROR(FIND("-",I109,FIND("-",I109,1)+1)),I109,LEFT(I109,FIND("-",I109,FIND("-",I109,1)+1)-1)))</f>
        <v/>
      </c>
      <c r="N109" s="1" t="str">
        <f>IF(Table2[[#This Row],[REMOVE?]]="X","!PART:HAS[~name[ROE-*]&amp;#engineType["&amp;A109&amp;"]&amp;#category[Engine]]:BEFORE[zzzTagCleanup] {}","")</f>
        <v/>
      </c>
      <c r="O10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0" spans="1:15" x14ac:dyDescent="0.25">
      <c r="A110" t="s">
        <v>208</v>
      </c>
      <c r="B110" t="s">
        <v>79</v>
      </c>
      <c r="I110" s="2"/>
      <c r="J110" s="2" t="str">
        <f>IF(I110="","",IF(ISERROR(FIND("-",I110,FIND("-",I110,1)+1)),I110,LEFT(I110,FIND("-",I110,FIND("-",I110,1)+1)-1)))</f>
        <v/>
      </c>
      <c r="N110" s="1" t="str">
        <f>IF(Table2[[#This Row],[REMOVE?]]="X","!PART:HAS[~name[ROE-*]&amp;#engineType["&amp;A110&amp;"]&amp;#category[Engine]]:BEFORE[zzzTagCleanup] {}","")</f>
        <v/>
      </c>
      <c r="O11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1" spans="1:15" x14ac:dyDescent="0.25">
      <c r="A111" t="s">
        <v>207</v>
      </c>
      <c r="B111" t="s">
        <v>79</v>
      </c>
      <c r="I111" s="2"/>
      <c r="J111" s="2" t="str">
        <f>IF(I111="","",IF(ISERROR(FIND("-",I111,FIND("-",I111,1)+1)),I111,LEFT(I111,FIND("-",I111,FIND("-",I111,1)+1)-1)))</f>
        <v/>
      </c>
      <c r="N111" s="1" t="str">
        <f>IF(Table2[[#This Row],[REMOVE?]]="X","!PART:HAS[~name[ROE-*]&amp;#engineType["&amp;A111&amp;"]&amp;#category[Engine]]:BEFORE[zzzTagCleanup] {}","")</f>
        <v/>
      </c>
      <c r="O11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2" spans="1:15" x14ac:dyDescent="0.25">
      <c r="A112" t="s">
        <v>206</v>
      </c>
      <c r="B112" t="s">
        <v>79</v>
      </c>
      <c r="I112" s="2"/>
      <c r="J112" s="2" t="str">
        <f>IF(I112="","",IF(ISERROR(FIND("-",I112,FIND("-",I112,1)+1)),I112,LEFT(I112,FIND("-",I112,FIND("-",I112,1)+1)-1)))</f>
        <v/>
      </c>
      <c r="N112" s="1" t="str">
        <f>IF(Table2[[#This Row],[REMOVE?]]="X","!PART:HAS[~name[ROE-*]&amp;#engineType["&amp;A112&amp;"]&amp;#category[Engine]]:BEFORE[zzzTagCleanup] {}","")</f>
        <v/>
      </c>
      <c r="O11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3" spans="1:15" x14ac:dyDescent="0.25">
      <c r="A113" t="s">
        <v>204</v>
      </c>
      <c r="B113" t="s">
        <v>63</v>
      </c>
      <c r="C113" t="s">
        <v>335</v>
      </c>
      <c r="D113" t="s">
        <v>205</v>
      </c>
      <c r="E113" t="s">
        <v>71</v>
      </c>
      <c r="G113" s="1" t="s">
        <v>68</v>
      </c>
      <c r="H113" s="1" t="s">
        <v>336</v>
      </c>
      <c r="I113" s="2" t="s">
        <v>448</v>
      </c>
      <c r="J113" s="2" t="str">
        <f>IF(I113="","",IF(ISERROR(FIND("-",I113,FIND("-",I113,1)+1)),I113,LEFT(I113,FIND("-",I113,FIND("-",I113,1)+1)-1)))</f>
        <v>ROE-R40B</v>
      </c>
      <c r="K113" s="1" t="s">
        <v>68</v>
      </c>
      <c r="L113" s="1" t="s">
        <v>68</v>
      </c>
      <c r="N113" s="1" t="str">
        <f>IF(Table2[[#This Row],[REMOVE?]]="X","!PART:HAS[~name[ROE-*]&amp;#engineType["&amp;A113&amp;"]&amp;#category[Engine]]:BEFORE[zzzTagCleanup] {}","")</f>
        <v/>
      </c>
      <c r="O11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4" spans="1:15" x14ac:dyDescent="0.25">
      <c r="A114" t="s">
        <v>203</v>
      </c>
      <c r="B114" t="s">
        <v>63</v>
      </c>
      <c r="C114" t="s">
        <v>335</v>
      </c>
      <c r="E114" t="s">
        <v>334</v>
      </c>
      <c r="G114" s="1" t="s">
        <v>68</v>
      </c>
      <c r="H114" s="1" t="s">
        <v>336</v>
      </c>
      <c r="I114" s="2" t="s">
        <v>447</v>
      </c>
      <c r="J114" s="2" t="str">
        <f>IF(I114="","",IF(ISERROR(FIND("-",I114,FIND("-",I114,1)+1)),I114,LEFT(I114,FIND("-",I114,FIND("-",I114,1)+1)-1)))</f>
        <v>ROE-R42</v>
      </c>
      <c r="K114" s="1" t="s">
        <v>68</v>
      </c>
      <c r="L114" s="1" t="s">
        <v>68</v>
      </c>
      <c r="N114" s="1" t="str">
        <f>IF(Table2[[#This Row],[REMOVE?]]="X","!PART:HAS[~name[ROE-*]&amp;#engineType["&amp;A114&amp;"]&amp;#category[Engine]]:BEFORE[zzzTagCleanup] {}","")</f>
        <v/>
      </c>
      <c r="O11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5" spans="1:15" x14ac:dyDescent="0.25">
      <c r="A115" t="s">
        <v>349</v>
      </c>
      <c r="B115" t="s">
        <v>63</v>
      </c>
      <c r="C115" t="s">
        <v>335</v>
      </c>
      <c r="E115" t="s">
        <v>348</v>
      </c>
      <c r="G115" s="1" t="s">
        <v>68</v>
      </c>
      <c r="H115" s="1" t="s">
        <v>336</v>
      </c>
      <c r="I115" s="2" t="s">
        <v>431</v>
      </c>
      <c r="J115" s="2" t="str">
        <f>IF(I115="","",IF(ISERROR(FIND("-",I115,FIND("-",I115,1)+1)),I115,LEFT(I115,FIND("-",I115,FIND("-",I115,1)+1)-1)))</f>
        <v>ROE-HiPAT</v>
      </c>
      <c r="K115" s="1" t="s">
        <v>68</v>
      </c>
      <c r="L115" s="1" t="s">
        <v>68</v>
      </c>
      <c r="M115" s="3" t="s">
        <v>68</v>
      </c>
      <c r="N115" s="1" t="str">
        <f>IF(Table2[[#This Row],[REMOVE?]]="X","!PART:HAS[~name[ROE-*]&amp;#engineType["&amp;A115&amp;"]&amp;#category[Engine]]:BEFORE[zzzTagCleanup] {}","")</f>
        <v>!PART:HAS[~name[ROE-*]&amp;#engineType[R4D11]&amp;#category[Engine]]:BEFORE[zzzTagCleanup] {}</v>
      </c>
      <c r="O11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ROEngines/PatchManager/PluginData/R4D11.cfg
 patchName = R4D11
 shortDescr = R4D11
 longDescr = Removes the duplicated R4D11 engines from other mods.
 installedWithMod = True
}</v>
      </c>
    </row>
    <row r="116" spans="1:15" x14ac:dyDescent="0.25">
      <c r="A116" t="s">
        <v>201</v>
      </c>
      <c r="B116" t="s">
        <v>63</v>
      </c>
      <c r="C116" t="s">
        <v>67</v>
      </c>
      <c r="E116" t="s">
        <v>202</v>
      </c>
      <c r="G116" s="1" t="s">
        <v>68</v>
      </c>
      <c r="H116" s="1" t="s">
        <v>67</v>
      </c>
      <c r="I116" s="2"/>
      <c r="J116" s="2" t="str">
        <f>IF(I116="","",IF(ISERROR(FIND("-",I116,FIND("-",I116,1)+1)),I116,LEFT(I116,FIND("-",I116,FIND("-",I116,1)+1)-1)))</f>
        <v/>
      </c>
      <c r="N116" s="1" t="str">
        <f>IF(Table2[[#This Row],[REMOVE?]]="X","!PART:HAS[~name[ROE-*]&amp;#engineType["&amp;A116&amp;"]&amp;#category[Engine]]:BEFORE[zzzTagCleanup] {}","")</f>
        <v/>
      </c>
      <c r="O11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7" spans="1:15" x14ac:dyDescent="0.25">
      <c r="A117" t="s">
        <v>440</v>
      </c>
      <c r="B117" t="s">
        <v>338</v>
      </c>
      <c r="C117" t="s">
        <v>335</v>
      </c>
      <c r="E117" t="s">
        <v>343</v>
      </c>
      <c r="G117" s="1" t="s">
        <v>68</v>
      </c>
      <c r="H117" s="1" t="s">
        <v>336</v>
      </c>
      <c r="I117" s="2" t="s">
        <v>433</v>
      </c>
      <c r="J117" s="2" t="str">
        <f>IF(I117="","",IF(ISERROR(FIND("-",I117,FIND("-",I117,1)+1)),I117,LEFT(I117,FIND("-",I117,FIND("-",I117,1)+1)-1)))</f>
        <v>ROE-MR104</v>
      </c>
      <c r="K117" s="1" t="s">
        <v>68</v>
      </c>
      <c r="L117" s="1" t="s">
        <v>68</v>
      </c>
      <c r="N117" s="1" t="str">
        <f>IF(Table2[[#This Row],[REMOVE?]]="X","!PART:HAS[~name[ROE-*]&amp;#engineType["&amp;A117&amp;"]&amp;#category[Engine]]:BEFORE[zzzTagCleanup] {}","")</f>
        <v/>
      </c>
      <c r="O11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8" spans="1:15" x14ac:dyDescent="0.25">
      <c r="A118" t="s">
        <v>449</v>
      </c>
      <c r="B118" t="s">
        <v>338</v>
      </c>
      <c r="C118" t="s">
        <v>335</v>
      </c>
      <c r="G118" s="1" t="s">
        <v>68</v>
      </c>
      <c r="H118" s="1" t="s">
        <v>336</v>
      </c>
      <c r="I118" s="2" t="s">
        <v>450</v>
      </c>
      <c r="J118" s="2" t="str">
        <f>IF(I118="","",IF(ISERROR(FIND("-",I118,FIND("-",I118,1)+1)),I118,LEFT(I118,FIND("-",I118,FIND("-",I118,1)+1)-1)))</f>
        <v>ROE-PLE</v>
      </c>
      <c r="K118" s="1" t="s">
        <v>68</v>
      </c>
      <c r="L118" s="1" t="s">
        <v>68</v>
      </c>
      <c r="N118" s="1" t="str">
        <f>IF(Table2[[#This Row],[REMOVE?]]="X","!PART:HAS[~name[ROE-*]&amp;#engineType["&amp;A118&amp;"]&amp;#category[Engine]]:BEFORE[zzzTagCleanup] {}","")</f>
        <v/>
      </c>
      <c r="O11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19" spans="1:15" x14ac:dyDescent="0.25">
      <c r="A119" t="s">
        <v>443</v>
      </c>
      <c r="B119" t="s">
        <v>338</v>
      </c>
      <c r="C119" t="s">
        <v>335</v>
      </c>
      <c r="G119" s="1" t="s">
        <v>68</v>
      </c>
      <c r="H119" s="1" t="s">
        <v>336</v>
      </c>
      <c r="I119" s="2" t="s">
        <v>444</v>
      </c>
      <c r="J119" s="2" t="str">
        <f>IF(I119="","",IF(ISERROR(FIND("-",I119,FIND("-",I119,1)+1)),I119,LEFT(I119,FIND("-",I119,FIND("-",I119,1)+1)-1)))</f>
        <v>ROE-S400</v>
      </c>
      <c r="K119" s="1" t="s">
        <v>68</v>
      </c>
      <c r="L119" s="1" t="s">
        <v>68</v>
      </c>
      <c r="N119" s="1" t="str">
        <f>IF(Table2[[#This Row],[REMOVE?]]="X","!PART:HAS[~name[ROE-*]&amp;#engineType["&amp;A119&amp;"]&amp;#category[Engine]]:BEFORE[zzzTagCleanup] {}","")</f>
        <v/>
      </c>
      <c r="O11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0" spans="1:15" x14ac:dyDescent="0.25">
      <c r="A120" t="s">
        <v>195</v>
      </c>
      <c r="B120" t="s">
        <v>63</v>
      </c>
      <c r="E120" t="s">
        <v>400</v>
      </c>
      <c r="F120">
        <v>1958</v>
      </c>
      <c r="G120" s="1" t="s">
        <v>68</v>
      </c>
      <c r="H120" s="1" t="s">
        <v>417</v>
      </c>
      <c r="I120" s="2" t="s">
        <v>416</v>
      </c>
      <c r="J120" s="2" t="str">
        <f>IF(I120="","",IF(ISERROR(FIND("-",I120,FIND("-",I120,1)+1)),I120,LEFT(I120,FIND("-",I120,FIND("-",I120,1)+1)-1)))</f>
        <v>ROE-RD0105</v>
      </c>
      <c r="K120" s="1" t="s">
        <v>68</v>
      </c>
      <c r="N120" s="1" t="str">
        <f>IF(Table2[[#This Row],[REMOVE?]]="X","!PART:HAS[~name[ROE-*]&amp;#engineType["&amp;A120&amp;"]&amp;#category[Engine]]:BEFORE[zzzTagCleanup] {}","")</f>
        <v/>
      </c>
      <c r="O12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1" spans="1:15" x14ac:dyDescent="0.25">
      <c r="A121" t="s">
        <v>9</v>
      </c>
      <c r="B121" t="s">
        <v>63</v>
      </c>
      <c r="E121" t="s">
        <v>193</v>
      </c>
      <c r="F121">
        <v>1960</v>
      </c>
      <c r="G121" s="1" t="s">
        <v>68</v>
      </c>
      <c r="H121" s="1" t="s">
        <v>70</v>
      </c>
      <c r="I121" s="2" t="s">
        <v>418</v>
      </c>
      <c r="J121" s="2" t="str">
        <f>IF(I121="","",IF(ISERROR(FIND("-",I121,FIND("-",I121,1)+1)),I121,LEFT(I121,FIND("-",I121,FIND("-",I121,1)+1)-1)))</f>
        <v>ROE-RD0110</v>
      </c>
      <c r="K121" s="1" t="s">
        <v>68</v>
      </c>
      <c r="L121" s="1" t="s">
        <v>68</v>
      </c>
      <c r="M121" s="3" t="s">
        <v>68</v>
      </c>
      <c r="N121" s="1" t="str">
        <f>IF(Table2[[#This Row],[REMOVE?]]="X","!PART:HAS[~name[ROE-*]&amp;#engineType["&amp;A121&amp;"]&amp;#category[Engine]]:BEFORE[zzzTagCleanup] {}","")</f>
        <v>!PART:HAS[~name[ROE-*]&amp;#engineType[RD0110]&amp;#category[Engine]]:BEFORE[zzzTagCleanup] {}</v>
      </c>
      <c r="O12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ROEngines/PatchManager/PluginData/RD0110.cfg
 patchName = RD0110
 shortDescr = RD0110
 longDescr = Removes the duplicated RD0110 engines from other mods.
 installedWithMod = True
}</v>
      </c>
    </row>
    <row r="122" spans="1:15" x14ac:dyDescent="0.25">
      <c r="A122" t="s">
        <v>190</v>
      </c>
      <c r="B122" t="s">
        <v>63</v>
      </c>
      <c r="D122" t="s">
        <v>191</v>
      </c>
      <c r="E122" t="s">
        <v>192</v>
      </c>
      <c r="F122">
        <v>2013</v>
      </c>
      <c r="I122" s="2"/>
      <c r="J122" s="2" t="str">
        <f>IF(I122="","",IF(ISERROR(FIND("-",I122,FIND("-",I122,1)+1)),I122,LEFT(I122,FIND("-",I122,FIND("-",I122,1)+1)-1)))</f>
        <v/>
      </c>
      <c r="N122" s="1" t="str">
        <f>IF(Table2[[#This Row],[REMOVE?]]="X","!PART:HAS[~name[ROE-*]&amp;#engineType["&amp;A122&amp;"]&amp;#category[Engine]]:BEFORE[zzzTagCleanup] {}","")</f>
        <v/>
      </c>
      <c r="O12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3" spans="1:15" x14ac:dyDescent="0.25">
      <c r="A123" t="s">
        <v>220</v>
      </c>
      <c r="B123" t="s">
        <v>63</v>
      </c>
      <c r="D123" t="s">
        <v>191</v>
      </c>
      <c r="E123" t="s">
        <v>221</v>
      </c>
      <c r="F123">
        <v>2013</v>
      </c>
      <c r="I123" s="2"/>
      <c r="J123" s="2" t="str">
        <f>IF(I123="","",IF(ISERROR(FIND("-",I123,FIND("-",I123,1)+1)),I123,LEFT(I123,FIND("-",I123,FIND("-",I123,1)+1)-1)))</f>
        <v/>
      </c>
      <c r="N123" s="1" t="str">
        <f>IF(Table2[[#This Row],[REMOVE?]]="X","!PART:HAS[~name[ROE-*]&amp;#engineType["&amp;A123&amp;"]&amp;#category[Engine]]:BEFORE[zzzTagCleanup] {}","")</f>
        <v/>
      </c>
      <c r="O12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4" spans="1:15" x14ac:dyDescent="0.25">
      <c r="A124" t="s">
        <v>218</v>
      </c>
      <c r="B124" t="s">
        <v>63</v>
      </c>
      <c r="E124" t="s">
        <v>219</v>
      </c>
      <c r="G124" s="1" t="s">
        <v>68</v>
      </c>
      <c r="I124" s="2"/>
      <c r="J124" s="2" t="str">
        <f>IF(I124="","",IF(ISERROR(FIND("-",I124,FIND("-",I124,1)+1)),I124,LEFT(I124,FIND("-",I124,FIND("-",I124,1)+1)-1)))</f>
        <v/>
      </c>
      <c r="N124" s="1" t="str">
        <f>IF(Table2[[#This Row],[REMOVE?]]="X","!PART:HAS[~name[ROE-*]&amp;#engineType["&amp;A124&amp;"]&amp;#category[Engine]]:BEFORE[zzzTagCleanup] {}","")</f>
        <v/>
      </c>
      <c r="O12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5" spans="1:15" x14ac:dyDescent="0.25">
      <c r="A125" t="s">
        <v>215</v>
      </c>
      <c r="B125" t="s">
        <v>63</v>
      </c>
      <c r="E125" t="s">
        <v>216</v>
      </c>
      <c r="I125" s="2"/>
      <c r="J125" s="2" t="str">
        <f>IF(I125="","",IF(ISERROR(FIND("-",I125,FIND("-",I125,1)+1)),I125,LEFT(I125,FIND("-",I125,FIND("-",I125,1)+1)-1)))</f>
        <v/>
      </c>
      <c r="N125" s="1" t="str">
        <f>IF(Table2[[#This Row],[REMOVE?]]="X","!PART:HAS[~name[ROE-*]&amp;#engineType["&amp;A125&amp;"]&amp;#category[Engine]]:BEFORE[zzzTagCleanup] {}","")</f>
        <v/>
      </c>
      <c r="O12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6" spans="1:15" x14ac:dyDescent="0.25">
      <c r="A126" t="s">
        <v>213</v>
      </c>
      <c r="B126" t="s">
        <v>63</v>
      </c>
      <c r="D126" t="s">
        <v>214</v>
      </c>
      <c r="I126" s="2"/>
      <c r="J126" s="2" t="str">
        <f>IF(I126="","",IF(ISERROR(FIND("-",I126,FIND("-",I126,1)+1)),I126,LEFT(I126,FIND("-",I126,FIND("-",I126,1)+1)-1)))</f>
        <v/>
      </c>
      <c r="N126" s="1" t="str">
        <f>IF(Table2[[#This Row],[REMOVE?]]="X","!PART:HAS[~name[ROE-*]&amp;#engineType["&amp;A126&amp;"]&amp;#category[Engine]]:BEFORE[zzzTagCleanup] {}","")</f>
        <v/>
      </c>
      <c r="O12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7" spans="1:15" x14ac:dyDescent="0.25">
      <c r="A127" t="s">
        <v>239</v>
      </c>
      <c r="B127" t="s">
        <v>63</v>
      </c>
      <c r="E127" t="s">
        <v>234</v>
      </c>
      <c r="I127" s="2"/>
      <c r="J127" s="2" t="str">
        <f>IF(I127="","",IF(ISERROR(FIND("-",I127,FIND("-",I127,1)+1)),I127,LEFT(I127,FIND("-",I127,FIND("-",I127,1)+1)-1)))</f>
        <v/>
      </c>
      <c r="N127" s="1" t="str">
        <f>IF(Table2[[#This Row],[REMOVE?]]="X","!PART:HAS[~name[ROE-*]&amp;#engineType["&amp;A127&amp;"]&amp;#category[Engine]]:BEFORE[zzzTagCleanup] {}","")</f>
        <v/>
      </c>
      <c r="O12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8" spans="1:15" x14ac:dyDescent="0.25">
      <c r="A128" t="s">
        <v>238</v>
      </c>
      <c r="B128" t="s">
        <v>63</v>
      </c>
      <c r="E128" t="s">
        <v>234</v>
      </c>
      <c r="I128" s="2"/>
      <c r="J128" s="2" t="str">
        <f>IF(I128="","",IF(ISERROR(FIND("-",I128,FIND("-",I128,1)+1)),I128,LEFT(I128,FIND("-",I128,FIND("-",I128,1)+1)-1)))</f>
        <v/>
      </c>
      <c r="N128" s="1" t="str">
        <f>IF(Table2[[#This Row],[REMOVE?]]="X","!PART:HAS[~name[ROE-*]&amp;#engineType["&amp;A128&amp;"]&amp;#category[Engine]]:BEFORE[zzzTagCleanup] {}","")</f>
        <v/>
      </c>
      <c r="O12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29" spans="1:15" x14ac:dyDescent="0.25">
      <c r="A129" t="s">
        <v>237</v>
      </c>
      <c r="B129" t="s">
        <v>63</v>
      </c>
      <c r="E129" t="s">
        <v>234</v>
      </c>
      <c r="I129" s="2"/>
      <c r="J129" s="2" t="str">
        <f>IF(I129="","",IF(ISERROR(FIND("-",I129,FIND("-",I129,1)+1)),I129,LEFT(I129,FIND("-",I129,FIND("-",I129,1)+1)-1)))</f>
        <v/>
      </c>
      <c r="N129" s="1" t="str">
        <f>IF(Table2[[#This Row],[REMOVE?]]="X","!PART:HAS[~name[ROE-*]&amp;#engineType["&amp;A129&amp;"]&amp;#category[Engine]]:BEFORE[zzzTagCleanup] {}","")</f>
        <v/>
      </c>
      <c r="O12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0" spans="1:15" x14ac:dyDescent="0.25">
      <c r="A130" t="s">
        <v>236</v>
      </c>
      <c r="B130" t="s">
        <v>63</v>
      </c>
      <c r="D130" t="s">
        <v>191</v>
      </c>
      <c r="E130" t="s">
        <v>234</v>
      </c>
      <c r="I130" s="2"/>
      <c r="J130" s="2" t="str">
        <f>IF(I130="","",IF(ISERROR(FIND("-",I130,FIND("-",I130,1)+1)),I130,LEFT(I130,FIND("-",I130,FIND("-",I130,1)+1)-1)))</f>
        <v/>
      </c>
      <c r="N130" s="1" t="str">
        <f>IF(Table2[[#This Row],[REMOVE?]]="X","!PART:HAS[~name[ROE-*]&amp;#engineType["&amp;A130&amp;"]&amp;#category[Engine]]:BEFORE[zzzTagCleanup] {}","")</f>
        <v/>
      </c>
      <c r="O13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1" spans="1:15" x14ac:dyDescent="0.25">
      <c r="A131" t="s">
        <v>235</v>
      </c>
      <c r="B131" t="s">
        <v>63</v>
      </c>
      <c r="I131" s="2"/>
      <c r="J131" s="2" t="str">
        <f>IF(I131="","",IF(ISERROR(FIND("-",I131,FIND("-",I131,1)+1)),I131,LEFT(I131,FIND("-",I131,FIND("-",I131,1)+1)-1)))</f>
        <v/>
      </c>
      <c r="N131" s="1" t="str">
        <f>IF(Table2[[#This Row],[REMOVE?]]="X","!PART:HAS[~name[ROE-*]&amp;#engineType["&amp;A131&amp;"]&amp;#category[Engine]]:BEFORE[zzzTagCleanup] {}","")</f>
        <v/>
      </c>
      <c r="O13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2" spans="1:15" x14ac:dyDescent="0.25">
      <c r="A132" t="s">
        <v>228</v>
      </c>
      <c r="B132" t="s">
        <v>79</v>
      </c>
      <c r="I132" s="2"/>
      <c r="J132" s="2" t="str">
        <f>IF(I132="","",IF(ISERROR(FIND("-",I132,FIND("-",I132,1)+1)),I132,LEFT(I132,FIND("-",I132,FIND("-",I132,1)+1)-1)))</f>
        <v/>
      </c>
      <c r="N132" s="1" t="str">
        <f>IF(Table2[[#This Row],[REMOVE?]]="X","!PART:HAS[~name[ROE-*]&amp;#engineType["&amp;A132&amp;"]&amp;#category[Engine]]:BEFORE[zzzTagCleanup] {}","")</f>
        <v/>
      </c>
      <c r="O13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3" spans="1:15" x14ac:dyDescent="0.25">
      <c r="A133" t="s">
        <v>12</v>
      </c>
      <c r="B133" t="s">
        <v>63</v>
      </c>
      <c r="C133" t="s">
        <v>67</v>
      </c>
      <c r="F133">
        <v>0</v>
      </c>
      <c r="G133" s="1" t="s">
        <v>68</v>
      </c>
      <c r="H133" s="1" t="s">
        <v>67</v>
      </c>
      <c r="I133" s="2" t="s">
        <v>401</v>
      </c>
      <c r="J133" s="2" t="str">
        <f>IF(I133="","",IF(ISERROR(FIND("-",I133,FIND("-",I133,1)+1)),I133,LEFT(I133,FIND("-",I133,FIND("-",I133,1)+1)-1)))</f>
        <v>ROE-RD100</v>
      </c>
      <c r="K133" s="1" t="s">
        <v>68</v>
      </c>
      <c r="L133" s="1" t="s">
        <v>68</v>
      </c>
      <c r="M133" s="3" t="s">
        <v>68</v>
      </c>
      <c r="N133" s="1" t="str">
        <f>IF(Table2[[#This Row],[REMOVE?]]="X","!PART:HAS[~name[ROE-*]&amp;#engineType["&amp;A133&amp;"]&amp;#category[Engine]]:BEFORE[zzzTagCleanup] {}","")</f>
        <v>!PART:HAS[~name[ROE-*]&amp;#engineType[RD100]&amp;#category[Engine]]:BEFORE[zzzTagCleanup] {}</v>
      </c>
      <c r="O13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ROEngines/PatchManager/PluginData/RD100.cfg
 patchName = RD100
 shortDescr = RD100
 longDescr = Removes the duplicated RD100 engines from other mods.
 installedWithMod = True
}</v>
      </c>
    </row>
    <row r="134" spans="1:15" x14ac:dyDescent="0.25">
      <c r="A134" t="s">
        <v>11</v>
      </c>
      <c r="B134" t="s">
        <v>63</v>
      </c>
      <c r="C134" t="s">
        <v>70</v>
      </c>
      <c r="E134" t="s">
        <v>194</v>
      </c>
      <c r="F134">
        <v>1956</v>
      </c>
      <c r="G134" s="1" t="s">
        <v>68</v>
      </c>
      <c r="H134" s="1" t="s">
        <v>70</v>
      </c>
      <c r="I134" s="2" t="s">
        <v>405</v>
      </c>
      <c r="J134" s="2" t="str">
        <f>IF(I134="","",IF(ISERROR(FIND("-",I134,FIND("-",I134,1)+1)),I134,LEFT(I134,FIND("-",I134,FIND("-",I134,1)+1)-1)))</f>
        <v>ROE-RD107</v>
      </c>
      <c r="K134" s="1" t="s">
        <v>68</v>
      </c>
      <c r="L134" s="1" t="s">
        <v>68</v>
      </c>
      <c r="M134" s="3" t="s">
        <v>68</v>
      </c>
      <c r="N134" s="1" t="str">
        <f>IF(Table2[[#This Row],[REMOVE?]]="X","!PART:HAS[~name[ROE-*]&amp;#engineType["&amp;A134&amp;"]&amp;#category[Engine]]:BEFORE[zzzTagCleanup] {}","")</f>
        <v>!PART:HAS[~name[ROE-*]&amp;#engineType[RD107-117]&amp;#category[Engine]]:BEFORE[zzzTagCleanup] {}</v>
      </c>
      <c r="O13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ROEngines/PatchManager/PluginData/RD107-117.cfg
 patchName = RD107-117
 shortDescr = RD107-117
 longDescr = Removes the duplicated RD107-117 engines from other mods.
 installedWithMod = True
}</v>
      </c>
    </row>
    <row r="135" spans="1:15" x14ac:dyDescent="0.25">
      <c r="A135" t="s">
        <v>10</v>
      </c>
      <c r="B135" t="s">
        <v>63</v>
      </c>
      <c r="C135" t="s">
        <v>70</v>
      </c>
      <c r="E135" t="s">
        <v>194</v>
      </c>
      <c r="F135">
        <v>1956</v>
      </c>
      <c r="G135" s="1" t="s">
        <v>68</v>
      </c>
      <c r="H135" s="1" t="s">
        <v>70</v>
      </c>
      <c r="I135" s="2" t="s">
        <v>406</v>
      </c>
      <c r="J135" s="2" t="str">
        <f>IF(I135="","",IF(ISERROR(FIND("-",I135,FIND("-",I135,1)+1)),I135,LEFT(I135,FIND("-",I135,FIND("-",I135,1)+1)-1)))</f>
        <v>ROE-RD108</v>
      </c>
      <c r="K135" s="1" t="s">
        <v>68</v>
      </c>
      <c r="L135" s="1" t="s">
        <v>68</v>
      </c>
      <c r="M135" s="3" t="s">
        <v>68</v>
      </c>
      <c r="N135" s="1" t="str">
        <f>IF(Table2[[#This Row],[REMOVE?]]="X","!PART:HAS[~name[ROE-*]&amp;#engineType["&amp;A135&amp;"]&amp;#category[Engine]]:BEFORE[zzzTagCleanup] {}","")</f>
        <v>!PART:HAS[~name[ROE-*]&amp;#engineType[RD108-118]&amp;#category[Engine]]:BEFORE[zzzTagCleanup] {}</v>
      </c>
      <c r="O13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ROEngines/PatchManager/PluginData/RD108-118.cfg
 patchName = RD108-118
 shortDescr = RD108-118
 longDescr = Removes the duplicated RD108-118 engines from other mods.
 installedWithMod = True
}</v>
      </c>
    </row>
    <row r="136" spans="1:15" x14ac:dyDescent="0.25">
      <c r="A136" t="s">
        <v>217</v>
      </c>
      <c r="B136" t="s">
        <v>63</v>
      </c>
      <c r="E136" t="s">
        <v>200</v>
      </c>
      <c r="I136" s="2"/>
      <c r="J136" s="2" t="str">
        <f>IF(I136="","",IF(ISERROR(FIND("-",I136,FIND("-",I136,1)+1)),I136,LEFT(I136,FIND("-",I136,FIND("-",I136,1)+1)-1)))</f>
        <v/>
      </c>
      <c r="N136" s="1" t="str">
        <f>IF(Table2[[#This Row],[REMOVE?]]="X","!PART:HAS[~name[ROE-*]&amp;#engineType["&amp;A136&amp;"]&amp;#category[Engine]]:BEFORE[zzzTagCleanup] {}","")</f>
        <v/>
      </c>
      <c r="O13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37" spans="1:15" x14ac:dyDescent="0.25">
      <c r="A137" t="s">
        <v>8</v>
      </c>
      <c r="B137" t="s">
        <v>63</v>
      </c>
      <c r="C137" t="s">
        <v>70</v>
      </c>
      <c r="E137" t="s">
        <v>212</v>
      </c>
      <c r="G137" s="1" t="s">
        <v>68</v>
      </c>
      <c r="H137" s="1" t="s">
        <v>70</v>
      </c>
      <c r="I137" s="2" t="s">
        <v>402</v>
      </c>
      <c r="J137" s="2" t="str">
        <f>IF(I137="","",IF(ISERROR(FIND("-",I137,FIND("-",I137,1)+1)),I137,LEFT(I137,FIND("-",I137,FIND("-",I137,1)+1)-1)))</f>
        <v>ROE-RD170</v>
      </c>
      <c r="K137" s="1" t="s">
        <v>68</v>
      </c>
      <c r="L137" s="1" t="s">
        <v>68</v>
      </c>
      <c r="M137" s="3" t="s">
        <v>68</v>
      </c>
      <c r="N137" s="1" t="str">
        <f>IF(Table2[[#This Row],[REMOVE?]]="X","!PART:HAS[~name[ROE-*]&amp;#engineType["&amp;A137&amp;"]&amp;#category[Engine]]:BEFORE[zzzTagCleanup] {}","")</f>
        <v>!PART:HAS[~name[ROE-*]&amp;#engineType[RD170]&amp;#category[Engine]]:BEFORE[zzzTagCleanup] {}</v>
      </c>
      <c r="O13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ROEngines/PatchManager/PluginData/RD170.cfg
 patchName = RD170
 shortDescr = RD170
 longDescr = Removes the duplicated RD170 engines from other mods.
 installedWithMod = True
}</v>
      </c>
    </row>
    <row r="138" spans="1:15" x14ac:dyDescent="0.25">
      <c r="A138" t="s">
        <v>7</v>
      </c>
      <c r="B138" t="s">
        <v>63</v>
      </c>
      <c r="C138" t="s">
        <v>70</v>
      </c>
      <c r="E138" t="s">
        <v>61</v>
      </c>
      <c r="G138" s="1" t="s">
        <v>68</v>
      </c>
      <c r="H138" s="1" t="s">
        <v>70</v>
      </c>
      <c r="I138" s="2" t="s">
        <v>403</v>
      </c>
      <c r="J138" s="2" t="str">
        <f>IF(I138="","",IF(ISERROR(FIND("-",I138,FIND("-",I138,1)+1)),I138,LEFT(I138,FIND("-",I138,FIND("-",I138,1)+1)-1)))</f>
        <v>ROE-RD180</v>
      </c>
      <c r="K138" s="1" t="s">
        <v>68</v>
      </c>
      <c r="L138" s="1" t="s">
        <v>68</v>
      </c>
      <c r="M138" s="3" t="s">
        <v>68</v>
      </c>
      <c r="N138" s="1" t="str">
        <f>IF(Table2[[#This Row],[REMOVE?]]="X","!PART:HAS[~name[ROE-*]&amp;#engineType["&amp;A138&amp;"]&amp;#category[Engine]]:BEFORE[zzzTagCleanup] {}","")</f>
        <v>!PART:HAS[~name[ROE-*]&amp;#engineType[RD180]&amp;#category[Engine]]:BEFORE[zzzTagCleanup] {}</v>
      </c>
      <c r="O13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ROEngines/PatchManager/PluginData/RD180.cfg
 patchName = RD180
 shortDescr = RD180
 longDescr = Removes the duplicated RD180 engines from other mods.
 installedWithMod = True
}</v>
      </c>
    </row>
    <row r="139" spans="1:15" x14ac:dyDescent="0.25">
      <c r="A139" t="s">
        <v>6</v>
      </c>
      <c r="B139" t="s">
        <v>63</v>
      </c>
      <c r="C139" t="s">
        <v>70</v>
      </c>
      <c r="E139" t="s">
        <v>240</v>
      </c>
      <c r="G139" s="1" t="s">
        <v>68</v>
      </c>
      <c r="H139" s="1" t="s">
        <v>70</v>
      </c>
      <c r="I139" s="2" t="s">
        <v>404</v>
      </c>
      <c r="J139" s="2" t="str">
        <f>IF(I139="","",IF(ISERROR(FIND("-",I139,FIND("-",I139,1)+1)),I139,LEFT(I139,FIND("-",I139,FIND("-",I139,1)+1)-1)))</f>
        <v>ROE-RD191</v>
      </c>
      <c r="K139" s="1" t="s">
        <v>68</v>
      </c>
      <c r="L139" s="1" t="s">
        <v>68</v>
      </c>
      <c r="M139" s="3" t="s">
        <v>68</v>
      </c>
      <c r="N139" s="1" t="str">
        <f>IF(Table2[[#This Row],[REMOVE?]]="X","!PART:HAS[~name[ROE-*]&amp;#engineType["&amp;A139&amp;"]&amp;#category[Engine]]:BEFORE[zzzTagCleanup] {}","")</f>
        <v>!PART:HAS[~name[ROE-*]&amp;#engineType[RD191]&amp;#category[Engine]]:BEFORE[zzzTagCleanup] {}</v>
      </c>
      <c r="O13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ROEngines/PatchManager/PluginData/RD191.cfg
 patchName = RD191
 shortDescr = RD191
 longDescr = Removes the duplicated RD191 engines from other mods.
 installedWithMod = True
}</v>
      </c>
    </row>
    <row r="140" spans="1:15" x14ac:dyDescent="0.25">
      <c r="A140" t="s">
        <v>233</v>
      </c>
      <c r="B140" t="s">
        <v>63</v>
      </c>
      <c r="E140" t="s">
        <v>234</v>
      </c>
      <c r="I140" s="2"/>
      <c r="J140" s="2" t="str">
        <f>IF(I140="","",IF(ISERROR(FIND("-",I140,FIND("-",I140,1)+1)),I140,LEFT(I140,FIND("-",I140,FIND("-",I140,1)+1)-1)))</f>
        <v/>
      </c>
      <c r="N140" s="1" t="str">
        <f>IF(Table2[[#This Row],[REMOVE?]]="X","!PART:HAS[~name[ROE-*]&amp;#engineType["&amp;A140&amp;"]&amp;#category[Engine]]:BEFORE[zzzTagCleanup] {}","")</f>
        <v/>
      </c>
      <c r="O14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1" spans="1:15" x14ac:dyDescent="0.25">
      <c r="A141" t="s">
        <v>231</v>
      </c>
      <c r="B141" t="s">
        <v>63</v>
      </c>
      <c r="D141" t="s">
        <v>232</v>
      </c>
      <c r="I141" s="2"/>
      <c r="J141" s="2" t="str">
        <f>IF(I141="","",IF(ISERROR(FIND("-",I141,FIND("-",I141,1)+1)),I141,LEFT(I141,FIND("-",I141,FIND("-",I141,1)+1)-1)))</f>
        <v/>
      </c>
      <c r="N141" s="1" t="str">
        <f>IF(Table2[[#This Row],[REMOVE?]]="X","!PART:HAS[~name[ROE-*]&amp;#engineType["&amp;A141&amp;"]&amp;#category[Engine]]:BEFORE[zzzTagCleanup] {}","")</f>
        <v/>
      </c>
      <c r="O14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2" spans="1:15" x14ac:dyDescent="0.25">
      <c r="A142" t="s">
        <v>229</v>
      </c>
      <c r="B142" t="s">
        <v>63</v>
      </c>
      <c r="E142" t="s">
        <v>230</v>
      </c>
      <c r="I142" s="2"/>
      <c r="J142" s="2" t="str">
        <f>IF(I142="","",IF(ISERROR(FIND("-",I142,FIND("-",I142,1)+1)),I142,LEFT(I142,FIND("-",I142,FIND("-",I142,1)+1)-1)))</f>
        <v/>
      </c>
      <c r="N142" s="1" t="str">
        <f>IF(Table2[[#This Row],[REMOVE?]]="X","!PART:HAS[~name[ROE-*]&amp;#engineType["&amp;A142&amp;"]&amp;#category[Engine]]:BEFORE[zzzTagCleanup] {}","")</f>
        <v/>
      </c>
      <c r="O14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3" spans="1:15" x14ac:dyDescent="0.25">
      <c r="A143" t="s">
        <v>198</v>
      </c>
      <c r="B143" t="s">
        <v>63</v>
      </c>
      <c r="E143" t="s">
        <v>187</v>
      </c>
      <c r="I143" s="2"/>
      <c r="J143" s="2" t="str">
        <f>IF(I143="","",IF(ISERROR(FIND("-",I143,FIND("-",I143,1)+1)),I143,LEFT(I143,FIND("-",I143,FIND("-",I143,1)+1)-1)))</f>
        <v/>
      </c>
      <c r="N143" s="1" t="str">
        <f>IF(Table2[[#This Row],[REMOVE?]]="X","!PART:HAS[~name[ROE-*]&amp;#engineType["&amp;A143&amp;"]&amp;#category[Engine]]:BEFORE[zzzTagCleanup] {}","")</f>
        <v/>
      </c>
      <c r="O14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4" spans="1:15" x14ac:dyDescent="0.25">
      <c r="A144" t="s">
        <v>196</v>
      </c>
      <c r="B144" t="s">
        <v>63</v>
      </c>
      <c r="E144" t="s">
        <v>197</v>
      </c>
      <c r="G144" s="1" t="s">
        <v>68</v>
      </c>
      <c r="H144" s="1" t="s">
        <v>67</v>
      </c>
      <c r="I144" s="2" t="s">
        <v>415</v>
      </c>
      <c r="J144" s="2" t="str">
        <f>IF(I144="","",IF(ISERROR(FIND("-",I144,FIND("-",I144,1)+1)),I144,LEFT(I144,FIND("-",I144,FIND("-",I144,1)+1)-1)))</f>
        <v>ROE-RD58</v>
      </c>
      <c r="K144" s="1" t="s">
        <v>68</v>
      </c>
      <c r="L144" s="1" t="s">
        <v>68</v>
      </c>
      <c r="M144" s="3" t="s">
        <v>68</v>
      </c>
      <c r="N144" s="1" t="str">
        <f>IF(Table2[[#This Row],[REMOVE?]]="X","!PART:HAS[~name[ROE-*]&amp;#engineType["&amp;A144&amp;"]&amp;#category[Engine]]:BEFORE[zzzTagCleanup] {}","")</f>
        <v>!PART:HAS[~name[ROE-*]&amp;#engineType[RD58]&amp;#category[Engine]]:BEFORE[zzzTagCleanup] {}</v>
      </c>
      <c r="O14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ROEngines/PatchManager/PluginData/RD58.cfg
 patchName = RD58
 shortDescr = RD58
 longDescr = Removes the duplicated RD58 engines from other mods.
 installedWithMod = True
}</v>
      </c>
    </row>
    <row r="145" spans="1:15" x14ac:dyDescent="0.25">
      <c r="A145" t="s">
        <v>227</v>
      </c>
      <c r="B145" t="s">
        <v>63</v>
      </c>
      <c r="E145" t="s">
        <v>226</v>
      </c>
      <c r="I145" s="2"/>
      <c r="J145" s="2" t="str">
        <f>IF(I145="","",IF(ISERROR(FIND("-",I145,FIND("-",I145,1)+1)),I145,LEFT(I145,FIND("-",I145,FIND("-",I145,1)+1)-1)))</f>
        <v/>
      </c>
      <c r="N145" s="1" t="str">
        <f>IF(Table2[[#This Row],[REMOVE?]]="X","!PART:HAS[~name[ROE-*]&amp;#engineType["&amp;A145&amp;"]&amp;#category[Engine]]:BEFORE[zzzTagCleanup] {}","")</f>
        <v/>
      </c>
      <c r="O14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6" spans="1:15" x14ac:dyDescent="0.25">
      <c r="A146" t="s">
        <v>225</v>
      </c>
      <c r="B146" t="s">
        <v>63</v>
      </c>
      <c r="E146" t="s">
        <v>226</v>
      </c>
      <c r="I146" s="2"/>
      <c r="J146" s="2" t="str">
        <f>IF(I146="","",IF(ISERROR(FIND("-",I146,FIND("-",I146,1)+1)),I146,LEFT(I146,FIND("-",I146,FIND("-",I146,1)+1)-1)))</f>
        <v/>
      </c>
      <c r="N146" s="1" t="str">
        <f>IF(Table2[[#This Row],[REMOVE?]]="X","!PART:HAS[~name[ROE-*]&amp;#engineType["&amp;A146&amp;"]&amp;#category[Engine]]:BEFORE[zzzTagCleanup] {}","")</f>
        <v/>
      </c>
      <c r="O14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7" spans="1:15" x14ac:dyDescent="0.25">
      <c r="A147" t="s">
        <v>199</v>
      </c>
      <c r="B147" t="s">
        <v>63</v>
      </c>
      <c r="D147" t="s">
        <v>191</v>
      </c>
      <c r="E147" t="s">
        <v>200</v>
      </c>
      <c r="G147" s="1" t="s">
        <v>68</v>
      </c>
      <c r="H147" s="1" t="s">
        <v>67</v>
      </c>
      <c r="I147" s="2" t="s">
        <v>414</v>
      </c>
      <c r="J147" s="2" t="str">
        <f>IF(I147="","",IF(ISERROR(FIND("-",I147,FIND("-",I147,1)+1)),I147,LEFT(I147,FIND("-",I147,FIND("-",I147,1)+1)-1)))</f>
        <v>ROE-RD8</v>
      </c>
      <c r="K147" s="1" t="s">
        <v>68</v>
      </c>
      <c r="L147" s="1" t="s">
        <v>68</v>
      </c>
      <c r="M147" s="3" t="s">
        <v>68</v>
      </c>
      <c r="N147" s="1" t="str">
        <f>IF(Table2[[#This Row],[REMOVE?]]="X","!PART:HAS[~name[ROE-*]&amp;#engineType["&amp;A147&amp;"]&amp;#category[Engine]]:BEFORE[zzzTagCleanup] {}","")</f>
        <v>!PART:HAS[~name[ROE-*]&amp;#engineType[RD8]&amp;#category[Engine]]:BEFORE[zzzTagCleanup] {}</v>
      </c>
      <c r="O14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ROEngines/PatchManager/PluginData/RD8.cfg
 patchName = RD8
 shortDescr = RD8
 longDescr = Removes the duplicated RD8 engines from other mods.
 installedWithMod = True
}</v>
      </c>
    </row>
    <row r="148" spans="1:15" x14ac:dyDescent="0.25">
      <c r="A148" t="s">
        <v>224</v>
      </c>
      <c r="B148" t="s">
        <v>63</v>
      </c>
      <c r="E148" t="s">
        <v>200</v>
      </c>
      <c r="I148" s="2"/>
      <c r="J148" s="2" t="str">
        <f>IF(I148="","",IF(ISERROR(FIND("-",I148,FIND("-",I148,1)+1)),I148,LEFT(I148,FIND("-",I148,FIND("-",I148,1)+1)-1)))</f>
        <v/>
      </c>
      <c r="N148" s="1" t="str">
        <f>IF(Table2[[#This Row],[REMOVE?]]="X","!PART:HAS[~name[ROE-*]&amp;#engineType["&amp;A148&amp;"]&amp;#category[Engine]]:BEFORE[zzzTagCleanup] {}","")</f>
        <v/>
      </c>
      <c r="O14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49" spans="1:15" x14ac:dyDescent="0.25">
      <c r="A149" t="s">
        <v>222</v>
      </c>
      <c r="B149" t="s">
        <v>63</v>
      </c>
      <c r="D149" t="s">
        <v>191</v>
      </c>
      <c r="E149" t="s">
        <v>223</v>
      </c>
      <c r="F149">
        <v>1964</v>
      </c>
      <c r="I149" s="2"/>
      <c r="J149" s="2" t="str">
        <f>IF(I149="","",IF(ISERROR(FIND("-",I149,FIND("-",I149,1)+1)),I149,LEFT(I149,FIND("-",I149,FIND("-",I149,1)+1)-1)))</f>
        <v/>
      </c>
      <c r="N149" s="1" t="str">
        <f>IF(Table2[[#This Row],[REMOVE?]]="X","!PART:HAS[~name[ROE-*]&amp;#engineType["&amp;A149&amp;"]&amp;#category[Engine]]:BEFORE[zzzTagCleanup] {}","")</f>
        <v/>
      </c>
      <c r="O14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0" spans="1:15" x14ac:dyDescent="0.25">
      <c r="A150" t="s">
        <v>245</v>
      </c>
      <c r="B150" t="s">
        <v>63</v>
      </c>
      <c r="D150" t="s">
        <v>191</v>
      </c>
      <c r="E150" t="s">
        <v>223</v>
      </c>
      <c r="F150">
        <v>1964</v>
      </c>
      <c r="I150" s="2"/>
      <c r="J150" s="2" t="str">
        <f>IF(I150="","",IF(ISERROR(FIND("-",I150,FIND("-",I150,1)+1)),I150,LEFT(I150,FIND("-",I150,FIND("-",I150,1)+1)-1)))</f>
        <v/>
      </c>
      <c r="N150" s="1" t="str">
        <f>IF(Table2[[#This Row],[REMOVE?]]="X","!PART:HAS[~name[ROE-*]&amp;#engineType["&amp;A150&amp;"]&amp;#category[Engine]]:BEFORE[zzzTagCleanup] {}","")</f>
        <v/>
      </c>
      <c r="O15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1" spans="1:15" x14ac:dyDescent="0.25">
      <c r="A151" t="s">
        <v>244</v>
      </c>
      <c r="B151" t="s">
        <v>31</v>
      </c>
      <c r="C151" t="s">
        <v>32</v>
      </c>
      <c r="E151" t="s">
        <v>98</v>
      </c>
      <c r="F151">
        <v>1975</v>
      </c>
      <c r="I151" s="2"/>
      <c r="J151" s="2" t="str">
        <f>IF(I151="","",IF(ISERROR(FIND("-",I151,FIND("-",I151,1)+1)),I151,LEFT(I151,FIND("-",I151,FIND("-",I151,1)+1)-1)))</f>
        <v/>
      </c>
      <c r="N151" s="1" t="str">
        <f>IF(Table2[[#This Row],[REMOVE?]]="X","!PART:HAS[~name[ROE-*]&amp;#engineType["&amp;A151&amp;"]&amp;#category[Engine]]:BEFORE[zzzTagCleanup] {}","")</f>
        <v/>
      </c>
      <c r="O15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2" spans="1:15" x14ac:dyDescent="0.25">
      <c r="A152" t="s">
        <v>5</v>
      </c>
      <c r="B152" t="s">
        <v>63</v>
      </c>
      <c r="C152" t="s">
        <v>70</v>
      </c>
      <c r="E152" t="s">
        <v>243</v>
      </c>
      <c r="G152" s="1" t="s">
        <v>68</v>
      </c>
      <c r="H152" s="1" t="s">
        <v>70</v>
      </c>
      <c r="I152" s="2" t="s">
        <v>409</v>
      </c>
      <c r="J152" s="2" t="str">
        <f>IF(I152="","",IF(ISERROR(FIND("-",I152,FIND("-",I152,1)+1)),I152,LEFT(I152,FIND("-",I152,FIND("-",I152,1)+1)-1)))</f>
        <v>ROE-RL10A3</v>
      </c>
      <c r="K152" s="1" t="s">
        <v>68</v>
      </c>
      <c r="L152" s="1" t="s">
        <v>68</v>
      </c>
      <c r="M152" s="3" t="s">
        <v>68</v>
      </c>
      <c r="N152" s="1" t="str">
        <f>IF(Table2[[#This Row],[REMOVE?]]="X","!PART:HAS[~name[ROE-*]&amp;#engineType["&amp;A152&amp;"]&amp;#category[Engine]]:BEFORE[zzzTagCleanup] {}","")</f>
        <v>!PART:HAS[~name[ROE-*]&amp;#engineType[RL10]&amp;#category[Engine]]:BEFORE[zzzTagCleanup] {}</v>
      </c>
      <c r="O15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ROEngines/PatchManager/PluginData/RL10.cfg
 patchName = RL10
 shortDescr = RL10
 longDescr = Removes the duplicated RL10 engines from other mods.
 installedWithMod = True
}</v>
      </c>
    </row>
    <row r="153" spans="1:15" x14ac:dyDescent="0.25">
      <c r="A153" t="s">
        <v>5</v>
      </c>
      <c r="B153" t="s">
        <v>63</v>
      </c>
      <c r="C153" t="s">
        <v>70</v>
      </c>
      <c r="E153" t="s">
        <v>243</v>
      </c>
      <c r="G153" s="1" t="s">
        <v>68</v>
      </c>
      <c r="H153" s="1" t="s">
        <v>70</v>
      </c>
      <c r="I153" s="2" t="s">
        <v>409</v>
      </c>
      <c r="J153" s="2" t="str">
        <f>IF(I153="","",IF(ISERROR(FIND("-",I153,FIND("-",I153,1)+1)),I153,LEFT(I153,FIND("-",I153,FIND("-",I153,1)+1)-1)))</f>
        <v>ROE-RL10A3</v>
      </c>
      <c r="K153" s="1" t="s">
        <v>68</v>
      </c>
      <c r="L153" s="1" t="s">
        <v>68</v>
      </c>
      <c r="N153" s="1" t="str">
        <f>IF(Table2[[#This Row],[REMOVE?]]="X","!PART:HAS[~name[ROE-*]&amp;#engineType["&amp;A153&amp;"]&amp;#category[Engine]]:BEFORE[zzzTagCleanup] {}","")</f>
        <v/>
      </c>
      <c r="O15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4" spans="1:15" x14ac:dyDescent="0.25">
      <c r="A154" t="s">
        <v>5</v>
      </c>
      <c r="B154" t="s">
        <v>63</v>
      </c>
      <c r="C154" t="s">
        <v>70</v>
      </c>
      <c r="E154" t="s">
        <v>243</v>
      </c>
      <c r="G154" s="1" t="s">
        <v>68</v>
      </c>
      <c r="H154" s="1" t="s">
        <v>70</v>
      </c>
      <c r="I154" s="2" t="s">
        <v>410</v>
      </c>
      <c r="J154" s="2" t="str">
        <f>IF(I154="","",IF(ISERROR(FIND("-",I154,FIND("-",I154,1)+1)),I154,LEFT(I154,FIND("-",I154,FIND("-",I154,1)+1)-1)))</f>
        <v>ROE-RL10A5</v>
      </c>
      <c r="K154" s="1" t="s">
        <v>68</v>
      </c>
      <c r="L154" s="1" t="s">
        <v>68</v>
      </c>
      <c r="N154" s="1" t="str">
        <f>IF(Table2[[#This Row],[REMOVE?]]="X","!PART:HAS[~name[ROE-*]&amp;#engineType["&amp;A154&amp;"]&amp;#category[Engine]]:BEFORE[zzzTagCleanup] {}","")</f>
        <v/>
      </c>
      <c r="O15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5" spans="1:15" x14ac:dyDescent="0.25">
      <c r="A155" t="s">
        <v>5</v>
      </c>
      <c r="B155" t="s">
        <v>63</v>
      </c>
      <c r="C155" t="s">
        <v>70</v>
      </c>
      <c r="E155" t="s">
        <v>243</v>
      </c>
      <c r="G155" s="1" t="s">
        <v>68</v>
      </c>
      <c r="H155" s="1" t="s">
        <v>70</v>
      </c>
      <c r="I155" s="2" t="s">
        <v>408</v>
      </c>
      <c r="J155" s="2" t="str">
        <f>IF(I155="","",IF(ISERROR(FIND("-",I155,FIND("-",I155,1)+1)),I155,LEFT(I155,FIND("-",I155,FIND("-",I155,1)+1)-1)))</f>
        <v>ROE-RL10B2</v>
      </c>
      <c r="K155" s="1" t="s">
        <v>68</v>
      </c>
      <c r="L155" s="1" t="s">
        <v>68</v>
      </c>
      <c r="N155" s="1" t="str">
        <f>IF(Table2[[#This Row],[REMOVE?]]="X","!PART:HAS[~name[ROE-*]&amp;#engineType["&amp;A155&amp;"]&amp;#category[Engine]]:BEFORE[zzzTagCleanup] {}","")</f>
        <v/>
      </c>
      <c r="O15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6" spans="1:15" x14ac:dyDescent="0.25">
      <c r="A156" t="s">
        <v>241</v>
      </c>
      <c r="B156" t="s">
        <v>63</v>
      </c>
      <c r="E156" t="s">
        <v>242</v>
      </c>
      <c r="I156" s="2"/>
      <c r="J156" s="2" t="str">
        <f>IF(I156="","",IF(ISERROR(FIND("-",I156,FIND("-",I156,1)+1)),I156,LEFT(I156,FIND("-",I156,FIND("-",I156,1)+1)-1)))</f>
        <v/>
      </c>
      <c r="N156" s="1" t="str">
        <f>IF(Table2[[#This Row],[REMOVE?]]="X","!PART:HAS[~name[ROE-*]&amp;#engineType["&amp;A156&amp;"]&amp;#category[Engine]]:BEFORE[zzzTagCleanup] {}","")</f>
        <v/>
      </c>
      <c r="O15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7" spans="1:15" x14ac:dyDescent="0.25">
      <c r="A157" t="s">
        <v>3</v>
      </c>
      <c r="B157" t="s">
        <v>63</v>
      </c>
      <c r="C157" t="s">
        <v>70</v>
      </c>
      <c r="E157" t="s">
        <v>137</v>
      </c>
      <c r="G157" s="1" t="s">
        <v>68</v>
      </c>
      <c r="H157" s="1" t="s">
        <v>70</v>
      </c>
      <c r="I157" s="2" t="s">
        <v>407</v>
      </c>
      <c r="J157" s="2" t="str">
        <f>IF(I157="","",IF(ISERROR(FIND("-",I157,FIND("-",I157,1)+1)),I157,LEFT(I157,FIND("-",I157,FIND("-",I157,1)+1)-1)))</f>
        <v>ROE-RS68</v>
      </c>
      <c r="K157" s="1" t="s">
        <v>68</v>
      </c>
      <c r="L157" s="1" t="s">
        <v>68</v>
      </c>
      <c r="M157" s="3" t="s">
        <v>68</v>
      </c>
      <c r="N157" s="1" t="str">
        <f>IF(Table2[[#This Row],[REMOVE?]]="X","!PART:HAS[~name[ROE-*]&amp;#engineType["&amp;A157&amp;"]&amp;#category[Engine]]:BEFORE[zzzTagCleanup] {}","")</f>
        <v>!PART:HAS[~name[ROE-*]&amp;#engineType[RS68]&amp;#category[Engine]]:BEFORE[zzzTagCleanup] {}</v>
      </c>
      <c r="O15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ROEngines/PatchManager/PluginData/RS68.cfg
 patchName = RS68
 shortDescr = RS68
 longDescr = Removes the duplicated RS68 engines from other mods.
 installedWithMod = True
}</v>
      </c>
    </row>
    <row r="158" spans="1:15" x14ac:dyDescent="0.25">
      <c r="A158" t="s">
        <v>265</v>
      </c>
      <c r="B158" t="s">
        <v>63</v>
      </c>
      <c r="E158" t="s">
        <v>266</v>
      </c>
      <c r="I158" s="2"/>
      <c r="J158" s="2" t="str">
        <f>IF(I158="","",IF(ISERROR(FIND("-",I158,FIND("-",I158,1)+1)),I158,LEFT(I158,FIND("-",I158,FIND("-",I158,1)+1)-1)))</f>
        <v/>
      </c>
      <c r="N158" s="1" t="str">
        <f>IF(Table2[[#This Row],[REMOVE?]]="X","!PART:HAS[~name[ROE-*]&amp;#engineType["&amp;A158&amp;"]&amp;#category[Engine]]:BEFORE[zzzTagCleanup] {}","")</f>
        <v/>
      </c>
      <c r="O15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59" spans="1:15" x14ac:dyDescent="0.25">
      <c r="A159" t="s">
        <v>264</v>
      </c>
      <c r="B159" t="s">
        <v>31</v>
      </c>
      <c r="E159" t="s">
        <v>71</v>
      </c>
      <c r="F159">
        <v>1981</v>
      </c>
      <c r="G159" s="1" t="s">
        <v>68</v>
      </c>
      <c r="I159" s="2"/>
      <c r="J159" s="2" t="str">
        <f>IF(I159="","",IF(ISERROR(FIND("-",I159,FIND("-",I159,1)+1)),I159,LEFT(I159,FIND("-",I159,FIND("-",I159,1)+1)-1)))</f>
        <v/>
      </c>
      <c r="N159" s="1" t="str">
        <f>IF(Table2[[#This Row],[REMOVE?]]="X","!PART:HAS[~name[ROE-*]&amp;#engineType["&amp;A159&amp;"]&amp;#category[Engine]]:BEFORE[zzzTagCleanup] {}","")</f>
        <v/>
      </c>
      <c r="O15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0" spans="1:15" x14ac:dyDescent="0.25">
      <c r="A160" t="s">
        <v>262</v>
      </c>
      <c r="B160" t="s">
        <v>31</v>
      </c>
      <c r="E160" t="s">
        <v>263</v>
      </c>
      <c r="F160">
        <v>2012</v>
      </c>
      <c r="I160" s="2"/>
      <c r="J160" s="2" t="str">
        <f>IF(I160="","",IF(ISERROR(FIND("-",I160,FIND("-",I160,1)+1)),I160,LEFT(I160,FIND("-",I160,FIND("-",I160,1)+1)-1)))</f>
        <v/>
      </c>
      <c r="N160" s="1" t="str">
        <f>IF(Table2[[#This Row],[REMOVE?]]="X","!PART:HAS[~name[ROE-*]&amp;#engineType["&amp;A160&amp;"]&amp;#category[Engine]]:BEFORE[zzzTagCleanup] {}","")</f>
        <v/>
      </c>
      <c r="O16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1" spans="1:15" x14ac:dyDescent="0.25">
      <c r="A161" t="s">
        <v>261</v>
      </c>
      <c r="B161" t="s">
        <v>31</v>
      </c>
      <c r="C161" t="s">
        <v>32</v>
      </c>
      <c r="E161" t="s">
        <v>98</v>
      </c>
      <c r="F161">
        <v>1965</v>
      </c>
      <c r="I161" s="2"/>
      <c r="J161" s="2" t="str">
        <f>IF(I161="","",IF(ISERROR(FIND("-",I161,FIND("-",I161,1)+1)),I161,LEFT(I161,FIND("-",I161,FIND("-",I161,1)+1)-1)))</f>
        <v/>
      </c>
      <c r="N161" s="1" t="str">
        <f>IF(Table2[[#This Row],[REMOVE?]]="X","!PART:HAS[~name[ROE-*]&amp;#engineType["&amp;A161&amp;"]&amp;#category[Engine]]:BEFORE[zzzTagCleanup] {}","")</f>
        <v/>
      </c>
      <c r="O16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2" spans="1:15" x14ac:dyDescent="0.25">
      <c r="A162" t="s">
        <v>339</v>
      </c>
      <c r="B162" t="s">
        <v>338</v>
      </c>
      <c r="C162" t="s">
        <v>335</v>
      </c>
      <c r="G162" s="1" t="s">
        <v>68</v>
      </c>
      <c r="H162" s="1" t="s">
        <v>336</v>
      </c>
      <c r="I162" s="2" t="s">
        <v>446</v>
      </c>
      <c r="J162" s="2" t="str">
        <f>IF(I162="","",IF(ISERROR(FIND("-",I162,FIND("-",I162,1)+1)),I162,LEFT(I162,FIND("-",I162,FIND("-",I162,1)+1)-1)))</f>
        <v>ROE-Rutherford</v>
      </c>
      <c r="K162" s="1" t="s">
        <v>68</v>
      </c>
      <c r="L162" s="1" t="s">
        <v>68</v>
      </c>
      <c r="M162" s="3" t="s">
        <v>68</v>
      </c>
      <c r="N162" s="1" t="str">
        <f>IF(Table2[[#This Row],[REMOVE?]]="X","!PART:HAS[~name[ROE-*]&amp;#engineType["&amp;A162&amp;"]&amp;#category[Engine]]:BEFORE[zzzTagCleanup] {}","")</f>
        <v>!PART:HAS[~name[ROE-*]&amp;#engineType[Rutherford]&amp;#category[Engine]]:BEFORE[zzzTagCleanup] {}</v>
      </c>
      <c r="O16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ROEngines/PatchManager/PluginData/Rutherford.cfg
 patchName = Rutherford
 shortDescr = Rutherford
 longDescr = Removes the duplicated Rutherford engines from other mods.
 installedWithMod = True
}</v>
      </c>
    </row>
    <row r="163" spans="1:15" x14ac:dyDescent="0.25">
      <c r="A163" t="s">
        <v>340</v>
      </c>
      <c r="B163" t="s">
        <v>338</v>
      </c>
      <c r="C163" t="s">
        <v>335</v>
      </c>
      <c r="G163" s="1" t="s">
        <v>68</v>
      </c>
      <c r="H163" s="1" t="s">
        <v>336</v>
      </c>
      <c r="I163" s="2" t="s">
        <v>445</v>
      </c>
      <c r="J163" s="2" t="str">
        <f>IF(I163="","",IF(ISERROR(FIND("-",I163,FIND("-",I163,1)+1)),I163,LEFT(I163,FIND("-",I163,FIND("-",I163,1)+1)-1)))</f>
        <v>ROE-RutherfordVac</v>
      </c>
      <c r="K163" s="1" t="s">
        <v>68</v>
      </c>
      <c r="L163" s="1" t="s">
        <v>68</v>
      </c>
      <c r="M163" s="3"/>
      <c r="N163" s="1" t="str">
        <f>IF(Table2[[#This Row],[REMOVE?]]="X","!PART:HAS[~name[ROE-*]&amp;#engineType["&amp;A163&amp;"]&amp;#category[Engine]]:BEFORE[zzzTagCleanup] {}","")</f>
        <v/>
      </c>
      <c r="O16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4" spans="1:15" x14ac:dyDescent="0.25">
      <c r="A164" t="s">
        <v>467</v>
      </c>
      <c r="B164" t="s">
        <v>63</v>
      </c>
      <c r="C164" t="s">
        <v>458</v>
      </c>
      <c r="E164" t="s">
        <v>260</v>
      </c>
      <c r="F164">
        <v>1953</v>
      </c>
      <c r="G164" s="1" t="s">
        <v>68</v>
      </c>
      <c r="H164" s="1" t="s">
        <v>459</v>
      </c>
      <c r="I164" s="2" t="s">
        <v>460</v>
      </c>
      <c r="J164" s="2" t="str">
        <f>IF(I164="","",IF(ISERROR(FIND("-",I164,FIND("-",I164,1)+1)),I164,LEFT(I164,FIND("-",I164,FIND("-",I164,1)+1)-1)))</f>
        <v>ROE-S2253</v>
      </c>
      <c r="K164" s="1" t="s">
        <v>68</v>
      </c>
      <c r="L164" s="1" t="s">
        <v>68</v>
      </c>
      <c r="M164" s="3" t="s">
        <v>68</v>
      </c>
      <c r="N164" s="1" t="str">
        <f>IF(Table2[[#This Row],[REMOVE?]]="X","!PART:HAS[~name[ROE-*]&amp;#engineType["&amp;A164&amp;"]&amp;#category[Engine]]:BEFORE[zzzTagCleanup] {}","")</f>
        <v>!PART:HAS[~name[ROE-*]&amp;#engineType[S2_253]&amp;#category[Engine]]:BEFORE[zzzTagCleanup] {}</v>
      </c>
      <c r="O16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ROEngines/PatchManager/PluginData/S2_253.cfg
 patchName = S2_253
 shortDescr = S2_253
 longDescr = Removes the duplicated S2_253 engines from other mods.
 installedWithMod = True
}</v>
      </c>
    </row>
    <row r="165" spans="1:15" x14ac:dyDescent="0.25">
      <c r="A165" t="s">
        <v>258</v>
      </c>
      <c r="B165" t="s">
        <v>63</v>
      </c>
      <c r="C165" t="s">
        <v>441</v>
      </c>
      <c r="E165" t="s">
        <v>259</v>
      </c>
      <c r="F165">
        <v>2000</v>
      </c>
      <c r="G165" s="1" t="s">
        <v>68</v>
      </c>
      <c r="I165" s="2" t="s">
        <v>442</v>
      </c>
      <c r="J165" s="2" t="str">
        <f>IF(I165="","",IF(ISERROR(FIND("-",I165,FIND("-",I165,1)+1)),I165,LEFT(I165,FIND("-",I165,FIND("-",I165,1)+1)-1)))</f>
        <v>ROE-S592</v>
      </c>
      <c r="K165" s="1" t="s">
        <v>68</v>
      </c>
      <c r="L165" s="1" t="s">
        <v>68</v>
      </c>
      <c r="M165" s="3" t="s">
        <v>68</v>
      </c>
      <c r="N165" s="1" t="str">
        <f>IF(Table2[[#This Row],[REMOVE?]]="X","!PART:HAS[~name[ROE-*]&amp;#engineType["&amp;A165&amp;"]&amp;#category[Engine]]:BEFORE[zzzTagCleanup] {}","")</f>
        <v>!PART:HAS[~name[ROE-*]&amp;#engineType[S5_92]&amp;#category[Engine]]:BEFORE[zzzTagCleanup] {}</v>
      </c>
      <c r="O16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ROEngines/PatchManager/PluginData/S5_92.cfg
 patchName = S5_92
 shortDescr = S5_92
 longDescr = Removes the duplicated S5_92 engines from other mods.
 installedWithMod = True
}</v>
      </c>
    </row>
    <row r="166" spans="1:15" x14ac:dyDescent="0.25">
      <c r="A166" t="s">
        <v>256</v>
      </c>
      <c r="B166" t="s">
        <v>63</v>
      </c>
      <c r="C166" t="s">
        <v>441</v>
      </c>
      <c r="E166" t="s">
        <v>257</v>
      </c>
      <c r="F166">
        <v>2000</v>
      </c>
      <c r="G166" s="1" t="s">
        <v>68</v>
      </c>
      <c r="H166" s="1" t="s">
        <v>336</v>
      </c>
      <c r="I166" s="2" t="s">
        <v>461</v>
      </c>
      <c r="J166" s="2" t="str">
        <f>IF(I166="","",IF(ISERROR(FIND("-",I166,FIND("-",I166,1)+1)),I166,LEFT(I166,FIND("-",I166,FIND("-",I166,1)+1)-1)))</f>
        <v>ROE-S598M</v>
      </c>
      <c r="K166" s="1" t="s">
        <v>68</v>
      </c>
      <c r="L166" s="1" t="s">
        <v>68</v>
      </c>
      <c r="M166" s="3" t="s">
        <v>68</v>
      </c>
      <c r="N166" s="1" t="str">
        <f>IF(Table2[[#This Row],[REMOVE?]]="X","!PART:HAS[~name[ROE-*]&amp;#engineType["&amp;A166&amp;"]&amp;#category[Engine]]:BEFORE[zzzTagCleanup] {}","")</f>
        <v>!PART:HAS[~name[ROE-*]&amp;#engineType[S5_98M]&amp;#category[Engine]]:BEFORE[zzzTagCleanup] {}</v>
      </c>
      <c r="O16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ROEngines/PatchManager/PluginData/S5_98M.cfg
 patchName = S5_98M
 shortDescr = S5_98M
 longDescr = Removes the duplicated S5_98M engines from other mods.
 installedWithMod = True
}</v>
      </c>
    </row>
    <row r="167" spans="1:15" x14ac:dyDescent="0.25">
      <c r="A167" t="s">
        <v>254</v>
      </c>
      <c r="B167" t="s">
        <v>63</v>
      </c>
      <c r="D167" t="s">
        <v>255</v>
      </c>
      <c r="E167" t="s">
        <v>92</v>
      </c>
      <c r="F167">
        <v>1967</v>
      </c>
      <c r="I167" s="2"/>
      <c r="J167" s="2" t="str">
        <f>IF(I167="","",IF(ISERROR(FIND("-",I167,FIND("-",I167,1)+1)),I167,LEFT(I167,FIND("-",I167,FIND("-",I167,1)+1)-1)))</f>
        <v/>
      </c>
      <c r="N167" s="1" t="str">
        <f>IF(Table2[[#This Row],[REMOVE?]]="X","!PART:HAS[~name[ROE-*]&amp;#engineType["&amp;A167&amp;"]&amp;#category[Engine]]:BEFORE[zzzTagCleanup] {}","")</f>
        <v/>
      </c>
      <c r="O16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8" spans="1:15" x14ac:dyDescent="0.25">
      <c r="A168" t="s">
        <v>253</v>
      </c>
      <c r="B168" t="s">
        <v>79</v>
      </c>
      <c r="I168" s="2"/>
      <c r="J168" s="2" t="str">
        <f>IF(I168="","",IF(ISERROR(FIND("-",I168,FIND("-",I168,1)+1)),I168,LEFT(I168,FIND("-",I168,FIND("-",I168,1)+1)-1)))</f>
        <v/>
      </c>
      <c r="N168" s="1" t="str">
        <f>IF(Table2[[#This Row],[REMOVE?]]="X","!PART:HAS[~name[ROE-*]&amp;#engineType["&amp;A168&amp;"]&amp;#category[Engine]]:BEFORE[zzzTagCleanup] {}","")</f>
        <v/>
      </c>
      <c r="O16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69" spans="1:15" x14ac:dyDescent="0.25">
      <c r="A169" t="s">
        <v>251</v>
      </c>
      <c r="B169" t="s">
        <v>31</v>
      </c>
      <c r="E169" t="s">
        <v>252</v>
      </c>
      <c r="F169">
        <v>1989</v>
      </c>
      <c r="G169" s="1" t="s">
        <v>68</v>
      </c>
      <c r="I169" s="2"/>
      <c r="J169" s="2" t="str">
        <f>IF(I169="","",IF(ISERROR(FIND("-",I169,FIND("-",I169,1)+1)),I169,LEFT(I169,FIND("-",I169,FIND("-",I169,1)+1)-1)))</f>
        <v/>
      </c>
      <c r="N169" s="1" t="str">
        <f>IF(Table2[[#This Row],[REMOVE?]]="X","!PART:HAS[~name[ROE-*]&amp;#engineType["&amp;A169&amp;"]&amp;#category[Engine]]:BEFORE[zzzTagCleanup] {}","")</f>
        <v/>
      </c>
      <c r="O16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0" spans="1:15" x14ac:dyDescent="0.25">
      <c r="A170" t="s">
        <v>4</v>
      </c>
      <c r="B170" t="s">
        <v>63</v>
      </c>
      <c r="C170" t="s">
        <v>70</v>
      </c>
      <c r="E170" t="s">
        <v>71</v>
      </c>
      <c r="G170" s="1" t="s">
        <v>68</v>
      </c>
      <c r="H170" s="1" t="s">
        <v>70</v>
      </c>
      <c r="I170" s="2" t="s">
        <v>411</v>
      </c>
      <c r="J170" s="2" t="str">
        <f>IF(I170="","",IF(ISERROR(FIND("-",I170,FIND("-",I170,1)+1)),I170,LEFT(I170,FIND("-",I170,FIND("-",I170,1)+1)-1)))</f>
        <v>ROE-RS25</v>
      </c>
      <c r="K170" s="1" t="s">
        <v>68</v>
      </c>
      <c r="L170" s="1" t="s">
        <v>68</v>
      </c>
      <c r="M170" s="3" t="s">
        <v>68</v>
      </c>
      <c r="N170" s="1" t="str">
        <f>IF(Table2[[#This Row],[REMOVE?]]="X","!PART:HAS[~name[ROE-*]&amp;#engineType["&amp;A170&amp;"]&amp;#category[Engine]]:BEFORE[zzzTagCleanup] {}","")</f>
        <v>!PART:HAS[~name[ROE-*]&amp;#engineType[SSME]&amp;#category[Engine]]:BEFORE[zzzTagCleanup] {}</v>
      </c>
      <c r="O17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ROEngines/PatchManager/PluginData/SSME.cfg
 patchName = SSME
 shortDescr = SSME
 longDescr = Removes the duplicated SSME engines from other mods.
 installedWithMod = True
}</v>
      </c>
    </row>
    <row r="171" spans="1:15" x14ac:dyDescent="0.25">
      <c r="A171" t="s">
        <v>278</v>
      </c>
      <c r="B171" t="s">
        <v>31</v>
      </c>
      <c r="I171" s="2"/>
      <c r="J171" s="2" t="str">
        <f>IF(I171="","",IF(ISERROR(FIND("-",I171,FIND("-",I171,1)+1)),I171,LEFT(I171,FIND("-",I171,FIND("-",I171,1)+1)-1)))</f>
        <v/>
      </c>
      <c r="N171" s="1" t="str">
        <f>IF(Table2[[#This Row],[REMOVE?]]="X","!PART:HAS[~name[ROE-*]&amp;#engineType["&amp;A171&amp;"]&amp;#category[Engine]]:BEFORE[zzzTagCleanup] {}","")</f>
        <v/>
      </c>
      <c r="O17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2" spans="1:15" x14ac:dyDescent="0.25">
      <c r="A172" t="s">
        <v>277</v>
      </c>
      <c r="B172" t="s">
        <v>31</v>
      </c>
      <c r="I172" s="2"/>
      <c r="J172" s="2" t="str">
        <f>IF(I172="","",IF(ISERROR(FIND("-",I172,FIND("-",I172,1)+1)),I172,LEFT(I172,FIND("-",I172,FIND("-",I172,1)+1)-1)))</f>
        <v/>
      </c>
      <c r="N172" s="1" t="str">
        <f>IF(Table2[[#This Row],[REMOVE?]]="X","!PART:HAS[~name[ROE-*]&amp;#engineType["&amp;A172&amp;"]&amp;#category[Engine]]:BEFORE[zzzTagCleanup] {}","")</f>
        <v/>
      </c>
      <c r="O17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3" spans="1:15" x14ac:dyDescent="0.25">
      <c r="A173" t="s">
        <v>276</v>
      </c>
      <c r="B173" t="s">
        <v>31</v>
      </c>
      <c r="F173">
        <v>1968</v>
      </c>
      <c r="I173" s="2"/>
      <c r="J173" s="2" t="str">
        <f>IF(I173="","",IF(ISERROR(FIND("-",I173,FIND("-",I173,1)+1)),I173,LEFT(I173,FIND("-",I173,FIND("-",I173,1)+1)-1)))</f>
        <v/>
      </c>
      <c r="N173" s="1" t="str">
        <f>IF(Table2[[#This Row],[REMOVE?]]="X","!PART:HAS[~name[ROE-*]&amp;#engineType["&amp;A173&amp;"]&amp;#category[Engine]]:BEFORE[zzzTagCleanup] {}","")</f>
        <v/>
      </c>
      <c r="O17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4" spans="1:15" x14ac:dyDescent="0.25">
      <c r="A174" t="s">
        <v>275</v>
      </c>
      <c r="B174" t="s">
        <v>31</v>
      </c>
      <c r="I174" s="2"/>
      <c r="J174" s="2" t="str">
        <f>IF(I174="","",IF(ISERROR(FIND("-",I174,FIND("-",I174,1)+1)),I174,LEFT(I174,FIND("-",I174,FIND("-",I174,1)+1)-1)))</f>
        <v/>
      </c>
      <c r="N174" s="1" t="str">
        <f>IF(Table2[[#This Row],[REMOVE?]]="X","!PART:HAS[~name[ROE-*]&amp;#engineType["&amp;A174&amp;"]&amp;#category[Engine]]:BEFORE[zzzTagCleanup] {}","")</f>
        <v/>
      </c>
      <c r="O17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5" spans="1:15" x14ac:dyDescent="0.25">
      <c r="A175" t="s">
        <v>274</v>
      </c>
      <c r="B175" t="s">
        <v>31</v>
      </c>
      <c r="I175" s="2"/>
      <c r="J175" s="2" t="str">
        <f>IF(I175="","",IF(ISERROR(FIND("-",I175,FIND("-",I175,1)+1)),I175,LEFT(I175,FIND("-",I175,FIND("-",I175,1)+1)-1)))</f>
        <v/>
      </c>
      <c r="N175" s="1" t="str">
        <f>IF(Table2[[#This Row],[REMOVE?]]="X","!PART:HAS[~name[ROE-*]&amp;#engineType["&amp;A175&amp;"]&amp;#category[Engine]]:BEFORE[zzzTagCleanup] {}","")</f>
        <v/>
      </c>
      <c r="O17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6" spans="1:15" x14ac:dyDescent="0.25">
      <c r="A176" t="s">
        <v>273</v>
      </c>
      <c r="B176" t="s">
        <v>31</v>
      </c>
      <c r="I176" s="2"/>
      <c r="J176" s="2" t="str">
        <f>IF(I176="","",IF(ISERROR(FIND("-",I176,FIND("-",I176,1)+1)),I176,LEFT(I176,FIND("-",I176,FIND("-",I176,1)+1)-1)))</f>
        <v/>
      </c>
      <c r="N176" s="1" t="str">
        <f>IF(Table2[[#This Row],[REMOVE?]]="X","!PART:HAS[~name[ROE-*]&amp;#engineType["&amp;A176&amp;"]&amp;#category[Engine]]:BEFORE[zzzTagCleanup] {}","")</f>
        <v/>
      </c>
      <c r="O17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7" spans="1:15" x14ac:dyDescent="0.25">
      <c r="A177" t="s">
        <v>272</v>
      </c>
      <c r="B177" t="s">
        <v>31</v>
      </c>
      <c r="I177" s="2"/>
      <c r="J177" s="2" t="str">
        <f>IF(I177="","",IF(ISERROR(FIND("-",I177,FIND("-",I177,1)+1)),I177,LEFT(I177,FIND("-",I177,FIND("-",I177,1)+1)-1)))</f>
        <v/>
      </c>
      <c r="N177" s="1" t="str">
        <f>IF(Table2[[#This Row],[REMOVE?]]="X","!PART:HAS[~name[ROE-*]&amp;#engineType["&amp;A177&amp;"]&amp;#category[Engine]]:BEFORE[zzzTagCleanup] {}","")</f>
        <v/>
      </c>
      <c r="O17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8" spans="1:15" x14ac:dyDescent="0.25">
      <c r="A178" t="s">
        <v>250</v>
      </c>
      <c r="B178" t="s">
        <v>31</v>
      </c>
      <c r="I178" s="2"/>
      <c r="J178" s="2" t="str">
        <f>IF(I178="","",IF(ISERROR(FIND("-",I178,FIND("-",I178,1)+1)),I178,LEFT(I178,FIND("-",I178,FIND("-",I178,1)+1)-1)))</f>
        <v/>
      </c>
      <c r="N178" s="1" t="str">
        <f>IF(Table2[[#This Row],[REMOVE?]]="X","!PART:HAS[~name[ROE-*]&amp;#engineType["&amp;A178&amp;"]&amp;#category[Engine]]:BEFORE[zzzTagCleanup] {}","")</f>
        <v/>
      </c>
      <c r="O17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79" spans="1:15" x14ac:dyDescent="0.25">
      <c r="A179" t="s">
        <v>271</v>
      </c>
      <c r="B179" t="s">
        <v>31</v>
      </c>
      <c r="I179" s="2"/>
      <c r="J179" s="2" t="str">
        <f>IF(I179="","",IF(ISERROR(FIND("-",I179,FIND("-",I179,1)+1)),I179,LEFT(I179,FIND("-",I179,FIND("-",I179,1)+1)-1)))</f>
        <v/>
      </c>
      <c r="N179" s="1" t="str">
        <f>IF(Table2[[#This Row],[REMOVE?]]="X","!PART:HAS[~name[ROE-*]&amp;#engineType["&amp;A179&amp;"]&amp;#category[Engine]]:BEFORE[zzzTagCleanup] {}","")</f>
        <v/>
      </c>
      <c r="O17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0" spans="1:15" x14ac:dyDescent="0.25">
      <c r="A180" t="s">
        <v>270</v>
      </c>
      <c r="B180" t="s">
        <v>31</v>
      </c>
      <c r="I180" s="2"/>
      <c r="J180" s="2" t="str">
        <f>IF(I180="","",IF(ISERROR(FIND("-",I180,FIND("-",I180,1)+1)),I180,LEFT(I180,FIND("-",I180,FIND("-",I180,1)+1)-1)))</f>
        <v/>
      </c>
      <c r="N180" s="1" t="str">
        <f>IF(Table2[[#This Row],[REMOVE?]]="X","!PART:HAS[~name[ROE-*]&amp;#engineType["&amp;A180&amp;"]&amp;#category[Engine]]:BEFORE[zzzTagCleanup] {}","")</f>
        <v/>
      </c>
      <c r="O18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1" spans="1:15" x14ac:dyDescent="0.25">
      <c r="A181" t="s">
        <v>269</v>
      </c>
      <c r="B181" t="s">
        <v>31</v>
      </c>
      <c r="F181">
        <v>1966</v>
      </c>
      <c r="I181" s="2"/>
      <c r="J181" s="2" t="str">
        <f>IF(I181="","",IF(ISERROR(FIND("-",I181,FIND("-",I181,1)+1)),I181,LEFT(I181,FIND("-",I181,FIND("-",I181,1)+1)-1)))</f>
        <v/>
      </c>
      <c r="N181" s="1" t="str">
        <f>IF(Table2[[#This Row],[REMOVE?]]="X","!PART:HAS[~name[ROE-*]&amp;#engineType["&amp;A181&amp;"]&amp;#category[Engine]]:BEFORE[zzzTagCleanup] {}","")</f>
        <v/>
      </c>
      <c r="O18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2" spans="1:15" x14ac:dyDescent="0.25">
      <c r="A182" t="s">
        <v>268</v>
      </c>
      <c r="B182" t="s">
        <v>31</v>
      </c>
      <c r="F182">
        <v>1966</v>
      </c>
      <c r="I182" s="2"/>
      <c r="J182" s="2" t="str">
        <f>IF(I182="","",IF(ISERROR(FIND("-",I182,FIND("-",I182,1)+1)),I182,LEFT(I182,FIND("-",I182,FIND("-",I182,1)+1)-1)))</f>
        <v/>
      </c>
      <c r="N182" s="1" t="str">
        <f>IF(Table2[[#This Row],[REMOVE?]]="X","!PART:HAS[~name[ROE-*]&amp;#engineType["&amp;A182&amp;"]&amp;#category[Engine]]:BEFORE[zzzTagCleanup] {}","")</f>
        <v/>
      </c>
      <c r="O18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3" spans="1:15" x14ac:dyDescent="0.25">
      <c r="A183" t="s">
        <v>267</v>
      </c>
      <c r="B183" t="s">
        <v>31</v>
      </c>
      <c r="F183">
        <v>1984</v>
      </c>
      <c r="I183" s="2"/>
      <c r="J183" s="2" t="str">
        <f>IF(I183="","",IF(ISERROR(FIND("-",I183,FIND("-",I183,1)+1)),I183,LEFT(I183,FIND("-",I183,FIND("-",I183,1)+1)-1)))</f>
        <v/>
      </c>
      <c r="N183" s="1" t="str">
        <f>IF(Table2[[#This Row],[REMOVE?]]="X","!PART:HAS[~name[ROE-*]&amp;#engineType["&amp;A183&amp;"]&amp;#category[Engine]]:BEFORE[zzzTagCleanup] {}","")</f>
        <v/>
      </c>
      <c r="O18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4" spans="1:15" x14ac:dyDescent="0.25">
      <c r="A184" t="s">
        <v>302</v>
      </c>
      <c r="B184" t="s">
        <v>31</v>
      </c>
      <c r="F184">
        <v>1985</v>
      </c>
      <c r="I184" s="2"/>
      <c r="J184" s="2" t="str">
        <f>IF(I184="","",IF(ISERROR(FIND("-",I184,FIND("-",I184,1)+1)),I184,LEFT(I184,FIND("-",I184,FIND("-",I184,1)+1)-1)))</f>
        <v/>
      </c>
      <c r="N184" s="1" t="str">
        <f>IF(Table2[[#This Row],[REMOVE?]]="X","!PART:HAS[~name[ROE-*]&amp;#engineType["&amp;A184&amp;"]&amp;#category[Engine]]:BEFORE[zzzTagCleanup] {}","")</f>
        <v/>
      </c>
      <c r="O18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5" spans="1:15" x14ac:dyDescent="0.25">
      <c r="A185" t="s">
        <v>249</v>
      </c>
      <c r="B185" t="s">
        <v>31</v>
      </c>
      <c r="F185">
        <v>2000</v>
      </c>
      <c r="I185" s="2"/>
      <c r="J185" s="2" t="str">
        <f>IF(I185="","",IF(ISERROR(FIND("-",I185,FIND("-",I185,1)+1)),I185,LEFT(I185,FIND("-",I185,FIND("-",I185,1)+1)-1)))</f>
        <v/>
      </c>
      <c r="N185" s="1" t="str">
        <f>IF(Table2[[#This Row],[REMOVE?]]="X","!PART:HAS[~name[ROE-*]&amp;#engineType["&amp;A185&amp;"]&amp;#category[Engine]]:BEFORE[zzzTagCleanup] {}","")</f>
        <v/>
      </c>
      <c r="O18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6" spans="1:15" x14ac:dyDescent="0.25">
      <c r="A186" t="s">
        <v>248</v>
      </c>
      <c r="B186" t="s">
        <v>31</v>
      </c>
      <c r="F186">
        <v>1989</v>
      </c>
      <c r="I186" s="2"/>
      <c r="J186" s="2" t="str">
        <f>IF(I186="","",IF(ISERROR(FIND("-",I186,FIND("-",I186,1)+1)),I186,LEFT(I186,FIND("-",I186,FIND("-",I186,1)+1)-1)))</f>
        <v/>
      </c>
      <c r="N186" s="1" t="str">
        <f>IF(Table2[[#This Row],[REMOVE?]]="X","!PART:HAS[~name[ROE-*]&amp;#engineType["&amp;A186&amp;"]&amp;#category[Engine]]:BEFORE[zzzTagCleanup] {}","")</f>
        <v/>
      </c>
      <c r="O18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7" spans="1:15" x14ac:dyDescent="0.25">
      <c r="A187" t="s">
        <v>344</v>
      </c>
      <c r="B187" t="s">
        <v>338</v>
      </c>
      <c r="C187" t="s">
        <v>335</v>
      </c>
      <c r="E187" t="s">
        <v>345</v>
      </c>
      <c r="G187" s="1" t="s">
        <v>68</v>
      </c>
      <c r="H187" s="1" t="s">
        <v>336</v>
      </c>
      <c r="I187" s="2" t="s">
        <v>457</v>
      </c>
      <c r="J187" s="2" t="str">
        <f>IF(I187="","",IF(ISERROR(FIND("-",I187,FIND("-",I187,1)+1)),I187,LEFT(I187,FIND("-",I187,FIND("-",I187,1)+1)-1)))</f>
        <v>ROE-Star5D</v>
      </c>
      <c r="K187" s="1" t="s">
        <v>68</v>
      </c>
      <c r="L187" s="1" t="s">
        <v>68</v>
      </c>
      <c r="M187" s="3" t="s">
        <v>68</v>
      </c>
      <c r="N187" s="1" t="str">
        <f>IF(Table2[[#This Row],[REMOVE?]]="X","!PART:HAS[~name[ROE-*]&amp;#engineType["&amp;A187&amp;"]&amp;#category[Engine]]:BEFORE[zzzTagCleanup] {}","")</f>
        <v>!PART:HAS[~name[ROE-*]&amp;#engineType[Star-5D]&amp;#category[Engine]]:BEFORE[zzzTagCleanup] {}</v>
      </c>
      <c r="O18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ROEngines/PatchManager/PluginData/Star-5D.cfg
 patchName = Star-5D
 shortDescr = Star-5D
 longDescr = Removes the duplicated Star-5D engines from other mods.
 installedWithMod = True
}</v>
      </c>
    </row>
    <row r="188" spans="1:15" x14ac:dyDescent="0.25">
      <c r="A188" t="s">
        <v>309</v>
      </c>
      <c r="B188" t="s">
        <v>31</v>
      </c>
      <c r="F188">
        <v>1985</v>
      </c>
      <c r="I188" s="2"/>
      <c r="J188" s="2" t="str">
        <f>IF(I188="","",IF(ISERROR(FIND("-",I188,FIND("-",I188,1)+1)),I188,LEFT(I188,FIND("-",I188,FIND("-",I188,1)+1)-1)))</f>
        <v/>
      </c>
      <c r="N188" s="1" t="str">
        <f>IF(Table2[[#This Row],[REMOVE?]]="X","!PART:HAS[~name[ROE-*]&amp;#engineType["&amp;A188&amp;"]&amp;#category[Engine]]:BEFORE[zzzTagCleanup] {}","")</f>
        <v/>
      </c>
      <c r="O18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89" spans="1:15" x14ac:dyDescent="0.25">
      <c r="A189" t="s">
        <v>247</v>
      </c>
      <c r="B189" t="s">
        <v>31</v>
      </c>
      <c r="F189">
        <v>1985</v>
      </c>
      <c r="I189" s="2"/>
      <c r="J189" s="2" t="str">
        <f>IF(I189="","",IF(ISERROR(FIND("-",I189,FIND("-",I189,1)+1)),I189,LEFT(I189,FIND("-",I189,FIND("-",I189,1)+1)-1)))</f>
        <v/>
      </c>
      <c r="N189" s="1" t="str">
        <f>IF(Table2[[#This Row],[REMOVE?]]="X","!PART:HAS[~name[ROE-*]&amp;#engineType["&amp;A189&amp;"]&amp;#category[Engine]]:BEFORE[zzzTagCleanup] {}","")</f>
        <v/>
      </c>
      <c r="O18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0" spans="1:15" x14ac:dyDescent="0.25">
      <c r="A190" t="s">
        <v>346</v>
      </c>
      <c r="B190" t="s">
        <v>338</v>
      </c>
      <c r="C190" t="s">
        <v>335</v>
      </c>
      <c r="E190" t="s">
        <v>347</v>
      </c>
      <c r="G190" s="1" t="s">
        <v>68</v>
      </c>
      <c r="H190" s="1" t="s">
        <v>336</v>
      </c>
      <c r="I190" s="2" t="s">
        <v>456</v>
      </c>
      <c r="J190" s="2" t="str">
        <f>IF(I190="","",IF(ISERROR(FIND("-",I190,FIND("-",I190,1)+1)),I190,LEFT(I190,FIND("-",I190,FIND("-",I190,1)+1)-1)))</f>
        <v>ROE-Star8</v>
      </c>
      <c r="K190" s="1" t="s">
        <v>68</v>
      </c>
      <c r="L190" s="1" t="s">
        <v>68</v>
      </c>
      <c r="M190" s="3" t="s">
        <v>68</v>
      </c>
      <c r="N190" s="1" t="str">
        <f>IF(Table2[[#This Row],[REMOVE?]]="X","!PART:HAS[~name[ROE-*]&amp;#engineType["&amp;A190&amp;"]&amp;#category[Engine]]:BEFORE[zzzTagCleanup] {}","")</f>
        <v>!PART:HAS[~name[ROE-*]&amp;#engineType[Star-8]&amp;#category[Engine]]:BEFORE[zzzTagCleanup] {}</v>
      </c>
      <c r="O19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ROEngines/PatchManager/PluginData/Star-8.cfg
 patchName = Star-8
 shortDescr = Star-8
 longDescr = Removes the duplicated Star-8 engines from other mods.
 installedWithMod = True
}</v>
      </c>
    </row>
    <row r="191" spans="1:15" x14ac:dyDescent="0.25">
      <c r="A191" t="s">
        <v>246</v>
      </c>
      <c r="B191" t="s">
        <v>31</v>
      </c>
      <c r="F191">
        <v>1993</v>
      </c>
      <c r="I191" s="2"/>
      <c r="J191" s="2" t="str">
        <f>IF(I191="","",IF(ISERROR(FIND("-",I191,FIND("-",I191,1)+1)),I191,LEFT(I191,FIND("-",I191,FIND("-",I191,1)+1)-1)))</f>
        <v/>
      </c>
      <c r="N191" s="1" t="str">
        <f>IF(Table2[[#This Row],[REMOVE?]]="X","!PART:HAS[~name[ROE-*]&amp;#engineType["&amp;A191&amp;"]&amp;#category[Engine]]:BEFORE[zzzTagCleanup] {}","")</f>
        <v/>
      </c>
      <c r="O19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2" spans="1:15" x14ac:dyDescent="0.25">
      <c r="A192" t="s">
        <v>300</v>
      </c>
      <c r="B192" t="s">
        <v>63</v>
      </c>
      <c r="C192" t="s">
        <v>454</v>
      </c>
      <c r="E192" t="s">
        <v>301</v>
      </c>
      <c r="G192" s="1" t="s">
        <v>68</v>
      </c>
      <c r="H192" s="1" t="s">
        <v>336</v>
      </c>
      <c r="I192" s="2" t="s">
        <v>452</v>
      </c>
      <c r="J192" s="2" t="str">
        <f>IF(I192="","",IF(ISERROR(FIND("-",I192,FIND("-",I192,1)+1)),I192,LEFT(I192,FIND("-",I192,FIND("-",I192,1)+1)-1)))</f>
        <v>ROE-SuperDraco</v>
      </c>
      <c r="K192" s="1" t="s">
        <v>68</v>
      </c>
      <c r="L192" s="1" t="s">
        <v>68</v>
      </c>
      <c r="N192" s="1" t="str">
        <f>IF(Table2[[#This Row],[REMOVE?]]="X","!PART:HAS[~name[ROE-*]&amp;#engineType["&amp;A192&amp;"]&amp;#category[Engine]]:BEFORE[zzzTagCleanup] {}","")</f>
        <v/>
      </c>
      <c r="O19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3" spans="1:15" x14ac:dyDescent="0.25">
      <c r="A193" t="s">
        <v>453</v>
      </c>
      <c r="B193" t="s">
        <v>63</v>
      </c>
      <c r="C193" t="s">
        <v>335</v>
      </c>
      <c r="E193" t="s">
        <v>301</v>
      </c>
      <c r="G193" s="1" t="s">
        <v>68</v>
      </c>
      <c r="H193" s="1" t="s">
        <v>336</v>
      </c>
      <c r="I193" s="2" t="s">
        <v>455</v>
      </c>
      <c r="J193" s="2" t="str">
        <f>IF(I193="","",IF(ISERROR(FIND("-",I193,FIND("-",I193,1)+1)),I193,LEFT(I193,FIND("-",I193,FIND("-",I193,1)+1)-1)))</f>
        <v>ROE-SuperDracoDouble</v>
      </c>
      <c r="K193" s="1" t="s">
        <v>68</v>
      </c>
      <c r="L193" s="1" t="s">
        <v>68</v>
      </c>
      <c r="N193" s="1" t="str">
        <f>IF(Table2[[#This Row],[REMOVE?]]="X","!PART:HAS[~name[ROE-*]&amp;#engineType["&amp;A193&amp;"]&amp;#category[Engine]]:BEFORE[zzzTagCleanup] {}","")</f>
        <v/>
      </c>
      <c r="O19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4" spans="1:15" x14ac:dyDescent="0.25">
      <c r="A194" t="s">
        <v>298</v>
      </c>
      <c r="B194" t="s">
        <v>63</v>
      </c>
      <c r="E194" t="s">
        <v>299</v>
      </c>
      <c r="G194" s="1" t="s">
        <v>68</v>
      </c>
      <c r="H194" s="1" t="s">
        <v>336</v>
      </c>
      <c r="I194" s="2" t="s">
        <v>451</v>
      </c>
      <c r="J194" s="2" t="str">
        <f>IF(I194="","",IF(ISERROR(FIND("-",I194,FIND("-",I194,1)+1)),I194,LEFT(I194,FIND("-",I194,FIND("-",I194,1)+1)-1)))</f>
        <v>ROE-TD339</v>
      </c>
      <c r="K194" s="1" t="s">
        <v>68</v>
      </c>
      <c r="L194" s="1" t="s">
        <v>68</v>
      </c>
      <c r="M194" s="3" t="s">
        <v>68</v>
      </c>
      <c r="N194" s="1" t="str">
        <f>IF(Table2[[#This Row],[REMOVE?]]="X","!PART:HAS[~name[ROE-*]&amp;#engineType["&amp;A194&amp;"]&amp;#category[Engine]]:BEFORE[zzzTagCleanup] {}","")</f>
        <v>!PART:HAS[~name[ROE-*]&amp;#engineType[TD339]&amp;#category[Engine]]:BEFORE[zzzTagCleanup] {}</v>
      </c>
      <c r="O19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ROEngines/PatchManager/PluginData/TD339.cfg
 patchName = TD339
 shortDescr = TD339
 longDescr = Removes the duplicated TD339 engines from other mods.
 installedWithMod = True
}</v>
      </c>
    </row>
    <row r="195" spans="1:15" x14ac:dyDescent="0.25">
      <c r="A195" t="s">
        <v>438</v>
      </c>
      <c r="B195" t="s">
        <v>338</v>
      </c>
      <c r="C195" t="s">
        <v>335</v>
      </c>
      <c r="E195" t="s">
        <v>342</v>
      </c>
      <c r="G195" s="1" t="s">
        <v>68</v>
      </c>
      <c r="H195" s="1" t="s">
        <v>336</v>
      </c>
      <c r="I195" s="2" t="s">
        <v>435</v>
      </c>
      <c r="J195" s="2" t="str">
        <f>IF(I195="","",IF(ISERROR(FIND("-",I195,FIND("-",I195,1)+1)),I195,LEFT(I195,FIND("-",I195,FIND("-",I195,1)+1)-1)))</f>
        <v>ROE-MR80TDE</v>
      </c>
      <c r="K195" s="1" t="s">
        <v>68</v>
      </c>
      <c r="L195" s="1" t="s">
        <v>68</v>
      </c>
      <c r="M195" s="3" t="s">
        <v>68</v>
      </c>
      <c r="N195" s="1" t="str">
        <f>IF(Table2[[#This Row],[REMOVE?]]="X","!PART:HAS[~name[ROE-*]&amp;#engineType["&amp;A195&amp;"]&amp;#category[Engine]]:BEFORE[zzzTagCleanup] {}","")</f>
        <v>!PART:HAS[~name[ROE-*]&amp;#engineType[TDE]&amp;#category[Engine]]:BEFORE[zzzTagCleanup] {}</v>
      </c>
      <c r="O19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ROEngines/PatchManager/PluginData/TDE.cfg
 patchName = TDE
 shortDescr = TDE
 longDescr = Removes the duplicated TDE engines from other mods.
 installedWithMod = True
}</v>
      </c>
    </row>
    <row r="196" spans="1:15" x14ac:dyDescent="0.25">
      <c r="A196" t="s">
        <v>297</v>
      </c>
      <c r="B196" t="s">
        <v>31</v>
      </c>
      <c r="E196" t="s">
        <v>98</v>
      </c>
      <c r="F196">
        <v>1965</v>
      </c>
      <c r="I196" s="2"/>
      <c r="J196" s="2" t="str">
        <f>IF(I196="","",IF(ISERROR(FIND("-",I196,FIND("-",I196,1)+1)),I196,LEFT(I196,FIND("-",I196,FIND("-",I196,1)+1)-1)))</f>
        <v/>
      </c>
      <c r="N196" s="1" t="str">
        <f>IF(Table2[[#This Row],[REMOVE?]]="X","!PART:HAS[~name[ROE-*]&amp;#engineType["&amp;A196&amp;"]&amp;#category[Engine]]:BEFORE[zzzTagCleanup] {}","")</f>
        <v/>
      </c>
      <c r="O19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7" spans="1:15" x14ac:dyDescent="0.25">
      <c r="A197" t="s">
        <v>295</v>
      </c>
      <c r="B197" t="s">
        <v>31</v>
      </c>
      <c r="E197" t="s">
        <v>296</v>
      </c>
      <c r="F197">
        <v>1965</v>
      </c>
      <c r="G197" s="1" t="s">
        <v>68</v>
      </c>
      <c r="I197" s="2"/>
      <c r="J197" s="2" t="str">
        <f>IF(I197="","",IF(ISERROR(FIND("-",I197,FIND("-",I197,1)+1)),I197,LEFT(I197,FIND("-",I197,FIND("-",I197,1)+1)-1)))</f>
        <v/>
      </c>
      <c r="N197" s="1" t="str">
        <f>IF(Table2[[#This Row],[REMOVE?]]="X","!PART:HAS[~name[ROE-*]&amp;#engineType["&amp;A197&amp;"]&amp;#category[Engine]]:BEFORE[zzzTagCleanup] {}","")</f>
        <v/>
      </c>
      <c r="O19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8" spans="1:15" x14ac:dyDescent="0.25">
      <c r="A198" t="s">
        <v>293</v>
      </c>
      <c r="B198" t="s">
        <v>31</v>
      </c>
      <c r="E198" t="s">
        <v>294</v>
      </c>
      <c r="F198">
        <v>1989</v>
      </c>
      <c r="G198" s="1" t="s">
        <v>68</v>
      </c>
      <c r="I198" s="2"/>
      <c r="J198" s="2" t="str">
        <f>IF(I198="","",IF(ISERROR(FIND("-",I198,FIND("-",I198,1)+1)),I198,LEFT(I198,FIND("-",I198,FIND("-",I198,1)+1)-1)))</f>
        <v/>
      </c>
      <c r="N198" s="1" t="str">
        <f>IF(Table2[[#This Row],[REMOVE?]]="X","!PART:HAS[~name[ROE-*]&amp;#engineType["&amp;A198&amp;"]&amp;#category[Engine]]:BEFORE[zzzTagCleanup] {}","")</f>
        <v/>
      </c>
      <c r="O19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199" spans="1:15" x14ac:dyDescent="0.25">
      <c r="A199" t="s">
        <v>292</v>
      </c>
      <c r="B199" t="s">
        <v>63</v>
      </c>
      <c r="E199" t="s">
        <v>98</v>
      </c>
      <c r="F199">
        <v>1964</v>
      </c>
      <c r="I199" s="2"/>
      <c r="J199" s="2" t="str">
        <f>IF(I199="","",IF(ISERROR(FIND("-",I199,FIND("-",I199,1)+1)),I199,LEFT(I199,FIND("-",I199,FIND("-",I199,1)+1)-1)))</f>
        <v/>
      </c>
      <c r="N199" s="1" t="str">
        <f>IF(Table2[[#This Row],[REMOVE?]]="X","!PART:HAS[~name[ROE-*]&amp;#engineType["&amp;A199&amp;"]&amp;#category[Engine]]:BEFORE[zzzTagCleanup] {}","")</f>
        <v/>
      </c>
      <c r="O199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0" spans="1:15" x14ac:dyDescent="0.25">
      <c r="A200" t="s">
        <v>290</v>
      </c>
      <c r="B200" t="s">
        <v>63</v>
      </c>
      <c r="E200" t="s">
        <v>291</v>
      </c>
      <c r="I200" s="2"/>
      <c r="J200" s="2" t="str">
        <f>IF(I200="","",IF(ISERROR(FIND("-",I200,FIND("-",I200,1)+1)),I200,LEFT(I200,FIND("-",I200,FIND("-",I200,1)+1)-1)))</f>
        <v/>
      </c>
      <c r="N200" s="1" t="str">
        <f>IF(Table2[[#This Row],[REMOVE?]]="X","!PART:HAS[~name[ROE-*]&amp;#engineType["&amp;A200&amp;"]&amp;#category[Engine]]:BEFORE[zzzTagCleanup] {}","")</f>
        <v/>
      </c>
      <c r="O200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1" spans="1:15" x14ac:dyDescent="0.25">
      <c r="A201" t="s">
        <v>288</v>
      </c>
      <c r="B201" t="s">
        <v>63</v>
      </c>
      <c r="E201" t="s">
        <v>289</v>
      </c>
      <c r="I201" s="2"/>
      <c r="J201" s="2" t="str">
        <f>IF(I201="","",IF(ISERROR(FIND("-",I201,FIND("-",I201,1)+1)),I201,LEFT(I201,FIND("-",I201,FIND("-",I201,1)+1)-1)))</f>
        <v/>
      </c>
      <c r="N201" s="1" t="str">
        <f>IF(Table2[[#This Row],[REMOVE?]]="X","!PART:HAS[~name[ROE-*]&amp;#engineType["&amp;A201&amp;"]&amp;#category[Engine]]:BEFORE[zzzTagCleanup] {}","")</f>
        <v/>
      </c>
      <c r="O201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2" spans="1:15" x14ac:dyDescent="0.25">
      <c r="A202" t="s">
        <v>287</v>
      </c>
      <c r="B202" t="s">
        <v>31</v>
      </c>
      <c r="E202" t="s">
        <v>144</v>
      </c>
      <c r="F202">
        <v>1967</v>
      </c>
      <c r="I202" s="2"/>
      <c r="J202" s="2" t="str">
        <f>IF(I202="","",IF(ISERROR(FIND("-",I202,FIND("-",I202,1)+1)),I202,LEFT(I202,FIND("-",I202,FIND("-",I202,1)+1)-1)))</f>
        <v/>
      </c>
      <c r="N202" s="1" t="str">
        <f>IF(Table2[[#This Row],[REMOVE?]]="X","!PART:HAS[~name[ROE-*]&amp;#engineType["&amp;A202&amp;"]&amp;#category[Engine]]:BEFORE[zzzTagCleanup] {}","")</f>
        <v/>
      </c>
      <c r="O202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3" spans="1:15" x14ac:dyDescent="0.25">
      <c r="A203" t="s">
        <v>286</v>
      </c>
      <c r="B203" t="s">
        <v>63</v>
      </c>
      <c r="C203" t="s">
        <v>357</v>
      </c>
      <c r="E203" t="s">
        <v>142</v>
      </c>
      <c r="F203">
        <v>1956</v>
      </c>
      <c r="G203" s="1" t="s">
        <v>68</v>
      </c>
      <c r="H203" s="1" t="s">
        <v>32</v>
      </c>
      <c r="I203" s="2" t="s">
        <v>358</v>
      </c>
      <c r="J203" s="2" t="str">
        <f>IF(I203="","",IF(ISERROR(FIND("-",I203,FIND("-",I203,1)+1)),I203,LEFT(I203,FIND("-",I203,FIND("-",I203,1)+1)-1)))</f>
        <v>ROE-X405</v>
      </c>
      <c r="K203" s="1" t="s">
        <v>68</v>
      </c>
      <c r="L203" s="1" t="s">
        <v>68</v>
      </c>
      <c r="M203" s="3" t="s">
        <v>68</v>
      </c>
      <c r="N203" s="1" t="str">
        <f>IF(Table2[[#This Row],[REMOVE?]]="X","!PART:HAS[~name[ROE-*]&amp;#engineType["&amp;A203&amp;"]&amp;#category[Engine]]:BEFORE[zzzTagCleanup] {}","")</f>
        <v>!PART:HAS[~name[ROE-*]&amp;#engineType[X405]&amp;#category[Engine]]:BEFORE[zzzTagCleanup] {}</v>
      </c>
      <c r="O203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ROEngines/PatchManager/PluginData/X405.cfg
 patchName = X405
 shortDescr = X405
 longDescr = Removes the duplicated X405 engines from other mods.
 installedWithMod = True
}</v>
      </c>
    </row>
    <row r="204" spans="1:15" x14ac:dyDescent="0.25">
      <c r="A204" t="s">
        <v>359</v>
      </c>
      <c r="B204" t="s">
        <v>63</v>
      </c>
      <c r="C204" t="s">
        <v>32</v>
      </c>
      <c r="E204" t="s">
        <v>360</v>
      </c>
      <c r="G204" s="1" t="s">
        <v>68</v>
      </c>
      <c r="H204" s="1" t="s">
        <v>32</v>
      </c>
      <c r="I204" s="2" t="s">
        <v>361</v>
      </c>
      <c r="J204" s="2" t="str">
        <f>IF(I204="","",IF(ISERROR(FIND("-",I204,FIND("-",I204,1)+1)),I204,LEFT(I204,FIND("-",I204,FIND("-",I204,1)+1)-1)))</f>
        <v>ROE-X405H</v>
      </c>
      <c r="K204" s="1" t="s">
        <v>68</v>
      </c>
      <c r="L204" s="1" t="s">
        <v>68</v>
      </c>
      <c r="M204" s="3" t="s">
        <v>68</v>
      </c>
      <c r="N204" s="1" t="str">
        <f>IF(Table2[[#This Row],[REMOVE?]]="X","!PART:HAS[~name[ROE-*]&amp;#engineType["&amp;A204&amp;"]&amp;#category[Engine]]:BEFORE[zzzTagCleanup] {}","")</f>
        <v>!PART:HAS[~name[ROE-*]&amp;#engineType[X405H]&amp;#category[Engine]]:BEFORE[zzzTagCleanup] {}</v>
      </c>
      <c r="O204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>PatchManager
{
 modName = ROEngines
 srcPath = ROEngines/PatchManager/PluginData/X405H.cfg
 patchName = X405H
 shortDescr = X405H
 longDescr = Removes the duplicated X405H engines from other mods.
 installedWithMod = True
}</v>
      </c>
    </row>
    <row r="205" spans="1:15" x14ac:dyDescent="0.25">
      <c r="A205" t="s">
        <v>285</v>
      </c>
      <c r="B205" t="s">
        <v>210</v>
      </c>
      <c r="I205" s="2"/>
      <c r="J205" s="2" t="str">
        <f>IF(I205="","",IF(ISERROR(FIND("-",I205,FIND("-",I205,1)+1)),I205,LEFT(I205,FIND("-",I205,FIND("-",I205,1)+1)-1)))</f>
        <v/>
      </c>
      <c r="N205" s="1" t="str">
        <f>IF(Table2[[#This Row],[REMOVE?]]="X","!PART:HAS[~name[ROE-*]&amp;#engineType["&amp;A205&amp;"]&amp;#category[Engine]]:BEFORE[zzzTagCleanup] {}","")</f>
        <v/>
      </c>
      <c r="O205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6" spans="1:15" x14ac:dyDescent="0.25">
      <c r="A206" t="s">
        <v>283</v>
      </c>
      <c r="B206" t="s">
        <v>63</v>
      </c>
      <c r="E206" t="s">
        <v>284</v>
      </c>
      <c r="F206">
        <v>0</v>
      </c>
      <c r="I206" s="2"/>
      <c r="J206" s="2" t="str">
        <f>IF(I206="","",IF(ISERROR(FIND("-",I206,FIND("-",I206,1)+1)),I206,LEFT(I206,FIND("-",I206,FIND("-",I206,1)+1)-1)))</f>
        <v/>
      </c>
      <c r="N206" s="1" t="str">
        <f>IF(Table2[[#This Row],[REMOVE?]]="X","!PART:HAS[~name[ROE-*]&amp;#engineType["&amp;A206&amp;"]&amp;#category[Engine]]:BEFORE[zzzTagCleanup] {}","")</f>
        <v/>
      </c>
      <c r="O206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7" spans="1:15" x14ac:dyDescent="0.25">
      <c r="A207" t="s">
        <v>281</v>
      </c>
      <c r="B207" t="s">
        <v>63</v>
      </c>
      <c r="E207" t="s">
        <v>282</v>
      </c>
      <c r="F207">
        <v>1959</v>
      </c>
      <c r="I207" s="2"/>
      <c r="J207" s="2" t="str">
        <f>IF(I207="","",IF(ISERROR(FIND("-",I207,FIND("-",I207,1)+1)),I207,LEFT(I207,FIND("-",I207,FIND("-",I207,1)+1)-1)))</f>
        <v/>
      </c>
      <c r="N207" s="1" t="str">
        <f>IF(Table2[[#This Row],[REMOVE?]]="X","!PART:HAS[~name[ROE-*]&amp;#engineType["&amp;A207&amp;"]&amp;#category[Engine]]:BEFORE[zzzTagCleanup] {}","")</f>
        <v/>
      </c>
      <c r="O207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  <row r="208" spans="1:15" x14ac:dyDescent="0.25">
      <c r="A208" t="s">
        <v>279</v>
      </c>
      <c r="B208" t="s">
        <v>63</v>
      </c>
      <c r="E208" t="s">
        <v>280</v>
      </c>
      <c r="I208" s="2"/>
      <c r="J208" s="2" t="str">
        <f>IF(I208="","",IF(ISERROR(FIND("-",I208,FIND("-",I208,1)+1)),I208,LEFT(I208,FIND("-",I208,FIND("-",I208,1)+1)-1)))</f>
        <v/>
      </c>
      <c r="N208" s="1" t="str">
        <f>IF(Table2[[#This Row],[REMOVE?]]="X","!PART:HAS[~name[ROE-*]&amp;#engineType["&amp;A208&amp;"]&amp;#category[Engine]]:BEFORE[zzzTagCleanup] {}","")</f>
        <v/>
      </c>
      <c r="O208" s="1" t="str">
        <f>IF(Table2[[#This Row],[REMOVE?]]="X","PatchManager
{
 modName = ROEngines
 srcPath = ROEngines/PatchManager/PluginData/"&amp;Table2[[#This Row],[Engine]]&amp;".cfg
 patchName = "&amp;Table2[[#This Row],[Engine]]&amp;"
 shortDescr = "&amp;Table2[[#This Row],[Engine]]&amp;"
 longDescr = Removes the duplicated "&amp;Table2[[#This Row],[Engine]]&amp;" engines from other mods.
 installedWithMod = True
}","")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1:B4"/>
    </sheetView>
  </sheetViews>
  <sheetFormatPr defaultRowHeight="15" x14ac:dyDescent="0.25"/>
  <cols>
    <col min="1" max="1" width="21.42578125" bestFit="1" customWidth="1"/>
  </cols>
  <sheetData>
    <row r="1" spans="1:2" x14ac:dyDescent="0.25">
      <c r="A1" t="s">
        <v>311</v>
      </c>
      <c r="B1" t="str">
        <f>"!PART["&amp;A1&amp;"] {}"</f>
        <v>!PART[FASAExplorerSgt11Dec] {}</v>
      </c>
    </row>
    <row r="2" spans="1:2" x14ac:dyDescent="0.25">
      <c r="A2" t="s">
        <v>312</v>
      </c>
      <c r="B2" t="str">
        <f>"!PART["&amp;A2&amp;"] {}"</f>
        <v>!PART[FASAExplorerSgt3Dec] {}</v>
      </c>
    </row>
    <row r="3" spans="1:2" x14ac:dyDescent="0.25">
      <c r="A3" t="s">
        <v>313</v>
      </c>
      <c r="B3" t="str">
        <f>"!PART["&amp;A3&amp;"] {}"</f>
        <v>!PART[rn_junoii_sgt_11_dec] {}</v>
      </c>
    </row>
    <row r="4" spans="1:2" x14ac:dyDescent="0.25">
      <c r="A4" t="s">
        <v>314</v>
      </c>
      <c r="B4" t="str">
        <f>"!PART["&amp;A4&amp;"] {}"</f>
        <v>!PART[rn_junoii_sgt_3_dec] {}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20"/>
  <sheetViews>
    <sheetView workbookViewId="0">
      <selection activeCell="O5" sqref="O5"/>
    </sheetView>
  </sheetViews>
  <sheetFormatPr defaultRowHeight="15" x14ac:dyDescent="0.25"/>
  <cols>
    <col min="1" max="1" width="17" bestFit="1" customWidth="1"/>
    <col min="2" max="2" width="19" bestFit="1" customWidth="1"/>
    <col min="3" max="3" width="2" bestFit="1" customWidth="1"/>
    <col min="4" max="4" width="13.28515625" bestFit="1" customWidth="1"/>
    <col min="5" max="5" width="23.28515625" bestFit="1" customWidth="1"/>
    <col min="6" max="6" width="26.5703125" bestFit="1" customWidth="1"/>
    <col min="9" max="9" width="15.42578125" bestFit="1" customWidth="1"/>
    <col min="10" max="10" width="9.7109375" bestFit="1" customWidth="1"/>
    <col min="11" max="11" width="11.28515625" bestFit="1" customWidth="1"/>
    <col min="12" max="12" width="16.5703125" bestFit="1" customWidth="1"/>
    <col min="13" max="13" width="12.140625" bestFit="1" customWidth="1"/>
  </cols>
  <sheetData>
    <row r="2" spans="1:15" x14ac:dyDescent="0.25">
      <c r="J2" t="s">
        <v>422</v>
      </c>
      <c r="K2" t="s">
        <v>424</v>
      </c>
      <c r="L2" t="s">
        <v>425</v>
      </c>
      <c r="M2" t="s">
        <v>426</v>
      </c>
      <c r="N2" t="s">
        <v>427</v>
      </c>
    </row>
    <row r="3" spans="1:15" x14ac:dyDescent="0.25">
      <c r="I3" t="s">
        <v>420</v>
      </c>
      <c r="J3" s="1">
        <v>4</v>
      </c>
      <c r="K3" s="1">
        <v>13.4</v>
      </c>
      <c r="L3" s="1">
        <v>3.6</v>
      </c>
      <c r="M3" s="1">
        <v>4.4000000000000004</v>
      </c>
      <c r="N3">
        <f>SUM(K3:M3)</f>
        <v>21.4</v>
      </c>
    </row>
    <row r="4" spans="1:15" x14ac:dyDescent="0.25">
      <c r="I4" t="s">
        <v>295</v>
      </c>
      <c r="J4" s="1">
        <v>5</v>
      </c>
      <c r="K4" s="1">
        <v>16.75</v>
      </c>
      <c r="L4" s="1">
        <v>4.26</v>
      </c>
      <c r="M4" s="1">
        <v>5.33</v>
      </c>
      <c r="N4">
        <f>SUM(K4:M4)</f>
        <v>26.339999999999996</v>
      </c>
      <c r="O4">
        <f>N4/N6</f>
        <v>0.75842211344658794</v>
      </c>
    </row>
    <row r="5" spans="1:15" x14ac:dyDescent="0.25">
      <c r="I5" t="s">
        <v>421</v>
      </c>
      <c r="J5" s="1">
        <v>6</v>
      </c>
      <c r="K5" s="1">
        <v>20.100000000000001</v>
      </c>
      <c r="L5" s="1">
        <v>4.8000000000000007</v>
      </c>
      <c r="M5" s="1">
        <v>5.4</v>
      </c>
      <c r="N5">
        <f>SUM(K5:M5)</f>
        <v>30.300000000000004</v>
      </c>
      <c r="O5">
        <f>N5/N6</f>
        <v>0.87244457241577911</v>
      </c>
    </row>
    <row r="6" spans="1:15" x14ac:dyDescent="0.25">
      <c r="I6" t="s">
        <v>293</v>
      </c>
      <c r="J6" s="1">
        <v>7</v>
      </c>
      <c r="K6" s="1">
        <v>23.45</v>
      </c>
      <c r="L6" s="1">
        <v>5.18</v>
      </c>
      <c r="M6" s="1">
        <v>6.1</v>
      </c>
      <c r="N6">
        <f>SUM(K6:M6)</f>
        <v>34.729999999999997</v>
      </c>
    </row>
    <row r="8" spans="1:15" x14ac:dyDescent="0.25">
      <c r="I8" t="s">
        <v>423</v>
      </c>
      <c r="J8">
        <v>3.35</v>
      </c>
      <c r="M8" t="s">
        <v>428</v>
      </c>
      <c r="N8">
        <v>3.048</v>
      </c>
    </row>
    <row r="9" spans="1:15" x14ac:dyDescent="0.25">
      <c r="M9" t="s">
        <v>429</v>
      </c>
      <c r="N9">
        <v>8.5299999999999994</v>
      </c>
    </row>
    <row r="15" spans="1:15" x14ac:dyDescent="0.25">
      <c r="A15" t="s">
        <v>315</v>
      </c>
      <c r="B15" t="s">
        <v>323</v>
      </c>
      <c r="E15" t="s">
        <v>324</v>
      </c>
    </row>
    <row r="16" spans="1:15" x14ac:dyDescent="0.25">
      <c r="A16" t="s">
        <v>316</v>
      </c>
      <c r="B16" t="s">
        <v>251</v>
      </c>
    </row>
    <row r="17" spans="1:6" x14ac:dyDescent="0.25">
      <c r="A17" t="s">
        <v>317</v>
      </c>
      <c r="B17" t="s">
        <v>331</v>
      </c>
    </row>
    <row r="18" spans="1:6" x14ac:dyDescent="0.25">
      <c r="A18" t="s">
        <v>318</v>
      </c>
      <c r="B18" t="s">
        <v>325</v>
      </c>
      <c r="E18" t="s">
        <v>326</v>
      </c>
      <c r="F18" t="s">
        <v>327</v>
      </c>
    </row>
    <row r="19" spans="1:6" x14ac:dyDescent="0.25">
      <c r="A19" t="s">
        <v>319</v>
      </c>
      <c r="B19" t="s">
        <v>328</v>
      </c>
      <c r="E19" t="s">
        <v>329</v>
      </c>
      <c r="F19" t="s">
        <v>330</v>
      </c>
    </row>
    <row r="20" spans="1:6" x14ac:dyDescent="0.25">
      <c r="A20" t="s">
        <v>320</v>
      </c>
      <c r="B20" t="s">
        <v>321</v>
      </c>
      <c r="D20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Remove</vt:lpstr>
      <vt:lpstr>List</vt:lpstr>
      <vt:lpstr>Other Parts</vt:lpstr>
      <vt:lpstr>RaiderNick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Pap</cp:lastModifiedBy>
  <dcterms:created xsi:type="dcterms:W3CDTF">2019-03-07T15:28:06Z</dcterms:created>
  <dcterms:modified xsi:type="dcterms:W3CDTF">2019-04-10T02:47:25Z</dcterms:modified>
</cp:coreProperties>
</file>