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<sst xmlns="http://schemas.openxmlformats.org/spreadsheetml/2006/main" count="81" uniqueCount="44">
  <si>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</si>
  <si>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</si>
  <si>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</si>
  <si>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</si>
  <si>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</si>
  <si>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</si>
  <si>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</si>
  <si>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C3</t>
  </si>
  <si>
    <t xml:space="preserve">C4</t>
  </si>
  <si>
    <t xml:space="preserve">C5</t>
  </si>
  <si>
    <t xml:space="preserve">C6</t>
  </si>
  <si>
    <t xml:space="preserve">D1</t>
  </si>
  <si>
    <t xml:space="preserve">D2</t>
  </si>
  <si>
    <t xml:space="preserve">D3</t>
  </si>
  <si>
    <t xml:space="preserve">IC2</t>
  </si>
  <si>
    <t xml:space="preserve">IC3</t>
  </si>
  <si>
    <t xml:space="preserve">J2</t>
  </si>
  <si>
    <t xml:space="preserve">J3</t>
  </si>
  <si>
    <t xml:space="preserve">Q1</t>
  </si>
  <si>
    <t xml:space="preserve">Q2</t>
  </si>
  <si>
    <t xml:space="preserve">Q3</t>
  </si>
  <si>
    <t xml:space="preserve">Q4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</si>
  <si>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</si>
  <si>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</si>
  <si>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</si>
  <si>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</si>
  <si>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</si>
  <si>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</si>
  <si>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</si>
  <si>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</si>
  <si>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</si>
  <si>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</si>
  <si>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</si>
  <si>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</si>
  <si>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</si>
  <si>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</si>
  <si>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</si>
  <si>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</si>
  <si>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</si>
  <si>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R20</t>
  </si>
  <si>
    <t xml:space="preserve">S2</t>
  </si>
  <si>
    <t xml:space="preserve">U1</t>
  </si>
  <si>
    <t xml:space="preserve">U2</t>
  </si>
  <si>
    <t xml:space="preserve">Y1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</si>
</sst>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8.8828125" defaultRowHeight="14.4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6.22"/>
    <col collapsed="false" customWidth="true" hidden="false" outlineLevel="0" max="3" min="3" style="0" width="14.44"/>
    <col collapsed="false" customWidth="true" hidden="false" outlineLevel="0" max="4" min="4" style="0" width="12.33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tr">
        <f aca="false">-6.845&amp;"mm"</f>
        <v>-6.845mm</v>
      </c>
      <c r="C2" s="0" t="str">
        <f aca="false">11.43&amp;"mm"</f>
        <v>11.43mm</v>
      </c>
      <c r="D2" s="0" t="s">
        <v>6</v>
      </c>
      <c r="E2" s="0" t="n">
        <v>0</v>
      </c>
    </row>
    <row r="3" customFormat="false" ht="13.8" hidden="false" customHeight="false" outlineLevel="0" collapsed="false">
      <c r="A3" s="0" t="s">
        <v>7</v>
      </c>
      <c r="B3" s="0" t="str">
        <f aca="false">-6.845&amp;"mm"</f>
        <v>-6.845mm</v>
      </c>
      <c r="C3" s="0" t="str">
        <f aca="false">6.35&amp;"mm"</f>
        <v>6.35mm</v>
      </c>
      <c r="D3" s="0" t="s">
        <v>6</v>
      </c>
      <c r="E3" s="0" t="n">
        <v>0</v>
      </c>
    </row>
    <row r="4" customFormat="false" ht="13.8" hidden="false" customHeight="false" outlineLevel="0" collapsed="false">
      <c r="A4" s="0" t="s">
        <v>8</v>
      </c>
      <c r="B4" s="0" t="str">
        <f aca="false">1.4&amp;"mm"</f>
        <v>1.4mm</v>
      </c>
      <c r="C4" s="0" t="str">
        <f aca="false">0.3&amp;"mm"</f>
        <v>0.3mm</v>
      </c>
      <c r="D4" s="0" t="s">
        <v>6</v>
      </c>
      <c r="E4" s="0" t="n">
        <v>0</v>
      </c>
    </row>
    <row r="5" customFormat="false" ht="13.8" hidden="false" customHeight="false" outlineLevel="0" collapsed="false">
      <c r="A5" s="0" t="s">
        <v>9</v>
      </c>
      <c r="B5" s="0" t="str">
        <f aca="false">-7.62&amp;"mm"</f>
        <v>-7.62mm</v>
      </c>
      <c r="C5" s="0" t="str">
        <f aca="false">-18.555&amp;"mm"</f>
        <v>-18.555mm</v>
      </c>
      <c r="D5" s="0" t="s">
        <v>6</v>
      </c>
      <c r="E5" s="0" t="n">
        <v>-90</v>
      </c>
    </row>
    <row r="6" customFormat="false" ht="13.8" hidden="false" customHeight="false" outlineLevel="0" collapsed="false">
      <c r="A6" s="0" t="s">
        <v>10</v>
      </c>
      <c r="B6" s="0" t="str">
        <f aca="false">6.675&amp;"mm"</f>
        <v>6.675mm</v>
      </c>
      <c r="C6" s="0" t="str">
        <f aca="false">-19.6&amp;"mm"</f>
        <v>-19.6mm</v>
      </c>
      <c r="D6" s="0" t="s">
        <v>6</v>
      </c>
      <c r="E6" s="0" t="n">
        <v>180</v>
      </c>
    </row>
    <row r="7" customFormat="false" ht="13.8" hidden="false" customHeight="false" outlineLevel="0" collapsed="false">
      <c r="A7" s="0" t="s">
        <v>11</v>
      </c>
      <c r="B7" s="0" t="str">
        <f aca="false">-4.5975&amp;"mm"</f>
        <v>-4.5975mm</v>
      </c>
      <c r="C7" s="0" t="str">
        <f aca="false">24.13&amp;"mm"</f>
        <v>24.13mm</v>
      </c>
      <c r="D7" s="0" t="s">
        <v>6</v>
      </c>
      <c r="E7" s="0" t="n">
        <v>0</v>
      </c>
    </row>
    <row r="8" customFormat="false" ht="13.8" hidden="false" customHeight="false" outlineLevel="0" collapsed="false">
      <c r="A8" s="0" t="s">
        <v>12</v>
      </c>
      <c r="B8" s="0" t="str">
        <f aca="false">-4.6&amp;"mm"</f>
        <v>-4.6mm</v>
      </c>
      <c r="C8" s="0" t="str">
        <f aca="false">20&amp;"mm"</f>
        <v>20mm</v>
      </c>
      <c r="D8" s="0" t="s">
        <v>6</v>
      </c>
      <c r="E8" s="0" t="n">
        <v>0</v>
      </c>
    </row>
    <row r="9" customFormat="false" ht="13.8" hidden="false" customHeight="false" outlineLevel="0" collapsed="false">
      <c r="A9" s="0" t="s">
        <v>13</v>
      </c>
      <c r="B9" s="0" t="str">
        <f aca="false">11.35&amp;"mm"</f>
        <v>11.35mm</v>
      </c>
      <c r="C9" s="0" t="str">
        <f aca="false">-9.05&amp;"mm"</f>
        <v>-9.05mm</v>
      </c>
      <c r="D9" s="0" t="s">
        <v>6</v>
      </c>
      <c r="E9" s="0" t="n">
        <v>0</v>
      </c>
    </row>
    <row r="10" customFormat="false" ht="13.8" hidden="false" customHeight="false" outlineLevel="0" collapsed="false">
      <c r="A10" s="0" t="s">
        <v>14</v>
      </c>
      <c r="B10" s="0" t="str">
        <f aca="false">6.455&amp;"mm"</f>
        <v>6.455mm</v>
      </c>
      <c r="C10" s="0" t="str">
        <f aca="false">-17.28&amp;"mm"</f>
        <v>-17.28mm</v>
      </c>
      <c r="D10" s="0" t="s">
        <v>6</v>
      </c>
      <c r="E10" s="0" t="n">
        <v>0</v>
      </c>
    </row>
    <row r="11" customFormat="false" ht="13.8" hidden="false" customHeight="false" outlineLevel="0" collapsed="false">
      <c r="A11" s="0" t="s">
        <v>15</v>
      </c>
      <c r="B11" s="0" t="str">
        <f aca="false">-2.54&amp;"mm"</f>
        <v>-2.54mm</v>
      </c>
      <c r="C11" s="0" t="str">
        <f aca="false">10.16&amp;"mm"</f>
        <v>10.16mm</v>
      </c>
      <c r="D11" s="0" t="s">
        <v>6</v>
      </c>
      <c r="E11" s="0" t="n">
        <v>0</v>
      </c>
    </row>
    <row r="12" customFormat="false" ht="13.8" hidden="false" customHeight="false" outlineLevel="0" collapsed="false">
      <c r="A12" s="0" t="s">
        <v>16</v>
      </c>
      <c r="B12" s="0" t="str">
        <f aca="false">6.35&amp;"mm"</f>
        <v>6.35mm</v>
      </c>
      <c r="C12" s="0" t="str">
        <f aca="false">26.95&amp;"mm"</f>
        <v>26.95mm</v>
      </c>
      <c r="D12" s="0" t="s">
        <v>6</v>
      </c>
      <c r="E12" s="0" t="n">
        <v>90</v>
      </c>
    </row>
    <row r="13" customFormat="false" ht="13.8" hidden="false" customHeight="false" outlineLevel="0" collapsed="false">
      <c r="A13" s="0" t="s">
        <v>17</v>
      </c>
      <c r="B13" s="0" t="str">
        <f aca="false">15.24&amp;"mm"</f>
        <v>15.24mm</v>
      </c>
      <c r="C13" s="0" t="str">
        <f aca="false">15.24&amp;"mm"</f>
        <v>15.24mm</v>
      </c>
      <c r="D13" s="0" t="s">
        <v>6</v>
      </c>
      <c r="E13" s="0" t="n">
        <v>0</v>
      </c>
    </row>
    <row r="14" customFormat="false" ht="13.8" hidden="false" customHeight="false" outlineLevel="0" collapsed="false">
      <c r="A14" s="0" t="s">
        <v>18</v>
      </c>
      <c r="B14" s="0" t="str">
        <f aca="false">1.49&amp;"mm"</f>
        <v>1.49mm</v>
      </c>
      <c r="C14" s="0" t="str">
        <f aca="false">6.35&amp;"mm"</f>
        <v>6.35mm</v>
      </c>
      <c r="D14" s="0" t="s">
        <v>6</v>
      </c>
      <c r="E14" s="0" t="n">
        <v>0</v>
      </c>
    </row>
    <row r="15" customFormat="false" ht="13.8" hidden="false" customHeight="false" outlineLevel="0" collapsed="false">
      <c r="A15" s="0" t="s">
        <v>19</v>
      </c>
      <c r="B15" s="0" t="str">
        <f aca="false">4.03&amp;"mm"</f>
        <v>4.03mm</v>
      </c>
      <c r="C15" s="0" t="str">
        <f aca="false">11.43&amp;"mm"</f>
        <v>11.43mm</v>
      </c>
      <c r="D15" s="0" t="s">
        <v>6</v>
      </c>
      <c r="E15" s="0" t="n">
        <v>0</v>
      </c>
    </row>
    <row r="16" customFormat="false" ht="13.8" hidden="false" customHeight="false" outlineLevel="0" collapsed="false">
      <c r="A16" s="0" t="s">
        <v>20</v>
      </c>
      <c r="B16" s="0" t="str">
        <f aca="false">-5.05&amp;"mm"</f>
        <v>-5.05mm</v>
      </c>
      <c r="C16" s="0" t="str">
        <f aca="false">-5.9&amp;"mm"</f>
        <v>-5.9mm</v>
      </c>
      <c r="D16" s="0" t="s">
        <v>6</v>
      </c>
      <c r="E16" s="0" t="n">
        <v>0</v>
      </c>
    </row>
    <row r="17" customFormat="false" ht="13.8" hidden="false" customHeight="false" outlineLevel="0" collapsed="false">
      <c r="A17" s="0" t="s">
        <v>21</v>
      </c>
      <c r="B17" s="0" t="str">
        <f aca="false">0.22&amp;"mm"</f>
        <v>0.22mm</v>
      </c>
      <c r="C17" s="0" t="str">
        <f aca="false">15.24&amp;"mm"</f>
        <v>15.24mm</v>
      </c>
      <c r="D17" s="0" t="s">
        <v>6</v>
      </c>
      <c r="E17" s="0" t="n">
        <v>0</v>
      </c>
    </row>
    <row r="18" customFormat="false" ht="13.8" hidden="false" customHeight="false" outlineLevel="0" collapsed="false">
      <c r="A18" s="0" t="s">
        <v>22</v>
      </c>
      <c r="B18" s="0" t="str">
        <f aca="false">5.575&amp;"mm"</f>
        <v>5.575mm</v>
      </c>
      <c r="C18" s="0" t="str">
        <f aca="false">7.8&amp;"mm"</f>
        <v>7.8mm</v>
      </c>
      <c r="D18" s="0" t="s">
        <v>6</v>
      </c>
      <c r="E18" s="0" t="n">
        <v>0</v>
      </c>
    </row>
    <row r="19" customFormat="false" ht="13.8" hidden="false" customHeight="false" outlineLevel="0" collapsed="false">
      <c r="A19" s="0" t="s">
        <v>23</v>
      </c>
      <c r="B19" s="0" t="str">
        <f aca="false">-7.8&amp;"mm"</f>
        <v>-7.8mm</v>
      </c>
      <c r="C19" s="0" t="str">
        <f aca="false">-5.875&amp;"mm"</f>
        <v>-5.875mm</v>
      </c>
      <c r="D19" s="0" t="s">
        <v>6</v>
      </c>
      <c r="E19" s="0" t="n">
        <v>90</v>
      </c>
    </row>
    <row r="20" customFormat="false" ht="13.8" hidden="false" customHeight="false" outlineLevel="0" collapsed="false">
      <c r="A20" s="0" t="s">
        <v>24</v>
      </c>
      <c r="B20" s="0" t="str">
        <f aca="false">-14.9&amp;"mm"</f>
        <v>-14.9mm</v>
      </c>
      <c r="C20" s="0" t="str">
        <f aca="false">-10.975&amp;"mm"</f>
        <v>-10.975mm</v>
      </c>
      <c r="D20" s="0" t="s">
        <v>6</v>
      </c>
      <c r="E20" s="0" t="n">
        <v>90</v>
      </c>
    </row>
    <row r="21" customFormat="false" ht="13.8" hidden="false" customHeight="false" outlineLevel="0" collapsed="false">
      <c r="A21" s="0" t="s">
        <v>25</v>
      </c>
      <c r="B21" s="0" t="str">
        <f aca="false">-14.575&amp;"mm"</f>
        <v>-14.575mm</v>
      </c>
      <c r="C21" s="0" t="str">
        <f aca="false">-14.6&amp;"mm"</f>
        <v>-14.6mm</v>
      </c>
      <c r="D21" s="0" t="s">
        <v>6</v>
      </c>
      <c r="E21" s="0" t="n">
        <v>0</v>
      </c>
    </row>
    <row r="22" customFormat="false" ht="13.8" hidden="false" customHeight="false" outlineLevel="0" collapsed="false">
      <c r="A22" s="0" t="s">
        <v>26</v>
      </c>
      <c r="B22" s="0" t="str">
        <f aca="false">-13.825&amp;"mm"</f>
        <v>-13.825mm</v>
      </c>
      <c r="C22" s="0" t="str">
        <f aca="false">-22.1&amp;"mm"</f>
        <v>-22.1mm</v>
      </c>
      <c r="D22" s="0" t="s">
        <v>6</v>
      </c>
      <c r="E22" s="0" t="n">
        <v>180</v>
      </c>
    </row>
    <row r="23" customFormat="false" ht="13.8" hidden="false" customHeight="false" outlineLevel="0" collapsed="false">
      <c r="A23" s="0" t="s">
        <v>27</v>
      </c>
      <c r="B23" s="0" t="str">
        <f aca="false">-14.9&amp;"mm"</f>
        <v>-14.9mm</v>
      </c>
      <c r="C23" s="0" t="str">
        <f aca="false">-17.525&amp;"mm"</f>
        <v>-17.525mm</v>
      </c>
      <c r="D23" s="0" t="s">
        <v>6</v>
      </c>
      <c r="E23" s="0" t="n">
        <v>-90</v>
      </c>
    </row>
    <row r="24" customFormat="false" ht="13.8" hidden="false" customHeight="false" outlineLevel="0" collapsed="false">
      <c r="A24" s="0" t="s">
        <v>28</v>
      </c>
      <c r="B24" s="0" t="str">
        <f aca="false">-3.875&amp;"mm"</f>
        <v>-3.875mm</v>
      </c>
      <c r="C24" s="0" t="str">
        <f aca="false">33&amp;"mm"</f>
        <v>33mm</v>
      </c>
      <c r="D24" s="0" t="s">
        <v>6</v>
      </c>
      <c r="E24" s="0" t="n">
        <v>0</v>
      </c>
    </row>
    <row r="25" customFormat="false" ht="13.8" hidden="false" customHeight="false" outlineLevel="0" collapsed="false">
      <c r="A25" s="0" t="s">
        <v>29</v>
      </c>
      <c r="B25" s="0" t="str">
        <f aca="false">11.375&amp;"mm"</f>
        <v>11.375mm</v>
      </c>
      <c r="C25" s="0" t="str">
        <f aca="false">-16.68&amp;"mm"</f>
        <v>-16.68mm</v>
      </c>
      <c r="D25" s="0" t="s">
        <v>6</v>
      </c>
      <c r="E25" s="0" t="n">
        <v>0</v>
      </c>
    </row>
    <row r="26" customFormat="false" ht="13.8" hidden="false" customHeight="false" outlineLevel="0" collapsed="false">
      <c r="A26" s="0" t="s">
        <v>30</v>
      </c>
      <c r="B26" s="0" t="str">
        <f aca="false">7.3&amp;"mm"</f>
        <v>7.3mm</v>
      </c>
      <c r="C26" s="0" t="str">
        <f aca="false">15.975&amp;"mm"</f>
        <v>15.975mm</v>
      </c>
      <c r="D26" s="0" t="s">
        <v>6</v>
      </c>
      <c r="E26" s="0" t="n">
        <v>90</v>
      </c>
    </row>
    <row r="27" customFormat="false" ht="13.8" hidden="false" customHeight="false" outlineLevel="0" collapsed="false">
      <c r="A27" s="0" t="s">
        <v>31</v>
      </c>
      <c r="B27" s="0" t="str">
        <f aca="false">4.3&amp;"mm"</f>
        <v>4.3mm</v>
      </c>
      <c r="C27" s="0" t="str">
        <f aca="false">16&amp;"mm"</f>
        <v>16mm</v>
      </c>
      <c r="D27" s="0" t="s">
        <v>6</v>
      </c>
      <c r="E27" s="0" t="n">
        <v>90</v>
      </c>
    </row>
    <row r="28" customFormat="false" ht="13.8" hidden="false" customHeight="false" outlineLevel="0" collapsed="false">
      <c r="A28" s="0" t="s">
        <v>32</v>
      </c>
      <c r="B28" s="0" t="str">
        <f aca="false">-7.2&amp;"mm"</f>
        <v>-7.2mm</v>
      </c>
      <c r="C28" s="0" t="str">
        <f aca="false">-14.6&amp;"mm"</f>
        <v>-14.6mm</v>
      </c>
      <c r="D28" s="0" t="s">
        <v>6</v>
      </c>
      <c r="E28" s="0" t="n">
        <v>90</v>
      </c>
    </row>
    <row r="29" customFormat="false" ht="13.8" hidden="false" customHeight="false" outlineLevel="0" collapsed="false">
      <c r="A29" s="0" t="s">
        <v>33</v>
      </c>
      <c r="B29" s="0" t="str">
        <f aca="false">11.375&amp;"mm"</f>
        <v>11.375mm</v>
      </c>
      <c r="C29" s="0" t="str">
        <f aca="false">-15.1&amp;"mm"</f>
        <v>-15.1mm</v>
      </c>
      <c r="D29" s="0" t="s">
        <v>6</v>
      </c>
      <c r="E29" s="0" t="n">
        <v>0</v>
      </c>
    </row>
    <row r="30" customFormat="false" ht="13.8" hidden="false" customHeight="false" outlineLevel="0" collapsed="false">
      <c r="A30" s="0" t="s">
        <v>34</v>
      </c>
      <c r="B30" s="0" t="str">
        <f aca="false">11.375&amp;"mm"</f>
        <v>11.375mm</v>
      </c>
      <c r="C30" s="0" t="str">
        <f aca="false">-18.2&amp;"mm"</f>
        <v>-18.2mm</v>
      </c>
      <c r="D30" s="0" t="s">
        <v>6</v>
      </c>
      <c r="E30" s="0" t="n">
        <v>0</v>
      </c>
    </row>
    <row r="31" customFormat="false" ht="13.8" hidden="false" customHeight="false" outlineLevel="0" collapsed="false">
      <c r="A31" s="0" t="s">
        <v>35</v>
      </c>
      <c r="B31" s="0" t="str">
        <f aca="false">11.5&amp;"mm"</f>
        <v>11.5mm</v>
      </c>
      <c r="C31" s="0" t="str">
        <f aca="false">-5.6&amp;"mm"</f>
        <v>-5.6mm</v>
      </c>
      <c r="D31" s="0" t="s">
        <v>6</v>
      </c>
      <c r="E31" s="0" t="n">
        <v>0</v>
      </c>
    </row>
    <row r="32" customFormat="false" ht="13.8" hidden="false" customHeight="false" outlineLevel="0" collapsed="false">
      <c r="A32" s="0" t="s">
        <v>36</v>
      </c>
      <c r="B32" s="0" t="str">
        <f aca="false">-2.985&amp;"mm"</f>
        <v>-2.985mm</v>
      </c>
      <c r="C32" s="0" t="str">
        <f aca="false">7.62&amp;"mm"</f>
        <v>7.62mm</v>
      </c>
      <c r="D32" s="0" t="s">
        <v>6</v>
      </c>
      <c r="E32" s="0" t="n">
        <v>0</v>
      </c>
    </row>
    <row r="33" customFormat="false" ht="13.8" hidden="false" customHeight="false" outlineLevel="0" collapsed="false">
      <c r="A33" s="0" t="s">
        <v>37</v>
      </c>
      <c r="B33" s="0" t="str">
        <f aca="false">-3.875&amp;"mm"</f>
        <v>-3.875mm</v>
      </c>
      <c r="C33" s="0" t="str">
        <f aca="false">31.1&amp;"mm"</f>
        <v>31.1mm</v>
      </c>
      <c r="D33" s="0" t="s">
        <v>6</v>
      </c>
      <c r="E33" s="0" t="n">
        <v>0</v>
      </c>
    </row>
    <row r="34" customFormat="false" ht="13.8" hidden="false" customHeight="false" outlineLevel="0" collapsed="false">
      <c r="A34" s="0" t="s">
        <v>38</v>
      </c>
      <c r="B34" s="0" t="str">
        <f aca="false">-1.8&amp;"mm"</f>
        <v>-1.8mm</v>
      </c>
      <c r="C34" s="0" t="str">
        <f aca="false">-21.3&amp;"mm"</f>
        <v>-21.3mm</v>
      </c>
      <c r="D34" s="0" t="s">
        <v>6</v>
      </c>
      <c r="E34" s="0" t="n">
        <v>-90</v>
      </c>
    </row>
    <row r="35" customFormat="false" ht="13.8" hidden="false" customHeight="false" outlineLevel="0" collapsed="false">
      <c r="A35" s="0" t="s">
        <v>39</v>
      </c>
      <c r="B35" s="0" t="str">
        <f aca="false">2.9&amp;"mm"</f>
        <v>2.9mm</v>
      </c>
      <c r="C35" s="0" t="str">
        <f aca="false">-17.2&amp;"mm"</f>
        <v>-17.2mm</v>
      </c>
      <c r="D35" s="0" t="s">
        <v>6</v>
      </c>
      <c r="E35" s="0" t="n">
        <v>0</v>
      </c>
    </row>
    <row r="36" customFormat="false" ht="13.8" hidden="false" customHeight="false" outlineLevel="0" collapsed="false">
      <c r="A36" s="0" t="s">
        <v>40</v>
      </c>
      <c r="B36" s="0" t="str">
        <f aca="false">-13.97&amp;"mm"</f>
        <v>-13.97mm</v>
      </c>
      <c r="C36" s="0" t="str">
        <f aca="false">16.51&amp;"mm"</f>
        <v>16.51mm</v>
      </c>
      <c r="D36" s="0" t="s">
        <v>6</v>
      </c>
      <c r="E36" s="0" t="n">
        <v>90</v>
      </c>
    </row>
    <row r="37" customFormat="false" ht="13.8" hidden="false" customHeight="false" outlineLevel="0" collapsed="false">
      <c r="A37" s="0" t="s">
        <v>41</v>
      </c>
      <c r="B37" s="0" t="str">
        <f aca="false">-3.81&amp;"mm"</f>
        <v>-3.81mm</v>
      </c>
      <c r="C37" s="0" t="str">
        <f aca="false">-16.51&amp;"mm"</f>
        <v>-16.51mm</v>
      </c>
      <c r="D37" s="0" t="s">
        <v>6</v>
      </c>
      <c r="E37" s="0" t="n">
        <v>0</v>
      </c>
    </row>
    <row r="38" customFormat="false" ht="13.8" hidden="false" customHeight="false" outlineLevel="0" collapsed="false">
      <c r="A38" s="0" t="s">
        <v>42</v>
      </c>
      <c r="B38" s="0" t="str">
        <f aca="false">-2.545&amp;"mm"</f>
        <v>-2.545mm</v>
      </c>
      <c r="C38" s="0" t="str">
        <f aca="false">-1.54&amp;"mm"</f>
        <v>-1.54mm</v>
      </c>
      <c r="D38" s="0" t="s">
        <v>6</v>
      </c>
      <c r="E38" s="0" t="n">
        <v>0</v>
      </c>
    </row>
    <row r="39" customFormat="false" ht="13.8" hidden="false" customHeight="false" outlineLevel="0" collapsed="false">
      <c r="A39" s="0" t="s">
        <v>43</v>
      </c>
      <c r="B39" s="0" t="str">
        <f aca="false">-7.2&amp;"mm"</f>
        <v>-7.2mm</v>
      </c>
      <c r="C39" s="0" t="str">
        <f aca="false">-0.45&amp;"mm"</f>
        <v>-0.45mm</v>
      </c>
      <c r="D39" s="0" t="s">
        <v>6</v>
      </c>
      <c r="E39" s="0" t="n">
        <v>-90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2023-10-05T18:01:52Z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