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t\Desktop\ksba\MATURA\matura\matura\"/>
    </mc:Choice>
  </mc:AlternateContent>
  <xr:revisionPtr revIDLastSave="0" documentId="13_ncr:1_{04483D50-0C08-4FD8-8833-42FC34A41368}" xr6:coauthVersionLast="47" xr6:coauthVersionMax="47" xr10:uidLastSave="{00000000-0000-0000-0000-000000000000}"/>
  <bookViews>
    <workbookView xWindow="-120" yWindow="-120" windowWidth="29040" windowHeight="15720" xr2:uid="{1FCD806C-C0A2-4BF2-8B1F-847BB30B9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J31" i="1"/>
  <c r="K31" i="1"/>
  <c r="L31" i="1"/>
  <c r="I31" i="1"/>
  <c r="L5" i="1"/>
  <c r="M5" i="1"/>
  <c r="N5" i="1"/>
  <c r="K5" i="1"/>
  <c r="J5" i="1"/>
</calcChain>
</file>

<file path=xl/sharedStrings.xml><?xml version="1.0" encoding="utf-8"?>
<sst xmlns="http://schemas.openxmlformats.org/spreadsheetml/2006/main" count="27" uniqueCount="24">
  <si>
    <t>Total Parameters:</t>
  </si>
  <si>
    <t>MAE in Range:</t>
  </si>
  <si>
    <t>MRE in Range:</t>
  </si>
  <si>
    <t>MAE out Range:</t>
  </si>
  <si>
    <t>MRE out Range:</t>
  </si>
  <si>
    <t>MAE long Expressions:</t>
  </si>
  <si>
    <t>Benchmark score:</t>
  </si>
  <si>
    <t>Architecture Parameters:</t>
  </si>
  <si>
    <t xml:space="preserve">Optimizer Parameters: </t>
  </si>
  <si>
    <t>Gemini 2.5 Pro</t>
  </si>
  <si>
    <t>Accuracy in Range:</t>
  </si>
  <si>
    <t>Accuracy out Range:</t>
  </si>
  <si>
    <t>Accuracy long expressions:</t>
  </si>
  <si>
    <t>Gemma 3 270M</t>
  </si>
  <si>
    <t>Gemma 3 1B</t>
  </si>
  <si>
    <t>Parameter size:</t>
  </si>
  <si>
    <t>transformer 4</t>
  </si>
  <si>
    <t xml:space="preserve">transformer5 </t>
  </si>
  <si>
    <t>Bidirectional LSTM</t>
  </si>
  <si>
    <t>FNN2</t>
  </si>
  <si>
    <t>222,464</t>
  </si>
  <si>
    <t>Regression models:</t>
  </si>
  <si>
    <t>RNN2</t>
  </si>
  <si>
    <t>fine-tuned Language Models: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</si>
</sst>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0"/>
    <numFmt numFmtId="165" formatCode="0.0000000"/>
    <numFmt numFmtId="166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0" xfId="0" applyNumberFormat="1" applyFill="1" applyAlignment="1">
      <alignment horizontal="right"/>
    </xf>
    <xf numFmtId="0" fontId="0" fillId="4" borderId="2" xfId="0" applyFill="1" applyBorder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3" borderId="3" xfId="0" applyFill="1" applyBorder="1" applyAlignment="1">
      <alignment horizontal="left"/>
    </xf>
    <xf numFmtId="164" fontId="0" fillId="3" borderId="4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2" borderId="8" xfId="0" applyNumberFormat="1" applyFill="1" applyBorder="1" applyAlignment="1">
      <alignment horizontal="right"/>
    </xf>
    <xf numFmtId="165" fontId="0" fillId="4" borderId="8" xfId="0" applyNumberFormat="1" applyFill="1" applyBorder="1" applyAlignment="1">
      <alignment horizontal="right"/>
    </xf>
    <xf numFmtId="0" fontId="0" fillId="0" borderId="1" xfId="0" applyBorder="1"/>
    <xf numFmtId="165" fontId="1" fillId="2" borderId="8" xfId="0" applyNumberFormat="1" applyFont="1" applyFill="1" applyBorder="1" applyAlignment="1">
      <alignment horizontal="right"/>
    </xf>
    <xf numFmtId="165" fontId="1" fillId="4" borderId="8" xfId="0" applyNumberFormat="1" applyFont="1" applyFill="1" applyBorder="1" applyAlignment="1">
      <alignment horizontal="right"/>
    </xf>
    <xf numFmtId="0" fontId="0" fillId="4" borderId="9" xfId="0" applyFill="1" applyBorder="1"/>
    <xf numFmtId="0" fontId="0" fillId="0" borderId="1" xfId="0" applyBorder="1" applyAlignment="1">
      <alignment horizontal="left" vertical="top" wrapText="1"/>
    </xf>
    <xf numFmtId="165" fontId="1" fillId="2" borderId="10" xfId="0" applyNumberFormat="1" applyFont="1" applyFill="1" applyBorder="1" applyAlignment="1">
      <alignment horizontal="right"/>
    </xf>
    <xf numFmtId="165" fontId="1" fillId="4" borderId="10" xfId="0" applyNumberFormat="1" applyFont="1" applyFill="1" applyBorder="1" applyAlignment="1">
      <alignment horizontal="right"/>
    </xf>
    <xf numFmtId="165" fontId="1" fillId="3" borderId="12" xfId="0" applyNumberFormat="1" applyFont="1" applyFill="1" applyBorder="1" applyAlignment="1">
      <alignment horizontal="right"/>
    </xf>
    <xf numFmtId="165" fontId="0" fillId="3" borderId="12" xfId="0" applyNumberFormat="1" applyFill="1" applyBorder="1" applyAlignment="1">
      <alignment horizontal="right"/>
    </xf>
    <xf numFmtId="166" fontId="0" fillId="0" borderId="8" xfId="1" applyNumberFormat="1" applyFont="1" applyBorder="1" applyAlignment="1">
      <alignment horizontal="right"/>
    </xf>
    <xf numFmtId="166" fontId="0" fillId="0" borderId="10" xfId="1" applyNumberFormat="1" applyFont="1" applyBorder="1" applyAlignment="1">
      <alignment horizontal="right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5" borderId="2" xfId="0" applyFill="1" applyBorder="1"/>
    <xf numFmtId="0" fontId="0" fillId="5" borderId="0" xfId="0" applyFill="1"/>
    <xf numFmtId="0" fontId="0" fillId="5" borderId="8" xfId="0" applyFill="1" applyBorder="1"/>
    <xf numFmtId="0" fontId="0" fillId="5" borderId="2" xfId="0" applyFill="1" applyBorder="1" applyAlignment="1">
      <alignment horizontal="left"/>
    </xf>
    <xf numFmtId="164" fontId="0" fillId="5" borderId="0" xfId="0" applyNumberFormat="1" applyFill="1" applyAlignment="1">
      <alignment horizontal="right"/>
    </xf>
    <xf numFmtId="165" fontId="0" fillId="5" borderId="8" xfId="0" applyNumberFormat="1" applyFill="1" applyBorder="1" applyAlignment="1">
      <alignment horizontal="right"/>
    </xf>
    <xf numFmtId="165" fontId="1" fillId="5" borderId="8" xfId="0" applyNumberFormat="1" applyFont="1" applyFill="1" applyBorder="1" applyAlignment="1">
      <alignment horizontal="right"/>
    </xf>
    <xf numFmtId="165" fontId="1" fillId="5" borderId="10" xfId="0" applyNumberFormat="1" applyFont="1" applyFill="1" applyBorder="1" applyAlignment="1">
      <alignment horizontal="right"/>
    </xf>
    <xf numFmtId="0" fontId="0" fillId="4" borderId="13" xfId="0" applyFill="1" applyBorder="1"/>
    <xf numFmtId="0" fontId="0" fillId="4" borderId="11" xfId="0" applyFill="1" applyBorder="1"/>
    <xf numFmtId="0" fontId="0" fillId="0" borderId="2" xfId="0" applyBorder="1"/>
    <xf numFmtId="0" fontId="0" fillId="0" borderId="8" xfId="0" applyBorder="1"/>
    <xf numFmtId="11" fontId="0" fillId="0" borderId="8" xfId="0" applyNumberFormat="1" applyBorder="1"/>
    <xf numFmtId="2" fontId="0" fillId="0" borderId="0" xfId="0" applyNumberFormat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Proportionality</a:t>
            </a:r>
            <a:r>
              <a:rPr lang="en-US" baseline="0"/>
              <a:t> between total parameters and benchmark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Benchmark score: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7E2-407E-9AB9-420C60B0AB68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7E2-407E-9AB9-420C60B0AB68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7E2-407E-9AB9-420C60B0AB6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Sheet1!$J$5:$N$5</c:f>
              <c:numCache>
                <c:formatCode>General</c:formatCode>
                <c:ptCount val="5"/>
                <c:pt idx="0">
                  <c:v>3.7931615292455509</c:v>
                </c:pt>
                <c:pt idx="1">
                  <c:v>5.3472597417605163</c:v>
                </c:pt>
                <c:pt idx="2">
                  <c:v>4.2908134155608035</c:v>
                </c:pt>
                <c:pt idx="3">
                  <c:v>6.17456100781573</c:v>
                </c:pt>
                <c:pt idx="4">
                  <c:v>5.0592907150152318</c:v>
                </c:pt>
              </c:numCache>
            </c:numRef>
          </c:xVal>
          <c:yVal>
            <c:numRef>
              <c:f>Sheet1!$J$6:$N$6</c:f>
              <c:numCache>
                <c:formatCode>0.0000000</c:formatCode>
                <c:ptCount val="5"/>
                <c:pt idx="0">
                  <c:v>6.6345832323533598</c:v>
                </c:pt>
                <c:pt idx="1">
                  <c:v>0.47937871630182899</c:v>
                </c:pt>
                <c:pt idx="2">
                  <c:v>1.7374969</c:v>
                </c:pt>
                <c:pt idx="3">
                  <c:v>5.2896367793635601</c:v>
                </c:pt>
                <c:pt idx="4">
                  <c:v>2.8882827192635498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2-407E-9AB9-420C60B0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36735"/>
        <c:axId val="1378637215"/>
      </c:scatterChart>
      <c:valAx>
        <c:axId val="137863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log(Totalparameters)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8637215"/>
        <c:crosses val="autoZero"/>
        <c:crossBetween val="midCat"/>
      </c:valAx>
      <c:valAx>
        <c:axId val="13786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863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Sheet1!$I$31:$M$31</c:f>
              <c:numCache>
                <c:formatCode>General</c:formatCode>
                <c:ptCount val="5"/>
                <c:pt idx="0">
                  <c:v>3.7931615292455509</c:v>
                </c:pt>
                <c:pt idx="1">
                  <c:v>5.3472597417605163</c:v>
                </c:pt>
                <c:pt idx="2">
                  <c:v>4.2908134155608035</c:v>
                </c:pt>
                <c:pt idx="3">
                  <c:v>6.17456100781573</c:v>
                </c:pt>
                <c:pt idx="4">
                  <c:v>5.0592907150152318</c:v>
                </c:pt>
              </c:numCache>
            </c:numRef>
          </c:xVal>
          <c:yVal>
            <c:numRef>
              <c:f>Sheet1!$I$32:$M$32</c:f>
              <c:numCache>
                <c:formatCode>0.0000000</c:formatCode>
                <c:ptCount val="5"/>
                <c:pt idx="0">
                  <c:v>1.5550438999999999E-2</c:v>
                </c:pt>
                <c:pt idx="1">
                  <c:v>0.11351999</c:v>
                </c:pt>
                <c:pt idx="2">
                  <c:v>0.27122992000000001</c:v>
                </c:pt>
                <c:pt idx="3">
                  <c:v>1.5183598E-2</c:v>
                </c:pt>
                <c:pt idx="4">
                  <c:v>1.8804727E-2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B-4F42-8ECA-57304603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42015"/>
        <c:axId val="1378628095"/>
      </c:scatterChart>
      <c:valAx>
        <c:axId val="137864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8628095"/>
        <c:crosses val="autoZero"/>
        <c:crossBetween val="midCat"/>
      </c:valAx>
      <c:valAx>
        <c:axId val="13786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864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6</xdr:row>
      <xdr:rowOff>147636</xdr:rowOff>
    </xdr:from>
    <xdr:to>
      <xdr:col>14</xdr:col>
      <xdr:colOff>9525</xdr:colOff>
      <xdr:row>26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910C8-F2F0-9595-3B19-5D36FBE42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33</xdr:row>
      <xdr:rowOff>68034</xdr:rowOff>
    </xdr:from>
    <xdr:to>
      <xdr:col>14</xdr:col>
      <xdr:colOff>0</xdr:colOff>
      <xdr:row>49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E7A2B-3449-B2C8-0AC3-32191808A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E2C6-BFCA-42B0-A11A-AEC485B0CB91}">
  <dimension ref="B2:AD32"/>
  <sheetViews>
    <sheetView tabSelected="1" zoomScale="85" zoomScaleNormal="85" workbookViewId="0">
      <selection activeCell="P35" sqref="P35"/>
    </sheetView>
  </sheetViews>
  <sheetFormatPr defaultRowHeight="15" x14ac:dyDescent="0.25"/>
  <cols>
    <col min="1" max="1" width="26.7109375" customWidth="1"/>
    <col min="2" max="3" width="14.7109375" customWidth="1"/>
    <col min="4" max="4" width="16.140625" customWidth="1"/>
    <col min="5" max="5" width="15" customWidth="1"/>
    <col min="6" max="6" width="17.42578125" customWidth="1"/>
    <col min="7" max="7" width="17.140625" customWidth="1"/>
    <col min="8" max="8" width="18.28515625" customWidth="1"/>
    <col min="9" max="9" width="19.28515625" customWidth="1"/>
    <col min="10" max="10" width="18.28515625" customWidth="1"/>
    <col min="11" max="11" width="17" customWidth="1"/>
    <col min="12" max="12" width="15.28515625" customWidth="1"/>
    <col min="13" max="13" width="15.140625" customWidth="1"/>
    <col min="14" max="14" width="15.7109375" customWidth="1"/>
  </cols>
  <sheetData>
    <row r="2" spans="2:30" x14ac:dyDescent="0.25">
      <c r="D2" s="44"/>
      <c r="E2" s="44"/>
      <c r="F2" s="44"/>
      <c r="G2" s="44"/>
      <c r="H2" s="44"/>
      <c r="I2" s="44"/>
      <c r="J2" s="44"/>
      <c r="K2" s="44"/>
    </row>
    <row r="3" spans="2:30" x14ac:dyDescent="0.25">
      <c r="B3" s="45"/>
      <c r="C3" s="45"/>
      <c r="D3" s="45"/>
      <c r="E3" s="45"/>
      <c r="F3" s="45"/>
      <c r="G3" s="45"/>
      <c r="H3" s="45"/>
    </row>
    <row r="4" spans="2:30" ht="15" customHeight="1" x14ac:dyDescent="0.25">
      <c r="B4" s="12" t="s">
        <v>21</v>
      </c>
      <c r="C4" s="14"/>
      <c r="D4" s="14" t="s">
        <v>19</v>
      </c>
      <c r="E4" s="21" t="s">
        <v>22</v>
      </c>
      <c r="F4" s="17" t="s">
        <v>18</v>
      </c>
      <c r="G4" s="17" t="s">
        <v>17</v>
      </c>
      <c r="H4" s="14" t="s">
        <v>16</v>
      </c>
    </row>
    <row r="5" spans="2:30" s="2" customFormat="1" ht="15.75" thickBot="1" x14ac:dyDescent="0.3">
      <c r="B5" s="5" t="s">
        <v>0</v>
      </c>
      <c r="C5" s="4"/>
      <c r="D5" s="26">
        <v>6211</v>
      </c>
      <c r="E5" s="26">
        <v>222464</v>
      </c>
      <c r="F5" s="26">
        <v>19535</v>
      </c>
      <c r="G5" s="26">
        <v>1494724</v>
      </c>
      <c r="H5" s="27">
        <v>114628</v>
      </c>
      <c r="I5" s="5" t="s">
        <v>0</v>
      </c>
      <c r="J5" s="2">
        <f>LOG10(D5)</f>
        <v>3.7931615292455509</v>
      </c>
      <c r="K5" s="2">
        <f>LOG10(E5)</f>
        <v>5.3472597417605163</v>
      </c>
      <c r="L5" s="2">
        <f t="shared" ref="L5:N5" si="0">LOG10(F5)</f>
        <v>4.2908134155608035</v>
      </c>
      <c r="M5" s="2">
        <f t="shared" si="0"/>
        <v>6.17456100781573</v>
      </c>
      <c r="N5" s="2">
        <f t="shared" si="0"/>
        <v>5.0592907150152318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"/>
      <c r="AC5" s="1"/>
    </row>
    <row r="6" spans="2:30" s="2" customFormat="1" ht="15.75" thickBot="1" x14ac:dyDescent="0.3">
      <c r="B6" s="5" t="s">
        <v>7</v>
      </c>
      <c r="C6" s="4"/>
      <c r="D6" s="26">
        <v>6211</v>
      </c>
      <c r="E6" s="26" t="s">
        <v>20</v>
      </c>
      <c r="F6" s="26">
        <v>6511</v>
      </c>
      <c r="G6" s="26">
        <v>498241</v>
      </c>
      <c r="H6" s="27">
        <v>38209</v>
      </c>
      <c r="I6" s="10" t="s">
        <v>6</v>
      </c>
      <c r="J6" s="25">
        <v>6.6345832323533598</v>
      </c>
      <c r="K6" s="24">
        <v>0.47937871630182899</v>
      </c>
      <c r="L6" s="25">
        <v>1.7374969</v>
      </c>
      <c r="M6" s="24">
        <v>5.2896367793635601</v>
      </c>
      <c r="N6" s="24">
        <v>2.8882827192635498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"/>
      <c r="AC6" s="1"/>
    </row>
    <row r="7" spans="2:30" s="2" customFormat="1" x14ac:dyDescent="0.25">
      <c r="B7" s="5" t="s">
        <v>8</v>
      </c>
      <c r="C7" s="4"/>
      <c r="D7" s="26">
        <v>0</v>
      </c>
      <c r="E7" s="26"/>
      <c r="F7" s="26">
        <v>13024</v>
      </c>
      <c r="G7" s="26">
        <v>996483</v>
      </c>
      <c r="H7" s="27">
        <v>76419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"/>
      <c r="AC7" s="1"/>
    </row>
    <row r="8" spans="2:30" s="2" customFormat="1" x14ac:dyDescent="0.25">
      <c r="B8" s="6" t="s">
        <v>1</v>
      </c>
      <c r="C8" s="7"/>
      <c r="D8" s="15">
        <v>3.8940559999999999E-2</v>
      </c>
      <c r="E8" s="15">
        <v>0.27306467000000001</v>
      </c>
      <c r="F8" s="15">
        <v>0.59083264999999996</v>
      </c>
      <c r="G8" s="18">
        <v>3.8198325999999998E-2</v>
      </c>
      <c r="H8" s="22">
        <v>4.4807515999999999E-2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s="2" customFormat="1" x14ac:dyDescent="0.25">
      <c r="B9" s="6" t="s">
        <v>2</v>
      </c>
      <c r="C9" s="7"/>
      <c r="D9" s="15">
        <v>1.5550438999999999E-2</v>
      </c>
      <c r="E9" s="15">
        <v>0.11351999</v>
      </c>
      <c r="F9" s="15">
        <v>0.27122992000000001</v>
      </c>
      <c r="G9" s="18">
        <v>1.5183598E-2</v>
      </c>
      <c r="H9" s="22">
        <v>1.8804727E-2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2:30" s="2" customFormat="1" x14ac:dyDescent="0.25">
      <c r="B10" s="34" t="s">
        <v>3</v>
      </c>
      <c r="C10" s="35"/>
      <c r="D10" s="36">
        <v>2.2301364000000001</v>
      </c>
      <c r="E10" s="36">
        <v>3.5727410000000002</v>
      </c>
      <c r="F10" s="36">
        <v>3.2350099999999999</v>
      </c>
      <c r="G10" s="37">
        <v>4.9287004000000003</v>
      </c>
      <c r="H10" s="38">
        <v>4.5702313999999999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30" s="2" customFormat="1" x14ac:dyDescent="0.25">
      <c r="B11" s="34" t="s">
        <v>4</v>
      </c>
      <c r="C11" s="35"/>
      <c r="D11" s="36">
        <v>0.25092703</v>
      </c>
      <c r="E11" s="36">
        <v>0.34720424</v>
      </c>
      <c r="F11" s="36">
        <v>0.34040624000000003</v>
      </c>
      <c r="G11" s="37">
        <v>0.54311573999999996</v>
      </c>
      <c r="H11" s="38">
        <v>0.52014590000000005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2:30" s="2" customFormat="1" ht="15.75" thickBot="1" x14ac:dyDescent="0.3">
      <c r="B12" s="8" t="s">
        <v>5</v>
      </c>
      <c r="C12" s="9"/>
      <c r="D12" s="16">
        <v>6.2929915999999997</v>
      </c>
      <c r="E12" s="16">
        <v>6.0766929999999997</v>
      </c>
      <c r="F12" s="16">
        <v>2.7806435</v>
      </c>
      <c r="G12" s="19">
        <v>6.0680326999999998</v>
      </c>
      <c r="H12" s="23">
        <v>6.1630589999999996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2:30" s="2" customFormat="1" ht="15.75" thickBot="1" x14ac:dyDescent="0.3">
      <c r="B13" s="10" t="s">
        <v>6</v>
      </c>
      <c r="C13" s="11"/>
      <c r="D13" s="25">
        <v>6.6345832323533598</v>
      </c>
      <c r="E13" s="24">
        <v>0.47937871630182899</v>
      </c>
      <c r="F13" s="25">
        <v>1.7374969</v>
      </c>
      <c r="G13" s="24">
        <v>5.2896367793635601</v>
      </c>
      <c r="H13" s="24">
        <v>2.8882827192635498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7" spans="2:13" x14ac:dyDescent="0.25">
      <c r="B17" s="12" t="s">
        <v>23</v>
      </c>
      <c r="C17" s="13"/>
      <c r="D17" s="17" t="s">
        <v>9</v>
      </c>
      <c r="E17" s="17" t="s">
        <v>14</v>
      </c>
      <c r="F17" s="17" t="s">
        <v>13</v>
      </c>
    </row>
    <row r="18" spans="2:13" x14ac:dyDescent="0.25">
      <c r="B18" s="41" t="s">
        <v>15</v>
      </c>
      <c r="D18" s="42">
        <v>140000000000</v>
      </c>
      <c r="E18" s="43">
        <v>1000000000</v>
      </c>
      <c r="F18" s="43">
        <v>270000000</v>
      </c>
    </row>
    <row r="19" spans="2:13" x14ac:dyDescent="0.25">
      <c r="B19" s="30" t="s">
        <v>10</v>
      </c>
      <c r="C19" s="29"/>
      <c r="D19" s="28">
        <v>95.17</v>
      </c>
      <c r="E19" s="28">
        <v>93.41</v>
      </c>
      <c r="F19" s="28">
        <v>54.22</v>
      </c>
    </row>
    <row r="20" spans="2:13" x14ac:dyDescent="0.25">
      <c r="B20" s="31" t="s">
        <v>11</v>
      </c>
      <c r="C20" s="32"/>
      <c r="D20" s="33">
        <v>99.51</v>
      </c>
      <c r="E20" s="33">
        <v>63.33</v>
      </c>
      <c r="F20" s="33">
        <v>9.67</v>
      </c>
    </row>
    <row r="21" spans="2:13" x14ac:dyDescent="0.25">
      <c r="B21" s="39" t="s">
        <v>12</v>
      </c>
      <c r="C21" s="40"/>
      <c r="D21" s="20">
        <v>90</v>
      </c>
      <c r="E21" s="20">
        <v>39.57</v>
      </c>
      <c r="F21" s="20">
        <v>28</v>
      </c>
    </row>
    <row r="30" spans="2:13" x14ac:dyDescent="0.25">
      <c r="I30" s="26"/>
      <c r="J30" s="26"/>
      <c r="K30" s="26"/>
      <c r="L30" s="26"/>
      <c r="M30" s="27"/>
    </row>
    <row r="31" spans="2:13" x14ac:dyDescent="0.25">
      <c r="I31" s="2">
        <f>LOG10(D5)</f>
        <v>3.7931615292455509</v>
      </c>
      <c r="J31" s="2">
        <f t="shared" ref="J31:M31" si="1">LOG10(E5)</f>
        <v>5.3472597417605163</v>
      </c>
      <c r="K31" s="2">
        <f t="shared" si="1"/>
        <v>4.2908134155608035</v>
      </c>
      <c r="L31" s="2">
        <f t="shared" si="1"/>
        <v>6.17456100781573</v>
      </c>
      <c r="M31" s="2">
        <f t="shared" si="1"/>
        <v>5.0592907150152318</v>
      </c>
    </row>
    <row r="32" spans="2:13" x14ac:dyDescent="0.25">
      <c r="H32" s="6" t="s">
        <v>2</v>
      </c>
      <c r="I32" s="15">
        <v>1.5550438999999999E-2</v>
      </c>
      <c r="J32" s="15">
        <v>0.11351999</v>
      </c>
      <c r="K32" s="15">
        <v>0.27122992000000001</v>
      </c>
      <c r="L32" s="18">
        <v>1.5183598E-2</v>
      </c>
      <c r="M32" s="22">
        <v>1.8804727E-2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D 1 M W + Q c B f G l A A A A 9 g A A A B I A H A B D b 2 5 m a W c v U G F j a 2 F n Z S 5 4 b W w g o h g A K K A U A A A A A A A A A A A A A A A A A A A A A A A A A A A A h Y + x D o I w F E V / h X S n L a D R k E c Z W B w k M T E x r g 1 W a I S H o c X y b w 5 + k r 8 g R l E 3 x 3 v u G e 6 9 X 2 + Q D k 3 t X V R n d I s J C S g n n s K i P W g s E 9 L b o 7 8 k q Y C N L E 6 y V N 4 o o 4 k H c 0 h I Z e 0 5 Z s w 5 R 1 1 E 2 6 5 k I e c B 2 + f r b V G p R p K P r P / L v k Z j J R a K C N i 9 x o i Q B r M F n f O I c m A T h F z j V w j H v c / 2 B 0 L W 1 7 b v l F D o Z y t g U w T 2 / i A e U E s D B B Q A A g A I A A A 9 T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P U x b K I p H u A 4 A A A A R A A A A E w A c A E Z v c m 1 1 b G F z L 1 N l Y 3 R p b 2 4 x L m 0 g o h g A K K A U A A A A A A A A A A A A A A A A A A A A A A A A A A A A K 0 5 N L s n M z 1 M I h t C G 1 g B Q S w E C L Q A U A A I A C A A A P U x b 5 B w F 8 a U A A A D 2 A A A A E g A A A A A A A A A A A A A A A A A A A A A A Q 2 9 u Z m l n L 1 B h Y 2 t h Z 2 U u e G 1 s U E s B A i 0 A F A A C A A g A A D 1 M W w / K 6 a u k A A A A 6 Q A A A B M A A A A A A A A A A A A A A A A A 8 Q A A A F t D b 2 5 0 Z W 5 0 X 1 R 5 c G V z X S 5 4 b W x Q S w E C L Q A U A A I A C A A A P U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g u / B / J 9 R k a R D y R 7 Y b x V 5 w A A A A A C A A A A A A A Q Z g A A A A E A A C A A A A C N Z x g C 2 Q W 3 f p i o N a R X J y 6 I D W 3 B + a D A 1 Q 2 N e W d a R J w Y w w A A A A A O g A A A A A I A A C A A A A C 4 + 0 p Z i d h U 9 6 5 G M b M y 7 U K 0 8 w d U B 5 y I 4 3 q h n T 3 i I L h L z V A A A A D m p + l X H 3 z F x J Z R c U l K F A I 8 7 7 m o y p V z u S / a m P d X T Z 7 j 1 I K I 7 b + D P d P J V 1 0 4 R I S 6 Y a w l Q m 3 l 4 + L t u 0 m p C W j A k g G g 7 z / d z t L 5 V / j C n M I M X w / 6 + E A A A A D h p f S d 0 j v t n k 2 5 K A X q V C E + + s v A f Y P o Z g A B Z B z V / s C g 3 M 5 S V J n S L 9 S q L G k b w R K l l J K g 4 6 + t n R K N y j j q 7 O H r B i A a < / D a t a M a s h u p > 
</file>

<file path=customXml/itemProps1.xml><?xml version="1.0" encoding="utf-8"?>
<ds:datastoreItem xmlns:ds="http://schemas.openxmlformats.org/officeDocument/2006/customXml" ds:itemID="{51D93DAB-C6E1-4146-994E-757FB8E738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Mukin</dc:creator>
  <cp:lastModifiedBy>Anton Mukin</cp:lastModifiedBy>
  <dcterms:created xsi:type="dcterms:W3CDTF">2025-09-25T14:29:42Z</dcterms:created>
  <dcterms:modified xsi:type="dcterms:W3CDTF">2025-10-12T23:16:28Z</dcterms:modified>
</cp:coreProperties>
</file>