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ey\Documents\GitHub\Rocket\Экономика\"/>
    </mc:Choice>
  </mc:AlternateContent>
  <xr:revisionPtr revIDLastSave="0" documentId="13_ncr:1_{4FAFABB2-E4BF-4704-A277-00DB1AF4CC12}" xr6:coauthVersionLast="36" xr6:coauthVersionMax="36" xr10:uidLastSave="{00000000-0000-0000-0000-000000000000}"/>
  <bookViews>
    <workbookView xWindow="0" yWindow="0" windowWidth="23040" windowHeight="8940" xr2:uid="{8FBB6615-AE26-4FFC-93B2-647D5D030AC8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0" i="1" l="1"/>
  <c r="F14" i="1" s="1"/>
  <c r="F12" i="1"/>
  <c r="F27" i="1"/>
  <c r="F11" i="1" s="1"/>
  <c r="F20" i="1" l="1"/>
</calcChain>
</file>

<file path=xl/sharedStrings.xml><?xml version="1.0" encoding="utf-8"?>
<sst xmlns="http://schemas.openxmlformats.org/spreadsheetml/2006/main" count="118" uniqueCount="62">
  <si>
    <t>Комплектующее</t>
  </si>
  <si>
    <t>Количество</t>
  </si>
  <si>
    <t>Заготовка\Сырье</t>
  </si>
  <si>
    <t>Примечание</t>
  </si>
  <si>
    <t>№</t>
  </si>
  <si>
    <t>Обтекатель</t>
  </si>
  <si>
    <t>Шайба троссовая</t>
  </si>
  <si>
    <t>Втулка с внутренней резьбой</t>
  </si>
  <si>
    <t>Двигательный отсек</t>
  </si>
  <si>
    <t>Стабилизатор</t>
  </si>
  <si>
    <t>Сопло</t>
  </si>
  <si>
    <t>ABS-пластик</t>
  </si>
  <si>
    <t>FDM-печать</t>
  </si>
  <si>
    <t>Парашут</t>
  </si>
  <si>
    <t>Стропы</t>
  </si>
  <si>
    <t>Кольцо-карабин</t>
  </si>
  <si>
    <t xml:space="preserve">Трос </t>
  </si>
  <si>
    <t>8*</t>
  </si>
  <si>
    <t>11*</t>
  </si>
  <si>
    <t>Коробка картонная</t>
  </si>
  <si>
    <t>Фанерная упаковка</t>
  </si>
  <si>
    <t>Резиновый шнур</t>
  </si>
  <si>
    <t>1 шт.</t>
  </si>
  <si>
    <t>3 шт.</t>
  </si>
  <si>
    <t>8 шт.</t>
  </si>
  <si>
    <t>9*</t>
  </si>
  <si>
    <t>Инструкция</t>
  </si>
  <si>
    <t>Двигатель РД1-20-5</t>
  </si>
  <si>
    <t>Трубка картонная 32\34х450 мм</t>
  </si>
  <si>
    <t>Яндекс-маркет</t>
  </si>
  <si>
    <t>Другой магазин</t>
  </si>
  <si>
    <t>Суммарно</t>
  </si>
  <si>
    <t>8.1</t>
  </si>
  <si>
    <t>8.2</t>
  </si>
  <si>
    <t>Ткань, плащевка</t>
  </si>
  <si>
    <t>"Веста"</t>
  </si>
  <si>
    <t>Резка на лазере</t>
  </si>
  <si>
    <t>Стоимость</t>
  </si>
  <si>
    <t>2 парашюта диам.50</t>
  </si>
  <si>
    <t>2 шт.</t>
  </si>
  <si>
    <t>Итого за 1 шт.</t>
  </si>
  <si>
    <t>Мария +79269502060</t>
  </si>
  <si>
    <t xml:space="preserve"> 0,7 пог.м. (140х100 мм)</t>
  </si>
  <si>
    <t>9.1</t>
  </si>
  <si>
    <t>Шнур полиэфирный 1,2 мм 100 м</t>
  </si>
  <si>
    <t>5 м</t>
  </si>
  <si>
    <t>9.2</t>
  </si>
  <si>
    <t>Вязка петель</t>
  </si>
  <si>
    <t>-</t>
  </si>
  <si>
    <t>Итого за 8 шт.</t>
  </si>
  <si>
    <t>11.1</t>
  </si>
  <si>
    <t>11.2</t>
  </si>
  <si>
    <t>Поводковый материал</t>
  </si>
  <si>
    <t>Обжимные трубки</t>
  </si>
  <si>
    <t>см.ниже</t>
  </si>
  <si>
    <t>2 м</t>
  </si>
  <si>
    <t>?</t>
  </si>
  <si>
    <t>11.3</t>
  </si>
  <si>
    <t xml:space="preserve">Резка и обжимка </t>
  </si>
  <si>
    <t>Фанера 3 мм</t>
  </si>
  <si>
    <t>4 м</t>
  </si>
  <si>
    <t>1.3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</si>
</sst>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₽&quot;"/>
  </numFmts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2" fillId="0" borderId="0" xfId="1" applyAlignment="1">
      <alignment horizontal="left" vertical="center"/>
    </xf>
    <xf numFmtId="0" fontId="2" fillId="0" borderId="0" xfId="1" applyAlignment="1">
      <alignment horizontal="left" vertical="center" wrapText="1"/>
    </xf>
    <xf numFmtId="164" fontId="0" fillId="0" borderId="0" xfId="0" applyNumberFormat="1" applyAlignment="1">
      <alignment horizontal="left" vertical="center"/>
    </xf>
    <xf numFmtId="49" fontId="0" fillId="0" borderId="0" xfId="0" applyNumberFormat="1" applyAlignment="1">
      <alignment horizontal="left" vertical="center" wrapText="1"/>
    </xf>
    <xf numFmtId="164" fontId="0" fillId="0" borderId="0" xfId="0" applyNumberFormat="1" applyAlignment="1">
      <alignment horizontal="left" vertical="center" wrapText="1"/>
    </xf>
    <xf numFmtId="49" fontId="0" fillId="0" borderId="0" xfId="0" applyNumberFormat="1" applyAlignment="1">
      <alignment horizontal="left" vertical="center"/>
    </xf>
    <xf numFmtId="0" fontId="1" fillId="0" borderId="0" xfId="0" applyFont="1" applyAlignment="1">
      <alignment horizontal="left" vertical="center"/>
    </xf>
    <xf numFmtId="164" fontId="1" fillId="0" borderId="0" xfId="0" applyNumberFormat="1" applyFont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market.yandex.ru/cc/gELfXye" TargetMode="External"/><Relationship Id="rId3" Type="http://schemas.openxmlformats.org/officeDocument/2006/relationships/hyperlink" Target="https://yandex.ru/maps/-/CDtA7Zii" TargetMode="External"/><Relationship Id="rId7" Type="http://schemas.openxmlformats.org/officeDocument/2006/relationships/hyperlink" Target="https://real-rockets.ru/shop/dvigatel-rd1-20-5/" TargetMode="External"/><Relationship Id="rId2" Type="http://schemas.openxmlformats.org/officeDocument/2006/relationships/hyperlink" Target="https://real-rockets.ru/shop/truba-tks-32h34h450/" TargetMode="External"/><Relationship Id="rId1" Type="http://schemas.openxmlformats.org/officeDocument/2006/relationships/hyperlink" Target="https://market.yandex.ru/cc/EHIHUQB" TargetMode="External"/><Relationship Id="rId6" Type="http://schemas.openxmlformats.org/officeDocument/2006/relationships/hyperlink" Target="https://rybalkashop.ru/shop/category?id=148977" TargetMode="External"/><Relationship Id="rId5" Type="http://schemas.openxmlformats.org/officeDocument/2006/relationships/hyperlink" Target="https://rybalkashop.ru/shop/category?product=625320&amp;id=148963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market.yandex.ru/cc/fCTaEQF" TargetMode="External"/><Relationship Id="rId9" Type="http://schemas.openxmlformats.org/officeDocument/2006/relationships/hyperlink" Target="https://market.yandex.ru/cc/opV7gg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AB715A-685F-4EF1-820D-D50D3EF69A10}">
  <dimension ref="B3:H40"/>
  <sheetViews>
    <sheetView tabSelected="1" topLeftCell="A7" zoomScale="85" zoomScaleNormal="85" workbookViewId="0">
      <selection activeCell="F37" sqref="F37"/>
    </sheetView>
  </sheetViews>
  <sheetFormatPr defaultRowHeight="14.4" x14ac:dyDescent="0.3"/>
  <cols>
    <col min="2" max="2" width="4.5546875" bestFit="1" customWidth="1"/>
    <col min="3" max="3" width="18.77734375" bestFit="1" customWidth="1"/>
    <col min="4" max="4" width="19.88671875" bestFit="1" customWidth="1"/>
    <col min="5" max="5" width="16.6640625" bestFit="1" customWidth="1"/>
    <col min="6" max="6" width="10.33203125" bestFit="1" customWidth="1"/>
    <col min="7" max="7" width="15.44140625" style="12" bestFit="1" customWidth="1"/>
    <col min="8" max="8" width="11.77734375" bestFit="1" customWidth="1"/>
  </cols>
  <sheetData>
    <row r="3" spans="2:7" x14ac:dyDescent="0.3">
      <c r="B3" s="1" t="s">
        <v>4</v>
      </c>
      <c r="C3" s="1" t="s">
        <v>0</v>
      </c>
      <c r="D3" s="1" t="s">
        <v>1</v>
      </c>
      <c r="E3" s="1" t="s">
        <v>2</v>
      </c>
      <c r="F3" s="1" t="s">
        <v>37</v>
      </c>
      <c r="G3" s="11" t="s">
        <v>3</v>
      </c>
    </row>
    <row r="4" spans="2:7" ht="28.8" x14ac:dyDescent="0.3">
      <c r="B4" s="1">
        <v>1</v>
      </c>
      <c r="C4" s="2" t="s">
        <v>28</v>
      </c>
      <c r="D4" s="1" t="s">
        <v>22</v>
      </c>
      <c r="E4" s="4" t="s">
        <v>29</v>
      </c>
      <c r="F4" s="5">
        <v>250</v>
      </c>
      <c r="G4" s="4" t="s">
        <v>30</v>
      </c>
    </row>
    <row r="5" spans="2:7" x14ac:dyDescent="0.3">
      <c r="B5" s="1">
        <v>2</v>
      </c>
      <c r="C5" s="2" t="s">
        <v>5</v>
      </c>
      <c r="D5" s="1" t="s">
        <v>22</v>
      </c>
      <c r="E5" s="1" t="s">
        <v>11</v>
      </c>
      <c r="F5" s="5" t="s">
        <v>56</v>
      </c>
      <c r="G5" s="11" t="s">
        <v>12</v>
      </c>
    </row>
    <row r="6" spans="2:7" ht="28.8" x14ac:dyDescent="0.3">
      <c r="B6" s="1">
        <v>3</v>
      </c>
      <c r="C6" s="2" t="s">
        <v>7</v>
      </c>
      <c r="D6" s="1" t="s">
        <v>22</v>
      </c>
      <c r="E6" s="1" t="s">
        <v>11</v>
      </c>
      <c r="F6" s="5" t="s">
        <v>56</v>
      </c>
      <c r="G6" s="11" t="s">
        <v>12</v>
      </c>
    </row>
    <row r="7" spans="2:7" x14ac:dyDescent="0.3">
      <c r="B7" s="1">
        <v>4</v>
      </c>
      <c r="C7" s="2" t="s">
        <v>6</v>
      </c>
      <c r="D7" s="1" t="s">
        <v>22</v>
      </c>
      <c r="E7" s="1" t="s">
        <v>11</v>
      </c>
      <c r="F7" s="5" t="s">
        <v>56</v>
      </c>
      <c r="G7" s="11" t="s">
        <v>12</v>
      </c>
    </row>
    <row r="8" spans="2:7" x14ac:dyDescent="0.3">
      <c r="B8" s="1">
        <v>5</v>
      </c>
      <c r="C8" s="2" t="s">
        <v>8</v>
      </c>
      <c r="D8" s="1" t="s">
        <v>22</v>
      </c>
      <c r="E8" s="1" t="s">
        <v>11</v>
      </c>
      <c r="F8" s="5" t="s">
        <v>56</v>
      </c>
      <c r="G8" s="11" t="s">
        <v>12</v>
      </c>
    </row>
    <row r="9" spans="2:7" x14ac:dyDescent="0.3">
      <c r="B9" s="1">
        <v>6</v>
      </c>
      <c r="C9" s="2" t="s">
        <v>9</v>
      </c>
      <c r="D9" s="1" t="s">
        <v>23</v>
      </c>
      <c r="E9" s="1" t="s">
        <v>11</v>
      </c>
      <c r="F9" s="5" t="s">
        <v>56</v>
      </c>
      <c r="G9" s="11" t="s">
        <v>12</v>
      </c>
    </row>
    <row r="10" spans="2:7" x14ac:dyDescent="0.3">
      <c r="B10" s="1">
        <v>7</v>
      </c>
      <c r="C10" s="2" t="s">
        <v>10</v>
      </c>
      <c r="D10" s="1" t="s">
        <v>22</v>
      </c>
      <c r="E10" s="1" t="s">
        <v>11</v>
      </c>
      <c r="F10" s="5" t="s">
        <v>56</v>
      </c>
      <c r="G10" s="11" t="s">
        <v>12</v>
      </c>
    </row>
    <row r="11" spans="2:7" x14ac:dyDescent="0.3">
      <c r="B11" s="1" t="s">
        <v>17</v>
      </c>
      <c r="C11" s="2" t="s">
        <v>13</v>
      </c>
      <c r="D11" s="1" t="s">
        <v>22</v>
      </c>
      <c r="E11" s="1" t="s">
        <v>54</v>
      </c>
      <c r="F11" s="5">
        <f>F27</f>
        <v>106</v>
      </c>
      <c r="G11" s="11"/>
    </row>
    <row r="12" spans="2:7" x14ac:dyDescent="0.3">
      <c r="B12" s="1" t="s">
        <v>25</v>
      </c>
      <c r="C12" s="2" t="s">
        <v>14</v>
      </c>
      <c r="D12" s="1" t="s">
        <v>24</v>
      </c>
      <c r="E12" s="1" t="s">
        <v>54</v>
      </c>
      <c r="F12" s="5">
        <f>F33</f>
        <v>5</v>
      </c>
      <c r="G12" s="11"/>
    </row>
    <row r="13" spans="2:7" x14ac:dyDescent="0.3">
      <c r="B13" s="1">
        <v>10</v>
      </c>
      <c r="C13" s="2" t="s">
        <v>15</v>
      </c>
      <c r="D13" s="1" t="s">
        <v>22</v>
      </c>
      <c r="E13" s="3" t="s">
        <v>29</v>
      </c>
      <c r="F13" s="5">
        <v>40</v>
      </c>
    </row>
    <row r="14" spans="2:7" x14ac:dyDescent="0.3">
      <c r="B14" s="1" t="s">
        <v>18</v>
      </c>
      <c r="C14" s="2" t="s">
        <v>16</v>
      </c>
      <c r="D14" s="1" t="s">
        <v>22</v>
      </c>
      <c r="E14" s="1" t="s">
        <v>54</v>
      </c>
      <c r="F14" s="5">
        <f>F40</f>
        <v>16.7</v>
      </c>
      <c r="G14" s="11"/>
    </row>
    <row r="15" spans="2:7" x14ac:dyDescent="0.3">
      <c r="B15" s="1">
        <v>12</v>
      </c>
      <c r="C15" s="2" t="s">
        <v>27</v>
      </c>
      <c r="D15" s="1" t="s">
        <v>22</v>
      </c>
      <c r="E15" s="3" t="s">
        <v>30</v>
      </c>
      <c r="F15" s="5">
        <v>367</v>
      </c>
    </row>
    <row r="16" spans="2:7" x14ac:dyDescent="0.3">
      <c r="B16" s="1">
        <v>13</v>
      </c>
      <c r="C16" s="2" t="s">
        <v>19</v>
      </c>
      <c r="D16" s="1" t="s">
        <v>22</v>
      </c>
      <c r="E16" s="3" t="s">
        <v>29</v>
      </c>
      <c r="F16" s="5">
        <v>80</v>
      </c>
    </row>
    <row r="17" spans="2:8" ht="28.8" x14ac:dyDescent="0.3">
      <c r="B17" s="1">
        <v>14</v>
      </c>
      <c r="C17" s="2" t="s">
        <v>20</v>
      </c>
      <c r="D17" s="1" t="s">
        <v>22</v>
      </c>
      <c r="E17" s="1" t="s">
        <v>59</v>
      </c>
      <c r="F17" s="5">
        <v>400</v>
      </c>
      <c r="G17" s="11" t="s">
        <v>41</v>
      </c>
    </row>
    <row r="18" spans="2:8" x14ac:dyDescent="0.3">
      <c r="B18" s="1">
        <v>15</v>
      </c>
      <c r="C18" s="2" t="s">
        <v>21</v>
      </c>
      <c r="D18" s="1" t="s">
        <v>55</v>
      </c>
      <c r="E18" s="3" t="s">
        <v>29</v>
      </c>
      <c r="F18" s="5">
        <v>30</v>
      </c>
    </row>
    <row r="19" spans="2:8" x14ac:dyDescent="0.3">
      <c r="B19" s="1">
        <v>16</v>
      </c>
      <c r="C19" s="2" t="s">
        <v>26</v>
      </c>
      <c r="D19" s="1" t="s">
        <v>22</v>
      </c>
      <c r="E19" s="1"/>
      <c r="F19" s="1" t="s">
        <v>56</v>
      </c>
      <c r="G19" s="11"/>
    </row>
    <row r="20" spans="2:8" x14ac:dyDescent="0.3">
      <c r="B20" s="1"/>
      <c r="C20" s="1"/>
      <c r="D20" s="1"/>
      <c r="E20" s="9" t="s">
        <v>31</v>
      </c>
      <c r="F20" s="10">
        <f>SUM(F4:F18)</f>
        <v>1294.7</v>
      </c>
      <c r="G20" s="11"/>
    </row>
    <row r="21" spans="2:8" x14ac:dyDescent="0.3">
      <c r="B21" s="1"/>
      <c r="C21" s="1"/>
      <c r="D21" s="1"/>
      <c r="E21" s="1"/>
      <c r="F21" s="1"/>
      <c r="G21" s="11"/>
    </row>
    <row r="22" spans="2:8" x14ac:dyDescent="0.3">
      <c r="B22" s="1"/>
      <c r="C22" s="1"/>
      <c r="D22" s="1"/>
      <c r="E22" s="1"/>
      <c r="F22" s="1"/>
      <c r="G22" s="11"/>
    </row>
    <row r="23" spans="2:8" x14ac:dyDescent="0.3">
      <c r="B23" s="1"/>
      <c r="C23" s="1"/>
      <c r="D23" s="1"/>
      <c r="E23" s="1"/>
      <c r="F23" s="1"/>
      <c r="G23" s="11"/>
    </row>
    <row r="24" spans="2:8" x14ac:dyDescent="0.3">
      <c r="B24" s="1" t="s">
        <v>4</v>
      </c>
      <c r="C24" s="1" t="s">
        <v>0</v>
      </c>
      <c r="D24" s="1" t="s">
        <v>1</v>
      </c>
      <c r="E24" s="1" t="s">
        <v>2</v>
      </c>
      <c r="F24" s="1" t="s">
        <v>37</v>
      </c>
      <c r="G24" s="11" t="s">
        <v>3</v>
      </c>
      <c r="H24" s="1"/>
    </row>
    <row r="25" spans="2:8" ht="28.8" x14ac:dyDescent="0.3">
      <c r="B25" s="8" t="s">
        <v>32</v>
      </c>
      <c r="C25" s="1" t="s">
        <v>34</v>
      </c>
      <c r="D25" s="1" t="s">
        <v>38</v>
      </c>
      <c r="E25" s="11" t="s">
        <v>42</v>
      </c>
      <c r="F25" s="5">
        <v>112</v>
      </c>
      <c r="G25" s="4" t="s">
        <v>35</v>
      </c>
    </row>
    <row r="26" spans="2:8" ht="28.8" x14ac:dyDescent="0.3">
      <c r="B26" s="8" t="s">
        <v>33</v>
      </c>
      <c r="C26" s="1" t="s">
        <v>36</v>
      </c>
      <c r="D26" s="1" t="s">
        <v>39</v>
      </c>
      <c r="E26" s="1"/>
      <c r="F26" s="5">
        <v>100</v>
      </c>
      <c r="G26" s="11" t="s">
        <v>41</v>
      </c>
    </row>
    <row r="27" spans="2:8" x14ac:dyDescent="0.3">
      <c r="B27" s="13" t="s">
        <v>40</v>
      </c>
      <c r="C27" s="13"/>
      <c r="D27" s="13"/>
      <c r="E27" s="13"/>
      <c r="F27" s="5">
        <f>SUM(F25:F26)/2</f>
        <v>106</v>
      </c>
      <c r="G27" s="11"/>
    </row>
    <row r="28" spans="2:8" x14ac:dyDescent="0.3">
      <c r="B28" s="1"/>
      <c r="C28" s="1"/>
      <c r="D28" s="1"/>
      <c r="E28" s="1"/>
      <c r="F28" s="1"/>
      <c r="G28" s="11"/>
    </row>
    <row r="29" spans="2:8" x14ac:dyDescent="0.3">
      <c r="B29" s="1"/>
      <c r="C29" s="1"/>
      <c r="D29" s="1"/>
      <c r="E29" s="1"/>
      <c r="F29" s="1"/>
      <c r="G29" s="11"/>
    </row>
    <row r="30" spans="2:8" x14ac:dyDescent="0.3">
      <c r="B30" s="1" t="s">
        <v>4</v>
      </c>
      <c r="C30" s="1" t="s">
        <v>0</v>
      </c>
      <c r="D30" s="1" t="s">
        <v>1</v>
      </c>
      <c r="E30" s="1" t="s">
        <v>2</v>
      </c>
      <c r="F30" s="1" t="s">
        <v>37</v>
      </c>
      <c r="G30" s="11" t="s">
        <v>3</v>
      </c>
    </row>
    <row r="31" spans="2:8" ht="43.2" x14ac:dyDescent="0.3">
      <c r="B31" s="8" t="s">
        <v>43</v>
      </c>
      <c r="C31" s="2" t="s">
        <v>44</v>
      </c>
      <c r="D31" s="1" t="s">
        <v>45</v>
      </c>
      <c r="E31" s="2" t="s">
        <v>44</v>
      </c>
      <c r="F31" s="5">
        <v>4</v>
      </c>
      <c r="G31" s="11"/>
    </row>
    <row r="32" spans="2:8" x14ac:dyDescent="0.3">
      <c r="B32" s="8" t="s">
        <v>46</v>
      </c>
      <c r="C32" s="1" t="s">
        <v>47</v>
      </c>
      <c r="D32" s="1">
        <v>16</v>
      </c>
      <c r="E32" s="1"/>
      <c r="F32" s="1" t="s">
        <v>48</v>
      </c>
      <c r="G32" s="11"/>
    </row>
    <row r="33" spans="2:7" x14ac:dyDescent="0.3">
      <c r="B33" s="13" t="s">
        <v>49</v>
      </c>
      <c r="C33" s="13"/>
      <c r="D33" s="13"/>
      <c r="E33" s="13"/>
      <c r="F33" s="5">
        <v>5</v>
      </c>
      <c r="G33" s="11"/>
    </row>
    <row r="34" spans="2:7" x14ac:dyDescent="0.3">
      <c r="B34" s="1"/>
      <c r="C34" s="1"/>
      <c r="D34" s="1"/>
      <c r="E34" s="1"/>
      <c r="F34" s="1"/>
      <c r="G34" s="11"/>
    </row>
    <row r="35" spans="2:7" x14ac:dyDescent="0.3">
      <c r="B35" s="1"/>
      <c r="C35" s="1"/>
      <c r="D35" s="1"/>
      <c r="E35" s="1"/>
      <c r="F35" s="1"/>
      <c r="G35" s="11"/>
    </row>
    <row r="36" spans="2:7" x14ac:dyDescent="0.3">
      <c r="B36" s="2" t="s">
        <v>4</v>
      </c>
      <c r="C36" s="2" t="s">
        <v>0</v>
      </c>
      <c r="D36" s="2" t="s">
        <v>1</v>
      </c>
      <c r="E36" s="2" t="s">
        <v>2</v>
      </c>
      <c r="F36" s="2" t="s">
        <v>37</v>
      </c>
      <c r="G36" s="11" t="s">
        <v>3</v>
      </c>
    </row>
    <row r="37" spans="2:7" ht="28.8" x14ac:dyDescent="0.3">
      <c r="B37" s="6" t="s">
        <v>50</v>
      </c>
      <c r="C37" s="4" t="s">
        <v>52</v>
      </c>
      <c r="D37" s="2" t="s">
        <v>61</v>
      </c>
      <c r="E37" s="2" t="s">
        <v>60</v>
      </c>
      <c r="F37" s="7">
        <v>13</v>
      </c>
      <c r="G37" s="11"/>
    </row>
    <row r="38" spans="2:7" x14ac:dyDescent="0.3">
      <c r="B38" s="6" t="s">
        <v>51</v>
      </c>
      <c r="C38" s="4" t="s">
        <v>53</v>
      </c>
      <c r="D38" s="2">
        <v>2</v>
      </c>
      <c r="E38" s="2">
        <v>20</v>
      </c>
      <c r="F38" s="7">
        <v>3.7</v>
      </c>
      <c r="G38" s="11"/>
    </row>
    <row r="39" spans="2:7" x14ac:dyDescent="0.3">
      <c r="B39" s="6" t="s">
        <v>57</v>
      </c>
      <c r="C39" s="2" t="s">
        <v>58</v>
      </c>
      <c r="D39" s="2"/>
      <c r="E39" s="2"/>
      <c r="F39" s="2" t="s">
        <v>48</v>
      </c>
      <c r="G39" s="11"/>
    </row>
    <row r="40" spans="2:7" x14ac:dyDescent="0.3">
      <c r="B40" s="14" t="s">
        <v>40</v>
      </c>
      <c r="C40" s="14"/>
      <c r="D40" s="14"/>
      <c r="E40" s="14"/>
      <c r="F40" s="7">
        <f>SUM(F37:F38)</f>
        <v>16.7</v>
      </c>
      <c r="G40" s="11"/>
    </row>
  </sheetData>
  <mergeCells count="3">
    <mergeCell ref="B27:E27"/>
    <mergeCell ref="B33:E33"/>
    <mergeCell ref="B40:E40"/>
  </mergeCells>
  <hyperlinks>
    <hyperlink ref="E4" r:id="rId1" xr:uid="{F3728736-DD9D-48A0-9CA0-5112D227500E}"/>
    <hyperlink ref="G4" r:id="rId2" xr:uid="{F6E09F05-D798-4E87-A799-4C7AB2C6703B}"/>
    <hyperlink ref="G25" r:id="rId3" xr:uid="{D5F566F4-34BC-4EB4-B532-2FD8DC84E083}"/>
    <hyperlink ref="E13" r:id="rId4" xr:uid="{C7B61FCC-780F-4C5D-8125-2270DFAE2FB6}"/>
    <hyperlink ref="C37" r:id="rId5" xr:uid="{450B80F6-6895-4AA4-A39F-7EF4F38EB68D}"/>
    <hyperlink ref="C38" r:id="rId6" xr:uid="{E2D73C24-5932-420C-A6AC-1474C0E37388}"/>
    <hyperlink ref="E15" r:id="rId7" xr:uid="{3E8A9183-7F78-4F65-BF2B-E0DCBCF602C2}"/>
    <hyperlink ref="E16" r:id="rId8" xr:uid="{1D05C44D-1C9C-443D-839F-2900533259CA}"/>
    <hyperlink ref="E18" r:id="rId9" xr:uid="{BEBB261F-A110-4D92-8EE2-0DE20386E42D}"/>
  </hyperlinks>
  <pageMargins left="0.7" right="0.7" top="0.75" bottom="0.75" header="0.3" footer="0.3"/>
  <pageSetup paperSize="9" orientation="portrait" horizontalDpi="1200" verticalDpi="1200"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Alexey</dc:creator>
  <cp:lastModifiedBy>Alexey</cp:lastModifiedBy>
  <dcterms:created xsi:type="dcterms:W3CDTF">2024-11-05T17:04:09Z</dcterms:created>
  <dcterms:modified xsi:type="dcterms:W3CDTF">2024-11-06T20:00:00Z</dcterms:modified>
</cp:coreProperties>
</file>