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a_urfels_cgiar_org/Documents/analytics/econ-sims-bihar/data/"/>
    </mc:Choice>
  </mc:AlternateContent>
  <xr:revisionPtr revIDLastSave="27" documentId="8_{C8362848-3647-B247-96A2-05F644E3A86E}" xr6:coauthVersionLast="47" xr6:coauthVersionMax="47" xr10:uidLastSave="{F3CC62D5-C520-5645-ACAB-C0A309E3F39E}"/>
  <bookViews>
    <workbookView xWindow="0" yWindow="760" windowWidth="30240" windowHeight="18880" xr2:uid="{24AACBE5-04E1-024C-B576-F81802E0E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2" i="1" s="1"/>
  <c r="C13" i="1" s="1"/>
  <c r="C19" i="1" s="1"/>
  <c r="C16" i="1"/>
  <c r="C15" i="1"/>
  <c r="C29" i="1" l="1"/>
  <c r="C34" i="1" s="1"/>
  <c r="C28" i="1"/>
  <c r="C33" i="1" s="1"/>
  <c r="C27" i="1"/>
  <c r="C32" i="1" s="1"/>
</calcChain>
</file>

<file path=xl/sharedStrings.xml><?xml version="1.0" encoding="utf-8"?>
<sst xmlns="http://schemas.openxmlformats.org/spreadsheetml/2006/main" count="39" uniqueCount="27">
  <si>
    <t>Irrigation Costs</t>
  </si>
  <si>
    <t>mm</t>
  </si>
  <si>
    <t>l/s</t>
  </si>
  <si>
    <t>ha</t>
  </si>
  <si>
    <t>mm2</t>
  </si>
  <si>
    <t>mm3</t>
  </si>
  <si>
    <t>m3</t>
  </si>
  <si>
    <t>m3/s</t>
  </si>
  <si>
    <t>m3/h</t>
  </si>
  <si>
    <t>Cube amount</t>
  </si>
  <si>
    <t>Cube rate</t>
  </si>
  <si>
    <t>Time required for amount</t>
  </si>
  <si>
    <t>Efficiency term</t>
  </si>
  <si>
    <t>h</t>
  </si>
  <si>
    <t>Costs per h</t>
  </si>
  <si>
    <t>Rented</t>
  </si>
  <si>
    <t>Diesel</t>
  </si>
  <si>
    <t>Electric</t>
  </si>
  <si>
    <t>USD</t>
  </si>
  <si>
    <t>USD/h</t>
  </si>
  <si>
    <t>Total cost per irrigation</t>
  </si>
  <si>
    <t>Per mm irrigation cost</t>
  </si>
  <si>
    <t>USD/mm</t>
  </si>
  <si>
    <t>Change values</t>
  </si>
  <si>
    <t>Irrigation amount</t>
  </si>
  <si>
    <t>discarge</t>
  </si>
  <si>
    <t>area 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</si>
</sst>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610C-24CE-4849-BFCE-B80C903F36B1}">
  <dimension ref="B2:E34"/>
  <sheetViews>
    <sheetView tabSelected="1" workbookViewId="0">
      <selection activeCell="A9" sqref="A9"/>
    </sheetView>
  </sheetViews>
  <sheetFormatPr baseColWidth="10" defaultRowHeight="16" x14ac:dyDescent="0.2"/>
  <cols>
    <col min="2" max="2" width="15.83203125" customWidth="1"/>
    <col min="3" max="3" width="29.5" customWidth="1"/>
  </cols>
  <sheetData>
    <row r="2" spans="2:5" x14ac:dyDescent="0.2">
      <c r="B2" s="2" t="s">
        <v>23</v>
      </c>
    </row>
    <row r="5" spans="2:5" x14ac:dyDescent="0.2">
      <c r="C5" t="s">
        <v>0</v>
      </c>
    </row>
    <row r="6" spans="2:5" x14ac:dyDescent="0.2">
      <c r="B6" s="4"/>
    </row>
    <row r="7" spans="2:5" x14ac:dyDescent="0.2">
      <c r="B7" s="4"/>
      <c r="C7" s="3">
        <v>60</v>
      </c>
      <c r="D7" t="s">
        <v>1</v>
      </c>
      <c r="E7" t="s">
        <v>24</v>
      </c>
    </row>
    <row r="8" spans="2:5" x14ac:dyDescent="0.2">
      <c r="B8" s="4"/>
      <c r="C8" s="3">
        <v>10</v>
      </c>
      <c r="D8" t="s">
        <v>2</v>
      </c>
      <c r="E8" t="s">
        <v>25</v>
      </c>
    </row>
    <row r="9" spans="2:5" x14ac:dyDescent="0.2">
      <c r="B9" s="4"/>
      <c r="C9" s="3">
        <v>1</v>
      </c>
      <c r="D9" t="s">
        <v>3</v>
      </c>
      <c r="E9" t="s">
        <v>26</v>
      </c>
    </row>
    <row r="10" spans="2:5" x14ac:dyDescent="0.2">
      <c r="B10" s="4"/>
      <c r="C10" s="1">
        <f>C9*10000000000</f>
        <v>10000000000</v>
      </c>
      <c r="D10" t="s">
        <v>4</v>
      </c>
    </row>
    <row r="11" spans="2:5" x14ac:dyDescent="0.2">
      <c r="C11" s="1" t="s">
        <v>9</v>
      </c>
    </row>
    <row r="12" spans="2:5" x14ac:dyDescent="0.2">
      <c r="C12" s="1">
        <f>C10*C7</f>
        <v>600000000000</v>
      </c>
      <c r="D12" t="s">
        <v>5</v>
      </c>
    </row>
    <row r="13" spans="2:5" x14ac:dyDescent="0.2">
      <c r="C13" s="1">
        <f>C12/1000000000</f>
        <v>600</v>
      </c>
      <c r="D13" t="s">
        <v>6</v>
      </c>
    </row>
    <row r="14" spans="2:5" x14ac:dyDescent="0.2">
      <c r="C14" t="s">
        <v>10</v>
      </c>
    </row>
    <row r="15" spans="2:5" x14ac:dyDescent="0.2">
      <c r="C15">
        <f>C8/1000</f>
        <v>0.01</v>
      </c>
      <c r="D15" t="s">
        <v>7</v>
      </c>
    </row>
    <row r="16" spans="2:5" x14ac:dyDescent="0.2">
      <c r="C16">
        <f>C15*3600</f>
        <v>36</v>
      </c>
      <c r="D16" t="s">
        <v>8</v>
      </c>
    </row>
    <row r="17" spans="2:5" x14ac:dyDescent="0.2">
      <c r="C17" t="s">
        <v>11</v>
      </c>
    </row>
    <row r="18" spans="2:5" x14ac:dyDescent="0.2">
      <c r="C18" s="2">
        <v>1.3</v>
      </c>
      <c r="D18" t="s">
        <v>12</v>
      </c>
    </row>
    <row r="19" spans="2:5" x14ac:dyDescent="0.2">
      <c r="C19">
        <f>C13/C16*C18</f>
        <v>21.666666666666668</v>
      </c>
      <c r="D19" t="s">
        <v>13</v>
      </c>
    </row>
    <row r="20" spans="2:5" x14ac:dyDescent="0.2">
      <c r="B20" s="4"/>
    </row>
    <row r="21" spans="2:5" x14ac:dyDescent="0.2">
      <c r="B21" s="4"/>
      <c r="C21" t="s">
        <v>14</v>
      </c>
    </row>
    <row r="22" spans="2:5" x14ac:dyDescent="0.2">
      <c r="B22" s="4"/>
      <c r="C22" s="2">
        <v>3.5</v>
      </c>
      <c r="D22" t="s">
        <v>19</v>
      </c>
      <c r="E22" t="s">
        <v>15</v>
      </c>
    </row>
    <row r="23" spans="2:5" x14ac:dyDescent="0.2">
      <c r="B23" s="4"/>
      <c r="C23" s="2">
        <v>1.5</v>
      </c>
      <c r="D23" t="s">
        <v>19</v>
      </c>
      <c r="E23" t="s">
        <v>16</v>
      </c>
    </row>
    <row r="24" spans="2:5" x14ac:dyDescent="0.2">
      <c r="B24" s="4"/>
      <c r="C24" s="2">
        <v>0.1</v>
      </c>
      <c r="D24" t="s">
        <v>19</v>
      </c>
      <c r="E24" t="s">
        <v>17</v>
      </c>
    </row>
    <row r="25" spans="2:5" x14ac:dyDescent="0.2">
      <c r="B25" s="4"/>
    </row>
    <row r="26" spans="2:5" x14ac:dyDescent="0.2">
      <c r="C26" t="s">
        <v>20</v>
      </c>
    </row>
    <row r="27" spans="2:5" x14ac:dyDescent="0.2">
      <c r="C27">
        <f>C22*C19</f>
        <v>75.833333333333343</v>
      </c>
      <c r="D27" t="s">
        <v>18</v>
      </c>
      <c r="E27" t="s">
        <v>15</v>
      </c>
    </row>
    <row r="28" spans="2:5" x14ac:dyDescent="0.2">
      <c r="C28">
        <f>C23*C19</f>
        <v>32.5</v>
      </c>
      <c r="D28" t="s">
        <v>18</v>
      </c>
      <c r="E28" t="s">
        <v>16</v>
      </c>
    </row>
    <row r="29" spans="2:5" x14ac:dyDescent="0.2">
      <c r="C29">
        <f>C24*C19</f>
        <v>2.166666666666667</v>
      </c>
      <c r="D29" t="s">
        <v>18</v>
      </c>
      <c r="E29" t="s">
        <v>17</v>
      </c>
    </row>
    <row r="31" spans="2:5" x14ac:dyDescent="0.2">
      <c r="C31" t="s">
        <v>21</v>
      </c>
    </row>
    <row r="32" spans="2:5" x14ac:dyDescent="0.2">
      <c r="C32">
        <f>C27/C7</f>
        <v>1.2638888888888891</v>
      </c>
      <c r="D32" t="s">
        <v>22</v>
      </c>
      <c r="E32" t="s">
        <v>15</v>
      </c>
    </row>
    <row r="33" spans="3:5" x14ac:dyDescent="0.2">
      <c r="C33">
        <f>C28/C7</f>
        <v>0.54166666666666663</v>
      </c>
      <c r="D33" t="s">
        <v>22</v>
      </c>
      <c r="E33" t="s">
        <v>16</v>
      </c>
    </row>
    <row r="34" spans="3:5" x14ac:dyDescent="0.2">
      <c r="C34">
        <f>C29/C7</f>
        <v>3.6111111111111115E-2</v>
      </c>
      <c r="D34" t="s">
        <v>22</v>
      </c>
      <c r="E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Urfels</cp:lastModifiedBy>
  <dcterms:created xsi:type="dcterms:W3CDTF">2023-02-24T12:42:10Z</dcterms:created>
  <dcterms:modified xsi:type="dcterms:W3CDTF">2023-02-24T12:57:53Z</dcterms:modified>
</cp:coreProperties>
</file>