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https://tud365.sharepoint.com/sites/Tentamens/Gedeelde documenten/General/Agent-based modelling/"/>
    </mc:Choice>
  </mc:AlternateContent>
  <bookViews>
    <workbookView xWindow="-11060" yWindow="-28340" windowWidth="51200" windowHeight="28340" activeTab="8"/>
  </bookViews>
  <sheets>
    <sheet name="Template" sheetId="9" r:id="rId1"/>
    <sheet name="Default" sheetId="4" r:id="rId2"/>
    <sheet name="1 exit on" sheetId="6" r:id="rId3"/>
    <sheet name="2 exits on" sheetId="7" r:id="rId4"/>
    <sheet name="Employees" sheetId="3" r:id="rId5"/>
    <sheet name="Sighting Distance" sheetId="1" r:id="rId6"/>
    <sheet name="Gender" sheetId="8" r:id="rId7"/>
    <sheet name="Frequent visitors" sheetId="10" r:id="rId8"/>
    <sheet name="Only Frequent Visitors" sheetId="11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8" i="11" l="1"/>
  <c r="H1" i="11"/>
  <c r="H2" i="11"/>
  <c r="F1" i="11"/>
  <c r="F2" i="11"/>
  <c r="D1" i="11"/>
  <c r="D2" i="11"/>
  <c r="B1" i="11"/>
  <c r="B2" i="11"/>
  <c r="C15" i="11"/>
  <c r="C14" i="11"/>
  <c r="C13" i="11"/>
  <c r="C12" i="11"/>
  <c r="C11" i="11"/>
  <c r="C10" i="11"/>
  <c r="C9" i="11"/>
  <c r="C8" i="11"/>
  <c r="C7" i="11"/>
  <c r="C6" i="11"/>
  <c r="C5" i="11"/>
  <c r="C4" i="11"/>
  <c r="F2" i="1"/>
  <c r="F1" i="1"/>
  <c r="G6" i="1"/>
  <c r="H1" i="1"/>
  <c r="H1" i="9"/>
  <c r="H2" i="9"/>
  <c r="I103" i="9"/>
  <c r="F1" i="9"/>
  <c r="F2" i="9"/>
  <c r="G103" i="9"/>
  <c r="D1" i="9"/>
  <c r="D2" i="9"/>
  <c r="E103" i="9"/>
  <c r="B1" i="9"/>
  <c r="B2" i="9"/>
  <c r="C103" i="9"/>
  <c r="I102" i="9"/>
  <c r="G102" i="9"/>
  <c r="E102" i="9"/>
  <c r="C102" i="9"/>
  <c r="I101" i="9"/>
  <c r="G101" i="9"/>
  <c r="E101" i="9"/>
  <c r="C101" i="9"/>
  <c r="I100" i="9"/>
  <c r="G100" i="9"/>
  <c r="E100" i="9"/>
  <c r="C100" i="9"/>
  <c r="I99" i="9"/>
  <c r="G99" i="9"/>
  <c r="E99" i="9"/>
  <c r="C99" i="9"/>
  <c r="I98" i="9"/>
  <c r="G98" i="9"/>
  <c r="E98" i="9"/>
  <c r="C98" i="9"/>
  <c r="I97" i="9"/>
  <c r="G97" i="9"/>
  <c r="E97" i="9"/>
  <c r="C97" i="9"/>
  <c r="I96" i="9"/>
  <c r="G96" i="9"/>
  <c r="E96" i="9"/>
  <c r="C96" i="9"/>
  <c r="I95" i="9"/>
  <c r="G95" i="9"/>
  <c r="E95" i="9"/>
  <c r="C95" i="9"/>
  <c r="I94" i="9"/>
  <c r="G94" i="9"/>
  <c r="E94" i="9"/>
  <c r="C94" i="9"/>
  <c r="I93" i="9"/>
  <c r="G93" i="9"/>
  <c r="E93" i="9"/>
  <c r="C93" i="9"/>
  <c r="I92" i="9"/>
  <c r="G92" i="9"/>
  <c r="E92" i="9"/>
  <c r="C92" i="9"/>
  <c r="I91" i="9"/>
  <c r="G91" i="9"/>
  <c r="E91" i="9"/>
  <c r="C91" i="9"/>
  <c r="I90" i="9"/>
  <c r="G90" i="9"/>
  <c r="E90" i="9"/>
  <c r="C90" i="9"/>
  <c r="I89" i="9"/>
  <c r="G89" i="9"/>
  <c r="E89" i="9"/>
  <c r="C89" i="9"/>
  <c r="I88" i="9"/>
  <c r="G88" i="9"/>
  <c r="E88" i="9"/>
  <c r="C88" i="9"/>
  <c r="I87" i="9"/>
  <c r="G87" i="9"/>
  <c r="E87" i="9"/>
  <c r="C87" i="9"/>
  <c r="I86" i="9"/>
  <c r="G86" i="9"/>
  <c r="E86" i="9"/>
  <c r="C86" i="9"/>
  <c r="I85" i="9"/>
  <c r="G85" i="9"/>
  <c r="E85" i="9"/>
  <c r="C85" i="9"/>
  <c r="I84" i="9"/>
  <c r="G84" i="9"/>
  <c r="E84" i="9"/>
  <c r="C84" i="9"/>
  <c r="I83" i="9"/>
  <c r="G83" i="9"/>
  <c r="E83" i="9"/>
  <c r="C83" i="9"/>
  <c r="I82" i="9"/>
  <c r="G82" i="9"/>
  <c r="E82" i="9"/>
  <c r="C82" i="9"/>
  <c r="I81" i="9"/>
  <c r="G81" i="9"/>
  <c r="E81" i="9"/>
  <c r="C81" i="9"/>
  <c r="I80" i="9"/>
  <c r="G80" i="9"/>
  <c r="E80" i="9"/>
  <c r="C80" i="9"/>
  <c r="I79" i="9"/>
  <c r="G79" i="9"/>
  <c r="E79" i="9"/>
  <c r="C79" i="9"/>
  <c r="I78" i="9"/>
  <c r="G78" i="9"/>
  <c r="E78" i="9"/>
  <c r="C78" i="9"/>
  <c r="I77" i="9"/>
  <c r="G77" i="9"/>
  <c r="E77" i="9"/>
  <c r="C77" i="9"/>
  <c r="I76" i="9"/>
  <c r="G76" i="9"/>
  <c r="E76" i="9"/>
  <c r="C76" i="9"/>
  <c r="I75" i="9"/>
  <c r="G75" i="9"/>
  <c r="E75" i="9"/>
  <c r="C75" i="9"/>
  <c r="I74" i="9"/>
  <c r="G74" i="9"/>
  <c r="E74" i="9"/>
  <c r="C74" i="9"/>
  <c r="I73" i="9"/>
  <c r="G73" i="9"/>
  <c r="E73" i="9"/>
  <c r="C73" i="9"/>
  <c r="I72" i="9"/>
  <c r="G72" i="9"/>
  <c r="E72" i="9"/>
  <c r="C72" i="9"/>
  <c r="I71" i="9"/>
  <c r="G71" i="9"/>
  <c r="E71" i="9"/>
  <c r="C71" i="9"/>
  <c r="I70" i="9"/>
  <c r="G70" i="9"/>
  <c r="E70" i="9"/>
  <c r="C70" i="9"/>
  <c r="I69" i="9"/>
  <c r="G69" i="9"/>
  <c r="E69" i="9"/>
  <c r="C69" i="9"/>
  <c r="I68" i="9"/>
  <c r="G68" i="9"/>
  <c r="E68" i="9"/>
  <c r="C68" i="9"/>
  <c r="I67" i="9"/>
  <c r="G67" i="9"/>
  <c r="E67" i="9"/>
  <c r="C67" i="9"/>
  <c r="I66" i="9"/>
  <c r="G66" i="9"/>
  <c r="E66" i="9"/>
  <c r="C66" i="9"/>
  <c r="I65" i="9"/>
  <c r="G65" i="9"/>
  <c r="E65" i="9"/>
  <c r="C65" i="9"/>
  <c r="I64" i="9"/>
  <c r="G64" i="9"/>
  <c r="E64" i="9"/>
  <c r="C64" i="9"/>
  <c r="I63" i="9"/>
  <c r="G63" i="9"/>
  <c r="E63" i="9"/>
  <c r="C63" i="9"/>
  <c r="I62" i="9"/>
  <c r="G62" i="9"/>
  <c r="E62" i="9"/>
  <c r="C62" i="9"/>
  <c r="I61" i="9"/>
  <c r="G61" i="9"/>
  <c r="E61" i="9"/>
  <c r="C61" i="9"/>
  <c r="I60" i="9"/>
  <c r="G60" i="9"/>
  <c r="E60" i="9"/>
  <c r="C60" i="9"/>
  <c r="I59" i="9"/>
  <c r="G59" i="9"/>
  <c r="E59" i="9"/>
  <c r="C59" i="9"/>
  <c r="I58" i="9"/>
  <c r="G58" i="9"/>
  <c r="E58" i="9"/>
  <c r="C58" i="9"/>
  <c r="I57" i="9"/>
  <c r="G57" i="9"/>
  <c r="E57" i="9"/>
  <c r="C57" i="9"/>
  <c r="I56" i="9"/>
  <c r="G56" i="9"/>
  <c r="E56" i="9"/>
  <c r="C56" i="9"/>
  <c r="I55" i="9"/>
  <c r="G55" i="9"/>
  <c r="E55" i="9"/>
  <c r="C55" i="9"/>
  <c r="I54" i="9"/>
  <c r="G54" i="9"/>
  <c r="E54" i="9"/>
  <c r="C54" i="9"/>
  <c r="I53" i="9"/>
  <c r="G53" i="9"/>
  <c r="E53" i="9"/>
  <c r="C53" i="9"/>
  <c r="I52" i="9"/>
  <c r="G52" i="9"/>
  <c r="E52" i="9"/>
  <c r="C52" i="9"/>
  <c r="I51" i="9"/>
  <c r="G51" i="9"/>
  <c r="E51" i="9"/>
  <c r="C51" i="9"/>
  <c r="I50" i="9"/>
  <c r="G50" i="9"/>
  <c r="E50" i="9"/>
  <c r="C50" i="9"/>
  <c r="I49" i="9"/>
  <c r="G49" i="9"/>
  <c r="E49" i="9"/>
  <c r="C49" i="9"/>
  <c r="I48" i="9"/>
  <c r="G48" i="9"/>
  <c r="E48" i="9"/>
  <c r="C48" i="9"/>
  <c r="I47" i="9"/>
  <c r="G47" i="9"/>
  <c r="E47" i="9"/>
  <c r="C47" i="9"/>
  <c r="I46" i="9"/>
  <c r="G46" i="9"/>
  <c r="E46" i="9"/>
  <c r="C46" i="9"/>
  <c r="I45" i="9"/>
  <c r="G45" i="9"/>
  <c r="E45" i="9"/>
  <c r="C45" i="9"/>
  <c r="I44" i="9"/>
  <c r="G44" i="9"/>
  <c r="E44" i="9"/>
  <c r="C44" i="9"/>
  <c r="I43" i="9"/>
  <c r="G43" i="9"/>
  <c r="E43" i="9"/>
  <c r="C43" i="9"/>
  <c r="I42" i="9"/>
  <c r="G42" i="9"/>
  <c r="E42" i="9"/>
  <c r="C42" i="9"/>
  <c r="I41" i="9"/>
  <c r="G41" i="9"/>
  <c r="E41" i="9"/>
  <c r="C41" i="9"/>
  <c r="I40" i="9"/>
  <c r="G40" i="9"/>
  <c r="E40" i="9"/>
  <c r="C40" i="9"/>
  <c r="I39" i="9"/>
  <c r="G39" i="9"/>
  <c r="E39" i="9"/>
  <c r="C39" i="9"/>
  <c r="I38" i="9"/>
  <c r="G38" i="9"/>
  <c r="E38" i="9"/>
  <c r="C38" i="9"/>
  <c r="I37" i="9"/>
  <c r="G37" i="9"/>
  <c r="E37" i="9"/>
  <c r="C37" i="9"/>
  <c r="I36" i="9"/>
  <c r="G36" i="9"/>
  <c r="E36" i="9"/>
  <c r="C36" i="9"/>
  <c r="I35" i="9"/>
  <c r="G35" i="9"/>
  <c r="E35" i="9"/>
  <c r="C35" i="9"/>
  <c r="I34" i="9"/>
  <c r="G34" i="9"/>
  <c r="E34" i="9"/>
  <c r="C34" i="9"/>
  <c r="I33" i="9"/>
  <c r="G33" i="9"/>
  <c r="E33" i="9"/>
  <c r="C33" i="9"/>
  <c r="I32" i="9"/>
  <c r="G32" i="9"/>
  <c r="E32" i="9"/>
  <c r="C32" i="9"/>
  <c r="I31" i="9"/>
  <c r="G31" i="9"/>
  <c r="E31" i="9"/>
  <c r="C31" i="9"/>
  <c r="I30" i="9"/>
  <c r="G30" i="9"/>
  <c r="E30" i="9"/>
  <c r="C30" i="9"/>
  <c r="I29" i="9"/>
  <c r="G29" i="9"/>
  <c r="E29" i="9"/>
  <c r="C29" i="9"/>
  <c r="I28" i="9"/>
  <c r="G28" i="9"/>
  <c r="E28" i="9"/>
  <c r="C28" i="9"/>
  <c r="I27" i="9"/>
  <c r="G27" i="9"/>
  <c r="E27" i="9"/>
  <c r="C27" i="9"/>
  <c r="I26" i="9"/>
  <c r="G26" i="9"/>
  <c r="E26" i="9"/>
  <c r="C26" i="9"/>
  <c r="I25" i="9"/>
  <c r="G25" i="9"/>
  <c r="E25" i="9"/>
  <c r="C25" i="9"/>
  <c r="I24" i="9"/>
  <c r="G24" i="9"/>
  <c r="E24" i="9"/>
  <c r="C24" i="9"/>
  <c r="I23" i="9"/>
  <c r="G23" i="9"/>
  <c r="E23" i="9"/>
  <c r="C23" i="9"/>
  <c r="I22" i="9"/>
  <c r="G22" i="9"/>
  <c r="E22" i="9"/>
  <c r="C22" i="9"/>
  <c r="I21" i="9"/>
  <c r="G21" i="9"/>
  <c r="E21" i="9"/>
  <c r="C21" i="9"/>
  <c r="I20" i="9"/>
  <c r="G20" i="9"/>
  <c r="E20" i="9"/>
  <c r="C20" i="9"/>
  <c r="I19" i="9"/>
  <c r="G19" i="9"/>
  <c r="E19" i="9"/>
  <c r="C19" i="9"/>
  <c r="I18" i="9"/>
  <c r="G18" i="9"/>
  <c r="E18" i="9"/>
  <c r="C18" i="9"/>
  <c r="I17" i="9"/>
  <c r="G17" i="9"/>
  <c r="E17" i="9"/>
  <c r="C17" i="9"/>
  <c r="I16" i="9"/>
  <c r="G16" i="9"/>
  <c r="E16" i="9"/>
  <c r="C16" i="9"/>
  <c r="I15" i="9"/>
  <c r="G15" i="9"/>
  <c r="E15" i="9"/>
  <c r="C15" i="9"/>
  <c r="I14" i="9"/>
  <c r="G14" i="9"/>
  <c r="E14" i="9"/>
  <c r="C14" i="9"/>
  <c r="I13" i="9"/>
  <c r="G13" i="9"/>
  <c r="E13" i="9"/>
  <c r="C13" i="9"/>
  <c r="I12" i="9"/>
  <c r="G12" i="9"/>
  <c r="E12" i="9"/>
  <c r="C12" i="9"/>
  <c r="I11" i="9"/>
  <c r="G11" i="9"/>
  <c r="E11" i="9"/>
  <c r="C11" i="9"/>
  <c r="I10" i="9"/>
  <c r="G10" i="9"/>
  <c r="E10" i="9"/>
  <c r="C10" i="9"/>
  <c r="I9" i="9"/>
  <c r="G9" i="9"/>
  <c r="E9" i="9"/>
  <c r="C9" i="9"/>
  <c r="I8" i="9"/>
  <c r="G8" i="9"/>
  <c r="E8" i="9"/>
  <c r="C8" i="9"/>
  <c r="I7" i="9"/>
  <c r="G7" i="9"/>
  <c r="E7" i="9"/>
  <c r="C7" i="9"/>
  <c r="I6" i="9"/>
  <c r="G6" i="9"/>
  <c r="E6" i="9"/>
  <c r="C6" i="9"/>
  <c r="I5" i="9"/>
  <c r="G5" i="9"/>
  <c r="E5" i="9"/>
  <c r="C5" i="9"/>
  <c r="I4" i="9"/>
  <c r="G4" i="9"/>
  <c r="E4" i="9"/>
  <c r="C4" i="9"/>
  <c r="H1" i="3"/>
  <c r="H2" i="3"/>
  <c r="F1" i="3"/>
  <c r="F2" i="3"/>
  <c r="D1" i="3"/>
  <c r="D2" i="3"/>
  <c r="B1" i="3"/>
  <c r="B2" i="3"/>
  <c r="G15" i="3"/>
  <c r="I14" i="3"/>
  <c r="G14" i="3"/>
  <c r="E14" i="3"/>
  <c r="I13" i="3"/>
  <c r="G13" i="3"/>
  <c r="E13" i="3"/>
  <c r="C13" i="3"/>
  <c r="I12" i="3"/>
  <c r="G12" i="3"/>
  <c r="E12" i="3"/>
  <c r="C12" i="3"/>
  <c r="I11" i="3"/>
  <c r="G11" i="3"/>
  <c r="E11" i="3"/>
  <c r="C11" i="3"/>
  <c r="I10" i="3"/>
  <c r="G10" i="3"/>
  <c r="E10" i="3"/>
  <c r="C10" i="3"/>
  <c r="I9" i="3"/>
  <c r="G9" i="3"/>
  <c r="E9" i="3"/>
  <c r="C9" i="3"/>
  <c r="I8" i="3"/>
  <c r="G8" i="3"/>
  <c r="E8" i="3"/>
  <c r="C8" i="3"/>
  <c r="I7" i="3"/>
  <c r="G7" i="3"/>
  <c r="E7" i="3"/>
  <c r="C7" i="3"/>
  <c r="I6" i="3"/>
  <c r="G6" i="3"/>
  <c r="E6" i="3"/>
  <c r="C6" i="3"/>
  <c r="I5" i="3"/>
  <c r="G5" i="3"/>
  <c r="E5" i="3"/>
  <c r="C5" i="3"/>
  <c r="I4" i="3"/>
  <c r="G4" i="3"/>
  <c r="E4" i="3"/>
  <c r="C4" i="3"/>
  <c r="H1" i="8"/>
  <c r="H2" i="8"/>
  <c r="F1" i="8"/>
  <c r="F2" i="8"/>
  <c r="D1" i="8"/>
  <c r="D2" i="8"/>
  <c r="B1" i="8"/>
  <c r="B2" i="8"/>
  <c r="C15" i="8"/>
  <c r="E14" i="8"/>
  <c r="C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C7" i="8"/>
  <c r="E6" i="8"/>
  <c r="C6" i="8"/>
  <c r="E5" i="8"/>
  <c r="C5" i="8"/>
  <c r="E4" i="8"/>
  <c r="C4" i="8"/>
  <c r="H1" i="7"/>
  <c r="H2" i="7"/>
  <c r="F1" i="7"/>
  <c r="F2" i="7"/>
  <c r="D1" i="7"/>
  <c r="D2" i="7"/>
  <c r="E16" i="7"/>
  <c r="G15" i="7"/>
  <c r="E15" i="7"/>
  <c r="G14" i="7"/>
  <c r="E14" i="7"/>
  <c r="D1" i="6"/>
  <c r="D2" i="6"/>
  <c r="E13" i="6"/>
  <c r="E12" i="6"/>
  <c r="E11" i="6"/>
  <c r="E10" i="6"/>
  <c r="E9" i="6"/>
  <c r="E8" i="6"/>
  <c r="E7" i="6"/>
  <c r="E6" i="6"/>
  <c r="E5" i="6"/>
  <c r="E4" i="6"/>
  <c r="B1" i="7"/>
  <c r="B2" i="7"/>
  <c r="G13" i="7"/>
  <c r="E13" i="7"/>
  <c r="C13" i="7"/>
  <c r="G12" i="7"/>
  <c r="E12" i="7"/>
  <c r="C12" i="7"/>
  <c r="G11" i="7"/>
  <c r="E11" i="7"/>
  <c r="C11" i="7"/>
  <c r="G10" i="7"/>
  <c r="E10" i="7"/>
  <c r="C10" i="7"/>
  <c r="G9" i="7"/>
  <c r="E9" i="7"/>
  <c r="C9" i="7"/>
  <c r="G8" i="7"/>
  <c r="E8" i="7"/>
  <c r="C8" i="7"/>
  <c r="G7" i="7"/>
  <c r="E7" i="7"/>
  <c r="C7" i="7"/>
  <c r="G6" i="7"/>
  <c r="E6" i="7"/>
  <c r="C6" i="7"/>
  <c r="G5" i="7"/>
  <c r="E5" i="7"/>
  <c r="C5" i="7"/>
  <c r="G4" i="7"/>
  <c r="E4" i="7"/>
  <c r="C4" i="7"/>
  <c r="B1" i="4"/>
  <c r="B2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1" i="1"/>
  <c r="B2" i="1"/>
  <c r="H2" i="1"/>
  <c r="C5" i="1"/>
  <c r="C6" i="1"/>
  <c r="C7" i="1"/>
  <c r="C8" i="1"/>
  <c r="C9" i="1"/>
  <c r="C10" i="1"/>
  <c r="C11" i="1"/>
  <c r="C12" i="1"/>
  <c r="C13" i="1"/>
  <c r="C4" i="1"/>
  <c r="D2" i="1"/>
  <c r="D1" i="1"/>
  <c r="G4" i="1"/>
  <c r="G8" i="1"/>
  <c r="G10" i="1"/>
  <c r="G12" i="1"/>
  <c r="G5" i="1"/>
  <c r="G7" i="1"/>
  <c r="G9" i="1"/>
  <c r="G11" i="1"/>
  <c r="G13" i="1"/>
  <c r="E4" i="1"/>
  <c r="E6" i="1"/>
  <c r="E8" i="1"/>
  <c r="E10" i="1"/>
  <c r="E12" i="1"/>
  <c r="E5" i="1"/>
  <c r="E7" i="1"/>
  <c r="E9" i="1"/>
  <c r="E11" i="1"/>
  <c r="E13" i="1"/>
  <c r="F1" i="6"/>
  <c r="F2" i="6"/>
  <c r="B1" i="6"/>
  <c r="B2" i="6"/>
  <c r="C13" i="6"/>
  <c r="C12" i="6"/>
  <c r="C11" i="6"/>
  <c r="C10" i="6"/>
  <c r="C9" i="6"/>
  <c r="C8" i="6"/>
  <c r="C7" i="6"/>
  <c r="C6" i="6"/>
  <c r="C5" i="6"/>
  <c r="C4" i="6"/>
  <c r="G13" i="6"/>
  <c r="G12" i="6"/>
  <c r="G11" i="6"/>
  <c r="G10" i="6"/>
  <c r="G9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<sst xmlns="http://schemas.openxmlformats.org/spreadsheetml/2006/main" count="442" uniqueCount="45">
  <si>
    <t>Average</t>
  </si>
  <si>
    <t>Standard Deviation</t>
  </si>
  <si>
    <t>Nr of runs</t>
  </si>
  <si>
    <t>Config A</t>
  </si>
  <si>
    <t>Config B</t>
  </si>
  <si>
    <t>Config C</t>
  </si>
  <si>
    <t>Config D</t>
  </si>
  <si>
    <t>Averaage</t>
  </si>
  <si>
    <t>Only Exit A</t>
  </si>
  <si>
    <t>Only Exit B</t>
  </si>
  <si>
    <t>Only Exit C</t>
  </si>
  <si>
    <t>Only A</t>
  </si>
  <si>
    <t>Only B</t>
  </si>
  <si>
    <t>Only C</t>
  </si>
  <si>
    <t>Default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</si>
  <si>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</si>
  <si>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</si>
  <si>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</si>
  <si>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</si>
  <si>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</si>
  <si>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</si>
  <si>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</si>
  <si>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</si>
  <si>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</si>
  <si>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</si>
  <si>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</si>
  <si>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</si>
  <si>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</si>
  <si>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</si>
  <si>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</si>
  <si>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</si>
  <si>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</si>
  <si>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A&amp;B on</t>
  </si>
  <si>
    <t>A&amp;C on</t>
  </si>
  <si>
    <t>B&amp;C on</t>
  </si>
  <si>
    <t>A&amp;B</t>
  </si>
  <si>
    <t>A&amp;C</t>
  </si>
  <si>
    <t>B&amp;C</t>
  </si>
  <si>
    <t xml:space="preserve">A&amp;C </t>
  </si>
  <si>
    <t xml:space="preserve">B&amp;C </t>
  </si>
  <si>
    <t>default</t>
  </si>
  <si>
    <t>Male</t>
  </si>
  <si>
    <t>Female</t>
  </si>
  <si>
    <t>Frequent visitors</t>
  </si>
  <si>
    <t>Only exit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</si>
</sst>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nr of visitors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Template!$B$3</c:f>
              <c:strCache>
                <c:ptCount val="1"/>
                <c:pt idx="0">
                  <c:v>Config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Template!$B$4:$B$103</c:f>
              <c:numCache>
                <c:formatCode>General</c:formatCode>
                <c:ptCount val="100"/>
                <c:pt idx="0">
                  <c:v>200.0</c:v>
                </c:pt>
                <c:pt idx="1">
                  <c:v>200.0</c:v>
                </c:pt>
                <c:pt idx="2">
                  <c:v>204.0</c:v>
                </c:pt>
                <c:pt idx="3">
                  <c:v>205.0</c:v>
                </c:pt>
                <c:pt idx="4">
                  <c:v>206.0</c:v>
                </c:pt>
                <c:pt idx="5">
                  <c:v>206.0</c:v>
                </c:pt>
                <c:pt idx="6">
                  <c:v>206.0</c:v>
                </c:pt>
                <c:pt idx="7">
                  <c:v>208.0</c:v>
                </c:pt>
                <c:pt idx="8">
                  <c:v>208.0</c:v>
                </c:pt>
                <c:pt idx="9">
                  <c:v>208.0</c:v>
                </c:pt>
                <c:pt idx="10">
                  <c:v>210.0</c:v>
                </c:pt>
                <c:pt idx="11">
                  <c:v>211.0</c:v>
                </c:pt>
                <c:pt idx="12">
                  <c:v>213.0</c:v>
                </c:pt>
                <c:pt idx="13">
                  <c:v>214.0</c:v>
                </c:pt>
                <c:pt idx="14">
                  <c:v>215.0</c:v>
                </c:pt>
                <c:pt idx="15">
                  <c:v>215.0</c:v>
                </c:pt>
                <c:pt idx="16">
                  <c:v>215.0</c:v>
                </c:pt>
                <c:pt idx="17">
                  <c:v>216.0</c:v>
                </c:pt>
                <c:pt idx="18">
                  <c:v>219.0</c:v>
                </c:pt>
                <c:pt idx="19">
                  <c:v>220.0</c:v>
                </c:pt>
                <c:pt idx="20">
                  <c:v>220.0</c:v>
                </c:pt>
                <c:pt idx="21">
                  <c:v>220.0</c:v>
                </c:pt>
                <c:pt idx="22">
                  <c:v>222.0</c:v>
                </c:pt>
                <c:pt idx="23">
                  <c:v>224.0</c:v>
                </c:pt>
                <c:pt idx="24">
                  <c:v>226.0</c:v>
                </c:pt>
                <c:pt idx="25">
                  <c:v>226.0</c:v>
                </c:pt>
                <c:pt idx="26">
                  <c:v>228.0</c:v>
                </c:pt>
                <c:pt idx="27">
                  <c:v>228.0</c:v>
                </c:pt>
                <c:pt idx="28">
                  <c:v>229.0</c:v>
                </c:pt>
                <c:pt idx="29">
                  <c:v>229.0</c:v>
                </c:pt>
                <c:pt idx="30">
                  <c:v>230.0</c:v>
                </c:pt>
                <c:pt idx="31">
                  <c:v>232.0</c:v>
                </c:pt>
                <c:pt idx="32">
                  <c:v>232.0</c:v>
                </c:pt>
                <c:pt idx="33">
                  <c:v>233.0</c:v>
                </c:pt>
                <c:pt idx="34">
                  <c:v>233.0</c:v>
                </c:pt>
                <c:pt idx="35">
                  <c:v>235.0</c:v>
                </c:pt>
                <c:pt idx="36">
                  <c:v>235.0</c:v>
                </c:pt>
                <c:pt idx="37">
                  <c:v>236.0</c:v>
                </c:pt>
                <c:pt idx="38">
                  <c:v>236.0</c:v>
                </c:pt>
                <c:pt idx="39">
                  <c:v>236.0</c:v>
                </c:pt>
                <c:pt idx="40">
                  <c:v>236.0</c:v>
                </c:pt>
                <c:pt idx="41">
                  <c:v>237.0</c:v>
                </c:pt>
                <c:pt idx="42">
                  <c:v>238.0</c:v>
                </c:pt>
                <c:pt idx="43">
                  <c:v>239.0</c:v>
                </c:pt>
                <c:pt idx="44">
                  <c:v>241.0</c:v>
                </c:pt>
                <c:pt idx="45">
                  <c:v>242.0</c:v>
                </c:pt>
                <c:pt idx="46">
                  <c:v>243.0</c:v>
                </c:pt>
                <c:pt idx="47">
                  <c:v>243.0</c:v>
                </c:pt>
                <c:pt idx="48">
                  <c:v>243.0</c:v>
                </c:pt>
                <c:pt idx="49">
                  <c:v>246.0</c:v>
                </c:pt>
                <c:pt idx="50">
                  <c:v>246.0</c:v>
                </c:pt>
                <c:pt idx="51">
                  <c:v>250.0</c:v>
                </c:pt>
                <c:pt idx="52">
                  <c:v>252.0</c:v>
                </c:pt>
                <c:pt idx="53">
                  <c:v>252.0</c:v>
                </c:pt>
                <c:pt idx="54">
                  <c:v>253.0</c:v>
                </c:pt>
                <c:pt idx="55">
                  <c:v>253.0</c:v>
                </c:pt>
                <c:pt idx="56">
                  <c:v>256.0</c:v>
                </c:pt>
                <c:pt idx="57">
                  <c:v>257.0</c:v>
                </c:pt>
                <c:pt idx="58">
                  <c:v>257.0</c:v>
                </c:pt>
                <c:pt idx="59">
                  <c:v>258.0</c:v>
                </c:pt>
                <c:pt idx="60">
                  <c:v>259.0</c:v>
                </c:pt>
                <c:pt idx="61">
                  <c:v>259.0</c:v>
                </c:pt>
                <c:pt idx="62">
                  <c:v>261.0</c:v>
                </c:pt>
                <c:pt idx="63">
                  <c:v>262.0</c:v>
                </c:pt>
                <c:pt idx="64">
                  <c:v>263.0</c:v>
                </c:pt>
                <c:pt idx="65">
                  <c:v>266.0</c:v>
                </c:pt>
                <c:pt idx="66">
                  <c:v>267.0</c:v>
                </c:pt>
                <c:pt idx="67">
                  <c:v>267.0</c:v>
                </c:pt>
                <c:pt idx="68">
                  <c:v>268.0</c:v>
                </c:pt>
                <c:pt idx="69">
                  <c:v>268.0</c:v>
                </c:pt>
                <c:pt idx="70">
                  <c:v>269.0</c:v>
                </c:pt>
                <c:pt idx="71">
                  <c:v>273.0</c:v>
                </c:pt>
                <c:pt idx="72">
                  <c:v>274.0</c:v>
                </c:pt>
                <c:pt idx="73">
                  <c:v>274.0</c:v>
                </c:pt>
                <c:pt idx="74">
                  <c:v>275.0</c:v>
                </c:pt>
                <c:pt idx="75">
                  <c:v>277.0</c:v>
                </c:pt>
                <c:pt idx="76">
                  <c:v>278.0</c:v>
                </c:pt>
                <c:pt idx="77">
                  <c:v>278.0</c:v>
                </c:pt>
                <c:pt idx="78">
                  <c:v>279.0</c:v>
                </c:pt>
                <c:pt idx="79">
                  <c:v>279.0</c:v>
                </c:pt>
                <c:pt idx="80">
                  <c:v>280.0</c:v>
                </c:pt>
                <c:pt idx="81">
                  <c:v>282.0</c:v>
                </c:pt>
                <c:pt idx="82">
                  <c:v>286.0</c:v>
                </c:pt>
                <c:pt idx="83">
                  <c:v>287.0</c:v>
                </c:pt>
                <c:pt idx="84">
                  <c:v>289.0</c:v>
                </c:pt>
                <c:pt idx="85">
                  <c:v>289.0</c:v>
                </c:pt>
                <c:pt idx="86">
                  <c:v>290.0</c:v>
                </c:pt>
                <c:pt idx="87">
                  <c:v>291.0</c:v>
                </c:pt>
                <c:pt idx="88">
                  <c:v>291.0</c:v>
                </c:pt>
                <c:pt idx="89">
                  <c:v>291.0</c:v>
                </c:pt>
                <c:pt idx="90">
                  <c:v>291.0</c:v>
                </c:pt>
                <c:pt idx="91">
                  <c:v>295.0</c:v>
                </c:pt>
                <c:pt idx="92">
                  <c:v>295.0</c:v>
                </c:pt>
                <c:pt idx="93">
                  <c:v>296.0</c:v>
                </c:pt>
                <c:pt idx="94">
                  <c:v>296.0</c:v>
                </c:pt>
                <c:pt idx="95">
                  <c:v>296.0</c:v>
                </c:pt>
                <c:pt idx="96">
                  <c:v>297.0</c:v>
                </c:pt>
                <c:pt idx="97">
                  <c:v>298.0</c:v>
                </c:pt>
                <c:pt idx="98">
                  <c:v>298.0</c:v>
                </c:pt>
                <c:pt idx="99">
                  <c:v>299.0</c:v>
                </c:pt>
              </c:numCache>
            </c:numRef>
          </c:xVal>
          <c:yVal>
            <c:numRef>
              <c:f>Template!$C$4:$C$103</c:f>
              <c:numCache>
                <c:formatCode>General</c:formatCode>
                <c:ptCount val="100"/>
                <c:pt idx="0">
                  <c:v>0.0032854648368608</c:v>
                </c:pt>
                <c:pt idx="1">
                  <c:v>0.0032854648368608</c:v>
                </c:pt>
                <c:pt idx="2">
                  <c:v>0.00408891025719843</c:v>
                </c:pt>
                <c:pt idx="3">
                  <c:v>0.00430639437914789</c:v>
                </c:pt>
                <c:pt idx="4">
                  <c:v>0.00453024233250244</c:v>
                </c:pt>
                <c:pt idx="5">
                  <c:v>0.00453024233250244</c:v>
                </c:pt>
                <c:pt idx="6">
                  <c:v>0.00453024233250244</c:v>
                </c:pt>
                <c:pt idx="7">
                  <c:v>0.00499621295095505</c:v>
                </c:pt>
                <c:pt idx="8">
                  <c:v>0.00499621295095505</c:v>
                </c:pt>
                <c:pt idx="9">
                  <c:v>0.00499621295095505</c:v>
                </c:pt>
                <c:pt idx="10">
                  <c:v>0.00548486697767013</c:v>
                </c:pt>
                <c:pt idx="11">
                  <c:v>0.00573694647337838</c:v>
                </c:pt>
                <c:pt idx="12">
                  <c:v>0.00625481449310817</c:v>
                </c:pt>
                <c:pt idx="13">
                  <c:v>0.00651978645178684</c:v>
                </c:pt>
                <c:pt idx="14">
                  <c:v>0.00678818580740047</c:v>
                </c:pt>
                <c:pt idx="15">
                  <c:v>0.00678818580740047</c:v>
                </c:pt>
                <c:pt idx="16">
                  <c:v>0.00678818580740047</c:v>
                </c:pt>
                <c:pt idx="17">
                  <c:v>0.00705952506528833</c:v>
                </c:pt>
                <c:pt idx="18">
                  <c:v>0.00788586342954924</c:v>
                </c:pt>
                <c:pt idx="19">
                  <c:v>0.00816350506111746</c:v>
                </c:pt>
                <c:pt idx="20">
                  <c:v>0.00816350506111746</c:v>
                </c:pt>
                <c:pt idx="21">
                  <c:v>0.00816350506111746</c:v>
                </c:pt>
                <c:pt idx="22">
                  <c:v>0.00871837880380386</c:v>
                </c:pt>
                <c:pt idx="23">
                  <c:v>0.00926830793793222</c:v>
                </c:pt>
                <c:pt idx="24">
                  <c:v>0.00980778250299053</c:v>
                </c:pt>
                <c:pt idx="25">
                  <c:v>0.00980778250299053</c:v>
                </c:pt>
                <c:pt idx="26">
                  <c:v>0.0103311067648169</c:v>
                </c:pt>
                <c:pt idx="27">
                  <c:v>0.0103311067648169</c:v>
                </c:pt>
                <c:pt idx="28">
                  <c:v>0.0105849053940376</c:v>
                </c:pt>
                <c:pt idx="29">
                  <c:v>0.0105849053940376</c:v>
                </c:pt>
                <c:pt idx="30">
                  <c:v>0.0108324956839347</c:v>
                </c:pt>
                <c:pt idx="31">
                  <c:v>0.0113061788525075</c:v>
                </c:pt>
                <c:pt idx="32">
                  <c:v>0.0113061788525075</c:v>
                </c:pt>
                <c:pt idx="33">
                  <c:v>0.0115308582663948</c:v>
                </c:pt>
                <c:pt idx="34">
                  <c:v>0.0115308582663948</c:v>
                </c:pt>
                <c:pt idx="35">
                  <c:v>0.0119524638280432</c:v>
                </c:pt>
                <c:pt idx="36">
                  <c:v>0.0119524638280432</c:v>
                </c:pt>
                <c:pt idx="37">
                  <c:v>0.0121480748590995</c:v>
                </c:pt>
                <c:pt idx="38">
                  <c:v>0.0121480748590995</c:v>
                </c:pt>
                <c:pt idx="39">
                  <c:v>0.0121480748590995</c:v>
                </c:pt>
                <c:pt idx="40">
                  <c:v>0.0121480748590995</c:v>
                </c:pt>
                <c:pt idx="41">
                  <c:v>0.0123327206343187</c:v>
                </c:pt>
                <c:pt idx="42">
                  <c:v>0.0125058075482168</c:v>
                </c:pt>
                <c:pt idx="43">
                  <c:v>0.0126667733944788</c:v>
                </c:pt>
                <c:pt idx="44">
                  <c:v>0.0129502681252255</c:v>
                </c:pt>
                <c:pt idx="45">
                  <c:v>0.0130718561239714</c:v>
                </c:pt>
                <c:pt idx="46">
                  <c:v>0.0131794464833437</c:v>
                </c:pt>
                <c:pt idx="47">
                  <c:v>0.0131794464833437</c:v>
                </c:pt>
                <c:pt idx="48">
                  <c:v>0.0131794464833437</c:v>
                </c:pt>
                <c:pt idx="49">
                  <c:v>0.0134148364988425</c:v>
                </c:pt>
                <c:pt idx="50">
                  <c:v>0.0134148364988425</c:v>
                </c:pt>
                <c:pt idx="51">
                  <c:v>0.0135162468602977</c:v>
                </c:pt>
                <c:pt idx="52">
                  <c:v>0.0134741059577678</c:v>
                </c:pt>
                <c:pt idx="53">
                  <c:v>0.0134741059577678</c:v>
                </c:pt>
                <c:pt idx="54">
                  <c:v>0.0134299377352201</c:v>
                </c:pt>
                <c:pt idx="55">
                  <c:v>0.0134299377352201</c:v>
                </c:pt>
                <c:pt idx="56">
                  <c:v>0.0132070128207577</c:v>
                </c:pt>
                <c:pt idx="57">
                  <c:v>0.0131034088503243</c:v>
                </c:pt>
                <c:pt idx="58">
                  <c:v>0.0131034088503243</c:v>
                </c:pt>
                <c:pt idx="59">
                  <c:v>0.0129857009589728</c:v>
                </c:pt>
                <c:pt idx="60">
                  <c:v>0.0128542847404536</c:v>
                </c:pt>
                <c:pt idx="61">
                  <c:v>0.0128542847404536</c:v>
                </c:pt>
                <c:pt idx="62">
                  <c:v>0.0125521231488753</c:v>
                </c:pt>
                <c:pt idx="63">
                  <c:v>0.0123823748896573</c:v>
                </c:pt>
                <c:pt idx="64">
                  <c:v>0.0122009070529585</c:v>
                </c:pt>
                <c:pt idx="65">
                  <c:v>0.0115921797382307</c:v>
                </c:pt>
                <c:pt idx="66">
                  <c:v>0.0113699597693369</c:v>
                </c:pt>
                <c:pt idx="67">
                  <c:v>0.0113699597693369</c:v>
                </c:pt>
                <c:pt idx="68">
                  <c:v>0.0111392041302159</c:v>
                </c:pt>
                <c:pt idx="69">
                  <c:v>0.0111392041302159</c:v>
                </c:pt>
                <c:pt idx="70">
                  <c:v>0.0109006102095946</c:v>
                </c:pt>
                <c:pt idx="71">
                  <c:v>0.00988215199578987</c:v>
                </c:pt>
                <c:pt idx="72">
                  <c:v>0.00961513179513193</c:v>
                </c:pt>
                <c:pt idx="73">
                  <c:v>0.00961513179513193</c:v>
                </c:pt>
                <c:pt idx="74">
                  <c:v>0.00934459248179181</c:v>
                </c:pt>
                <c:pt idx="75">
                  <c:v>0.00879579006617441</c:v>
                </c:pt>
                <c:pt idx="76">
                  <c:v>0.00851891370645797</c:v>
                </c:pt>
                <c:pt idx="77">
                  <c:v>0.00851891370645797</c:v>
                </c:pt>
                <c:pt idx="78">
                  <c:v>0.00824128618623866</c:v>
                </c:pt>
                <c:pt idx="79">
                  <c:v>0.00824128618623866</c:v>
                </c:pt>
                <c:pt idx="80">
                  <c:v>0.00796355869305692</c:v>
                </c:pt>
                <c:pt idx="81">
                  <c:v>0.00741030021722632</c:v>
                </c:pt>
                <c:pt idx="82">
                  <c:v>0.00632863419995238</c:v>
                </c:pt>
                <c:pt idx="83">
                  <c:v>0.00606641439888156</c:v>
                </c:pt>
                <c:pt idx="84">
                  <c:v>0.00555495407043845</c:v>
                </c:pt>
                <c:pt idx="85">
                  <c:v>0.00555495407043845</c:v>
                </c:pt>
                <c:pt idx="86">
                  <c:v>0.00530648316981461</c:v>
                </c:pt>
                <c:pt idx="87">
                  <c:v>0.00506331005801028</c:v>
                </c:pt>
                <c:pt idx="88">
                  <c:v>0.00506331005801028</c:v>
                </c:pt>
                <c:pt idx="89">
                  <c:v>0.00506331005801028</c:v>
                </c:pt>
                <c:pt idx="90">
                  <c:v>0.00506331005801028</c:v>
                </c:pt>
                <c:pt idx="91">
                  <c:v>0.00414915422851341</c:v>
                </c:pt>
                <c:pt idx="92">
                  <c:v>0.00414915422851341</c:v>
                </c:pt>
                <c:pt idx="93">
                  <c:v>0.00393635605266164</c:v>
                </c:pt>
                <c:pt idx="94">
                  <c:v>0.00393635605266164</c:v>
                </c:pt>
                <c:pt idx="95">
                  <c:v>0.00393635605266164</c:v>
                </c:pt>
                <c:pt idx="96">
                  <c:v>0.00373018682284872</c:v>
                </c:pt>
                <c:pt idx="97">
                  <c:v>0.00353076006306649</c:v>
                </c:pt>
                <c:pt idx="98">
                  <c:v>0.00353076006306649</c:v>
                </c:pt>
                <c:pt idx="99">
                  <c:v>0.00333816070446224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715-4B1D-B24F-5E8C4D106AA9}"/>
            </c:ext>
          </c:extLst>
        </c:ser>
        <c:ser>
          <c:idx val="1"/>
          <c:order val="1"/>
          <c:tx>
            <c:strRef>
              <c:f>Template!$D$3</c:f>
              <c:strCache>
                <c:ptCount val="1"/>
                <c:pt idx="0">
                  <c:v>Config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Template!$D$4:$D$103</c:f>
              <c:numCache>
                <c:formatCode>General</c:formatCode>
                <c:ptCount val="100"/>
                <c:pt idx="0">
                  <c:v>220.0</c:v>
                </c:pt>
                <c:pt idx="1">
                  <c:v>220.0</c:v>
                </c:pt>
                <c:pt idx="2">
                  <c:v>221.0</c:v>
                </c:pt>
                <c:pt idx="3">
                  <c:v>221.0</c:v>
                </c:pt>
                <c:pt idx="4">
                  <c:v>222.0</c:v>
                </c:pt>
                <c:pt idx="5">
                  <c:v>222.0</c:v>
                </c:pt>
                <c:pt idx="6">
                  <c:v>222.0</c:v>
                </c:pt>
                <c:pt idx="7">
                  <c:v>223.0</c:v>
                </c:pt>
                <c:pt idx="8">
                  <c:v>224.0</c:v>
                </c:pt>
                <c:pt idx="9">
                  <c:v>226.0</c:v>
                </c:pt>
                <c:pt idx="10">
                  <c:v>226.0</c:v>
                </c:pt>
                <c:pt idx="11">
                  <c:v>228.0</c:v>
                </c:pt>
                <c:pt idx="12">
                  <c:v>230.0</c:v>
                </c:pt>
                <c:pt idx="13">
                  <c:v>230.0</c:v>
                </c:pt>
                <c:pt idx="14">
                  <c:v>231.0</c:v>
                </c:pt>
                <c:pt idx="15">
                  <c:v>233.0</c:v>
                </c:pt>
                <c:pt idx="16">
                  <c:v>233.0</c:v>
                </c:pt>
                <c:pt idx="17">
                  <c:v>235.0</c:v>
                </c:pt>
                <c:pt idx="18">
                  <c:v>236.0</c:v>
                </c:pt>
                <c:pt idx="19">
                  <c:v>236.0</c:v>
                </c:pt>
                <c:pt idx="20">
                  <c:v>237.0</c:v>
                </c:pt>
                <c:pt idx="21">
                  <c:v>237.0</c:v>
                </c:pt>
                <c:pt idx="22">
                  <c:v>238.0</c:v>
                </c:pt>
                <c:pt idx="23">
                  <c:v>238.0</c:v>
                </c:pt>
                <c:pt idx="24">
                  <c:v>239.0</c:v>
                </c:pt>
                <c:pt idx="25">
                  <c:v>239.0</c:v>
                </c:pt>
                <c:pt idx="26">
                  <c:v>241.0</c:v>
                </c:pt>
                <c:pt idx="27">
                  <c:v>243.0</c:v>
                </c:pt>
                <c:pt idx="28">
                  <c:v>244.0</c:v>
                </c:pt>
                <c:pt idx="29">
                  <c:v>244.0</c:v>
                </c:pt>
                <c:pt idx="30">
                  <c:v>245.0</c:v>
                </c:pt>
                <c:pt idx="31">
                  <c:v>248.0</c:v>
                </c:pt>
                <c:pt idx="32">
                  <c:v>249.0</c:v>
                </c:pt>
                <c:pt idx="33">
                  <c:v>249.0</c:v>
                </c:pt>
                <c:pt idx="34">
                  <c:v>250.0</c:v>
                </c:pt>
                <c:pt idx="35">
                  <c:v>253.0</c:v>
                </c:pt>
                <c:pt idx="36">
                  <c:v>255.0</c:v>
                </c:pt>
                <c:pt idx="37">
                  <c:v>257.0</c:v>
                </c:pt>
                <c:pt idx="38">
                  <c:v>258.0</c:v>
                </c:pt>
                <c:pt idx="39">
                  <c:v>259.0</c:v>
                </c:pt>
                <c:pt idx="40">
                  <c:v>260.0</c:v>
                </c:pt>
                <c:pt idx="41">
                  <c:v>260.0</c:v>
                </c:pt>
                <c:pt idx="42">
                  <c:v>260.0</c:v>
                </c:pt>
                <c:pt idx="43">
                  <c:v>260.0</c:v>
                </c:pt>
                <c:pt idx="44">
                  <c:v>261.0</c:v>
                </c:pt>
                <c:pt idx="45">
                  <c:v>261.0</c:v>
                </c:pt>
                <c:pt idx="46">
                  <c:v>262.0</c:v>
                </c:pt>
                <c:pt idx="47">
                  <c:v>264.0</c:v>
                </c:pt>
                <c:pt idx="48">
                  <c:v>265.0</c:v>
                </c:pt>
                <c:pt idx="49">
                  <c:v>267.0</c:v>
                </c:pt>
                <c:pt idx="50">
                  <c:v>267.0</c:v>
                </c:pt>
                <c:pt idx="51">
                  <c:v>267.0</c:v>
                </c:pt>
                <c:pt idx="52">
                  <c:v>268.0</c:v>
                </c:pt>
                <c:pt idx="53">
                  <c:v>269.0</c:v>
                </c:pt>
                <c:pt idx="54">
                  <c:v>269.0</c:v>
                </c:pt>
                <c:pt idx="55">
                  <c:v>269.0</c:v>
                </c:pt>
                <c:pt idx="56">
                  <c:v>270.0</c:v>
                </c:pt>
                <c:pt idx="57">
                  <c:v>270.0</c:v>
                </c:pt>
                <c:pt idx="58">
                  <c:v>271.0</c:v>
                </c:pt>
                <c:pt idx="59">
                  <c:v>271.0</c:v>
                </c:pt>
                <c:pt idx="60">
                  <c:v>272.0</c:v>
                </c:pt>
                <c:pt idx="61">
                  <c:v>273.0</c:v>
                </c:pt>
                <c:pt idx="62">
                  <c:v>273.0</c:v>
                </c:pt>
                <c:pt idx="63">
                  <c:v>274.0</c:v>
                </c:pt>
                <c:pt idx="64">
                  <c:v>275.0</c:v>
                </c:pt>
                <c:pt idx="65">
                  <c:v>275.0</c:v>
                </c:pt>
                <c:pt idx="66">
                  <c:v>275.0</c:v>
                </c:pt>
                <c:pt idx="67">
                  <c:v>279.0</c:v>
                </c:pt>
                <c:pt idx="68">
                  <c:v>279.0</c:v>
                </c:pt>
                <c:pt idx="69">
                  <c:v>280.0</c:v>
                </c:pt>
                <c:pt idx="70">
                  <c:v>283.0</c:v>
                </c:pt>
                <c:pt idx="71">
                  <c:v>283.0</c:v>
                </c:pt>
                <c:pt idx="72">
                  <c:v>284.0</c:v>
                </c:pt>
                <c:pt idx="73">
                  <c:v>285.0</c:v>
                </c:pt>
                <c:pt idx="74">
                  <c:v>286.0</c:v>
                </c:pt>
                <c:pt idx="75">
                  <c:v>286.0</c:v>
                </c:pt>
                <c:pt idx="76">
                  <c:v>286.0</c:v>
                </c:pt>
                <c:pt idx="77">
                  <c:v>288.0</c:v>
                </c:pt>
                <c:pt idx="78">
                  <c:v>288.0</c:v>
                </c:pt>
                <c:pt idx="79">
                  <c:v>289.0</c:v>
                </c:pt>
                <c:pt idx="80">
                  <c:v>289.0</c:v>
                </c:pt>
                <c:pt idx="81">
                  <c:v>297.0</c:v>
                </c:pt>
                <c:pt idx="82">
                  <c:v>299.0</c:v>
                </c:pt>
                <c:pt idx="83">
                  <c:v>300.0</c:v>
                </c:pt>
                <c:pt idx="84">
                  <c:v>300.0</c:v>
                </c:pt>
                <c:pt idx="85">
                  <c:v>302.0</c:v>
                </c:pt>
                <c:pt idx="86">
                  <c:v>302.0</c:v>
                </c:pt>
                <c:pt idx="87">
                  <c:v>303.0</c:v>
                </c:pt>
                <c:pt idx="88">
                  <c:v>303.0</c:v>
                </c:pt>
                <c:pt idx="89">
                  <c:v>306.0</c:v>
                </c:pt>
                <c:pt idx="90">
                  <c:v>306.0</c:v>
                </c:pt>
                <c:pt idx="91">
                  <c:v>307.0</c:v>
                </c:pt>
                <c:pt idx="92">
                  <c:v>309.0</c:v>
                </c:pt>
                <c:pt idx="93">
                  <c:v>310.0</c:v>
                </c:pt>
                <c:pt idx="94">
                  <c:v>311.0</c:v>
                </c:pt>
                <c:pt idx="95">
                  <c:v>313.0</c:v>
                </c:pt>
                <c:pt idx="96">
                  <c:v>315.0</c:v>
                </c:pt>
                <c:pt idx="97">
                  <c:v>317.0</c:v>
                </c:pt>
                <c:pt idx="98">
                  <c:v>319.0</c:v>
                </c:pt>
                <c:pt idx="99">
                  <c:v>319.0</c:v>
                </c:pt>
              </c:numCache>
            </c:numRef>
          </c:xVal>
          <c:yVal>
            <c:numRef>
              <c:f>Template!$E$4:$E$103</c:f>
              <c:numCache>
                <c:formatCode>General</c:formatCode>
                <c:ptCount val="100"/>
                <c:pt idx="0">
                  <c:v>0.00390872880546009</c:v>
                </c:pt>
                <c:pt idx="1">
                  <c:v>0.00390872880546009</c:v>
                </c:pt>
                <c:pt idx="2">
                  <c:v>0.00413605974662128</c:v>
                </c:pt>
                <c:pt idx="3">
                  <c:v>0.00413605974662128</c:v>
                </c:pt>
                <c:pt idx="4">
                  <c:v>0.00437107200972004</c:v>
                </c:pt>
                <c:pt idx="5">
                  <c:v>0.00437107200972004</c:v>
                </c:pt>
                <c:pt idx="6">
                  <c:v>0.00437107200972004</c:v>
                </c:pt>
                <c:pt idx="7">
                  <c:v>0.00461359015833375</c:v>
                </c:pt>
                <c:pt idx="8">
                  <c:v>0.00486339961430159</c:v>
                </c:pt>
                <c:pt idx="9">
                  <c:v>0.00538383230199594</c:v>
                </c:pt>
                <c:pt idx="10">
                  <c:v>0.00538383230199594</c:v>
                </c:pt>
                <c:pt idx="11">
                  <c:v>0.00592983575819899</c:v>
                </c:pt>
                <c:pt idx="12">
                  <c:v>0.00649820455819241</c:v>
                </c:pt>
                <c:pt idx="13">
                  <c:v>0.00649820455819241</c:v>
                </c:pt>
                <c:pt idx="14">
                  <c:v>0.00678959040210587</c:v>
                </c:pt>
                <c:pt idx="15">
                  <c:v>0.00738403333363576</c:v>
                </c:pt>
                <c:pt idx="16">
                  <c:v>0.00738403333363576</c:v>
                </c:pt>
                <c:pt idx="17">
                  <c:v>0.0079899358944361</c:v>
                </c:pt>
                <c:pt idx="18">
                  <c:v>0.00829550745373198</c:v>
                </c:pt>
                <c:pt idx="19">
                  <c:v>0.00829550745373198</c:v>
                </c:pt>
                <c:pt idx="20">
                  <c:v>0.00860186285742032</c:v>
                </c:pt>
                <c:pt idx="21">
                  <c:v>0.00860186285742032</c:v>
                </c:pt>
                <c:pt idx="22">
                  <c:v>0.00890824112174676</c:v>
                </c:pt>
                <c:pt idx="23">
                  <c:v>0.00890824112174676</c:v>
                </c:pt>
                <c:pt idx="24">
                  <c:v>0.00921385357973793</c:v>
                </c:pt>
                <c:pt idx="25">
                  <c:v>0.00921385357973793</c:v>
                </c:pt>
                <c:pt idx="26">
                  <c:v>0.00981950672172079</c:v>
                </c:pt>
                <c:pt idx="27">
                  <c:v>0.010412082727099</c:v>
                </c:pt>
                <c:pt idx="28">
                  <c:v>0.0107012970391788</c:v>
                </c:pt>
                <c:pt idx="29">
                  <c:v>0.0107012970391788</c:v>
                </c:pt>
                <c:pt idx="30">
                  <c:v>0.0109846221177792</c:v>
                </c:pt>
                <c:pt idx="31">
                  <c:v>0.0117904556126637</c:v>
                </c:pt>
                <c:pt idx="32">
                  <c:v>0.0120414521135873</c:v>
                </c:pt>
                <c:pt idx="33">
                  <c:v>0.0120414521135873</c:v>
                </c:pt>
                <c:pt idx="34">
                  <c:v>0.0122822245021789</c:v>
                </c:pt>
                <c:pt idx="35">
                  <c:v>0.0129351329387113</c:v>
                </c:pt>
                <c:pt idx="36">
                  <c:v>0.0133050427019672</c:v>
                </c:pt>
                <c:pt idx="37">
                  <c:v>0.0136163661733424</c:v>
                </c:pt>
                <c:pt idx="38">
                  <c:v>0.0137486018892337</c:v>
                </c:pt>
                <c:pt idx="39">
                  <c:v>0.0138645489138129</c:v>
                </c:pt>
                <c:pt idx="40">
                  <c:v>0.0139637750940244</c:v>
                </c:pt>
                <c:pt idx="41">
                  <c:v>0.0139637750940244</c:v>
                </c:pt>
                <c:pt idx="42">
                  <c:v>0.0139637750940244</c:v>
                </c:pt>
                <c:pt idx="43">
                  <c:v>0.0139637750940244</c:v>
                </c:pt>
                <c:pt idx="44">
                  <c:v>0.0140459086486875</c:v>
                </c:pt>
                <c:pt idx="45">
                  <c:v>0.0140459086486875</c:v>
                </c:pt>
                <c:pt idx="46">
                  <c:v>0.014110640489012</c:v>
                </c:pt>
                <c:pt idx="47">
                  <c:v>0.0141869873601976</c:v>
                </c:pt>
                <c:pt idx="48">
                  <c:v>0.0141983131028624</c:v>
                </c:pt>
                <c:pt idx="49">
                  <c:v>0.0141670544573332</c:v>
                </c:pt>
                <c:pt idx="50">
                  <c:v>0.0141670544573332</c:v>
                </c:pt>
                <c:pt idx="51">
                  <c:v>0.0141670544573332</c:v>
                </c:pt>
                <c:pt idx="52">
                  <c:v>0.0141245887014191</c:v>
                </c:pt>
                <c:pt idx="53">
                  <c:v>0.0140644239988151</c:v>
                </c:pt>
                <c:pt idx="54">
                  <c:v>0.0140644239988151</c:v>
                </c:pt>
                <c:pt idx="55">
                  <c:v>0.0140644239988151</c:v>
                </c:pt>
                <c:pt idx="56">
                  <c:v>0.0139867877359172</c:v>
                </c:pt>
                <c:pt idx="57">
                  <c:v>0.0139867877359172</c:v>
                </c:pt>
                <c:pt idx="58">
                  <c:v>0.0138919723682098</c:v>
                </c:pt>
                <c:pt idx="59">
                  <c:v>0.0138919723682098</c:v>
                </c:pt>
                <c:pt idx="60">
                  <c:v>0.0137803335849517</c:v>
                </c:pt>
                <c:pt idx="61">
                  <c:v>0.0136522880863568</c:v>
                </c:pt>
                <c:pt idx="62">
                  <c:v>0.0136522880863568</c:v>
                </c:pt>
                <c:pt idx="63">
                  <c:v>0.0135083109927084</c:v>
                </c:pt>
                <c:pt idx="64">
                  <c:v>0.0133489329079473</c:v>
                </c:pt>
                <c:pt idx="65">
                  <c:v>0.0133489329079473</c:v>
                </c:pt>
                <c:pt idx="66">
                  <c:v>0.0133489329079473</c:v>
                </c:pt>
                <c:pt idx="67">
                  <c:v>0.0125697743607514</c:v>
                </c:pt>
                <c:pt idx="68">
                  <c:v>0.0125697743607514</c:v>
                </c:pt>
                <c:pt idx="69">
                  <c:v>0.0123430488486711</c:v>
                </c:pt>
                <c:pt idx="70">
                  <c:v>0.0115986302857132</c:v>
                </c:pt>
                <c:pt idx="71">
                  <c:v>0.0115986302857132</c:v>
                </c:pt>
                <c:pt idx="72">
                  <c:v>0.0113318611438361</c:v>
                </c:pt>
                <c:pt idx="73">
                  <c:v>0.0110572130194403</c:v>
                </c:pt>
                <c:pt idx="74">
                  <c:v>0.0107755637828373</c:v>
                </c:pt>
                <c:pt idx="75">
                  <c:v>0.0107755637828373</c:v>
                </c:pt>
                <c:pt idx="76">
                  <c:v>0.0107755637828373</c:v>
                </c:pt>
                <c:pt idx="77">
                  <c:v>0.0101947911354287</c:v>
                </c:pt>
                <c:pt idx="78">
                  <c:v>0.0101947911354287</c:v>
                </c:pt>
                <c:pt idx="79">
                  <c:v>0.00989742769854683</c:v>
                </c:pt>
                <c:pt idx="80">
                  <c:v>0.00989742769854683</c:v>
                </c:pt>
                <c:pt idx="81">
                  <c:v>0.00746226275032203</c:v>
                </c:pt>
                <c:pt idx="82">
                  <c:v>0.00686604299941522</c:v>
                </c:pt>
                <c:pt idx="83">
                  <c:v>0.00657354060444197</c:v>
                </c:pt>
                <c:pt idx="84">
                  <c:v>0.00657354060444197</c:v>
                </c:pt>
                <c:pt idx="85">
                  <c:v>0.00600253486922938</c:v>
                </c:pt>
                <c:pt idx="86">
                  <c:v>0.00600253486922938</c:v>
                </c:pt>
                <c:pt idx="87">
                  <c:v>0.00572502255890517</c:v>
                </c:pt>
                <c:pt idx="88">
                  <c:v>0.00572502255890517</c:v>
                </c:pt>
                <c:pt idx="89">
                  <c:v>0.00492951388203959</c:v>
                </c:pt>
                <c:pt idx="90">
                  <c:v>0.00492951388203959</c:v>
                </c:pt>
                <c:pt idx="91">
                  <c:v>0.00467784877301773</c:v>
                </c:pt>
                <c:pt idx="92">
                  <c:v>0.00419643040355022</c:v>
                </c:pt>
                <c:pt idx="93">
                  <c:v>0.00396708757994138</c:v>
                </c:pt>
                <c:pt idx="94">
                  <c:v>0.00374553142416811</c:v>
                </c:pt>
                <c:pt idx="95">
                  <c:v>0.00332618528746381</c:v>
                </c:pt>
                <c:pt idx="96">
                  <c:v>0.00293886072105065</c:v>
                </c:pt>
                <c:pt idx="97">
                  <c:v>0.00258351592894491</c:v>
                </c:pt>
                <c:pt idx="98">
                  <c:v>0.00225965874009473</c:v>
                </c:pt>
                <c:pt idx="99">
                  <c:v>0.00225965874009473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715-4B1D-B24F-5E8C4D106AA9}"/>
            </c:ext>
          </c:extLst>
        </c:ser>
        <c:ser>
          <c:idx val="2"/>
          <c:order val="2"/>
          <c:tx>
            <c:strRef>
              <c:f>Template!$F$3</c:f>
              <c:strCache>
                <c:ptCount val="1"/>
                <c:pt idx="0">
                  <c:v>Config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Template!$F$4:$F$103</c:f>
              <c:numCache>
                <c:formatCode>General</c:formatCode>
                <c:ptCount val="100"/>
                <c:pt idx="0">
                  <c:v>180.0</c:v>
                </c:pt>
                <c:pt idx="1">
                  <c:v>182.0</c:v>
                </c:pt>
                <c:pt idx="2">
                  <c:v>182.0</c:v>
                </c:pt>
                <c:pt idx="3">
                  <c:v>186.0</c:v>
                </c:pt>
                <c:pt idx="4">
                  <c:v>188.0</c:v>
                </c:pt>
                <c:pt idx="5">
                  <c:v>188.0</c:v>
                </c:pt>
                <c:pt idx="6">
                  <c:v>189.0</c:v>
                </c:pt>
                <c:pt idx="7">
                  <c:v>190.0</c:v>
                </c:pt>
                <c:pt idx="8">
                  <c:v>191.0</c:v>
                </c:pt>
                <c:pt idx="9">
                  <c:v>192.0</c:v>
                </c:pt>
                <c:pt idx="10">
                  <c:v>192.0</c:v>
                </c:pt>
                <c:pt idx="11">
                  <c:v>192.0</c:v>
                </c:pt>
                <c:pt idx="12">
                  <c:v>194.0</c:v>
                </c:pt>
                <c:pt idx="13">
                  <c:v>196.0</c:v>
                </c:pt>
                <c:pt idx="14">
                  <c:v>196.0</c:v>
                </c:pt>
                <c:pt idx="15">
                  <c:v>196.0</c:v>
                </c:pt>
                <c:pt idx="16">
                  <c:v>197.0</c:v>
                </c:pt>
                <c:pt idx="17">
                  <c:v>198.0</c:v>
                </c:pt>
                <c:pt idx="18">
                  <c:v>201.0</c:v>
                </c:pt>
                <c:pt idx="19">
                  <c:v>201.0</c:v>
                </c:pt>
                <c:pt idx="20">
                  <c:v>202.0</c:v>
                </c:pt>
                <c:pt idx="21">
                  <c:v>204.0</c:v>
                </c:pt>
                <c:pt idx="22">
                  <c:v>204.0</c:v>
                </c:pt>
                <c:pt idx="23">
                  <c:v>204.0</c:v>
                </c:pt>
                <c:pt idx="24">
                  <c:v>204.0</c:v>
                </c:pt>
                <c:pt idx="25">
                  <c:v>205.0</c:v>
                </c:pt>
                <c:pt idx="26">
                  <c:v>205.0</c:v>
                </c:pt>
                <c:pt idx="27">
                  <c:v>205.0</c:v>
                </c:pt>
                <c:pt idx="28">
                  <c:v>206.0</c:v>
                </c:pt>
                <c:pt idx="29">
                  <c:v>206.0</c:v>
                </c:pt>
                <c:pt idx="30">
                  <c:v>208.0</c:v>
                </c:pt>
                <c:pt idx="31">
                  <c:v>208.0</c:v>
                </c:pt>
                <c:pt idx="32">
                  <c:v>209.0</c:v>
                </c:pt>
                <c:pt idx="33">
                  <c:v>209.0</c:v>
                </c:pt>
                <c:pt idx="34">
                  <c:v>209.0</c:v>
                </c:pt>
                <c:pt idx="35">
                  <c:v>210.0</c:v>
                </c:pt>
                <c:pt idx="36">
                  <c:v>211.0</c:v>
                </c:pt>
                <c:pt idx="37">
                  <c:v>211.0</c:v>
                </c:pt>
                <c:pt idx="38">
                  <c:v>212.0</c:v>
                </c:pt>
                <c:pt idx="39">
                  <c:v>213.0</c:v>
                </c:pt>
                <c:pt idx="40">
                  <c:v>213.0</c:v>
                </c:pt>
                <c:pt idx="41">
                  <c:v>214.0</c:v>
                </c:pt>
                <c:pt idx="42">
                  <c:v>216.0</c:v>
                </c:pt>
                <c:pt idx="43">
                  <c:v>217.0</c:v>
                </c:pt>
                <c:pt idx="44">
                  <c:v>218.0</c:v>
                </c:pt>
                <c:pt idx="45">
                  <c:v>219.0</c:v>
                </c:pt>
                <c:pt idx="46">
                  <c:v>219.0</c:v>
                </c:pt>
                <c:pt idx="47">
                  <c:v>219.0</c:v>
                </c:pt>
                <c:pt idx="48">
                  <c:v>219.0</c:v>
                </c:pt>
                <c:pt idx="49">
                  <c:v>223.0</c:v>
                </c:pt>
                <c:pt idx="50">
                  <c:v>223.0</c:v>
                </c:pt>
                <c:pt idx="51">
                  <c:v>226.0</c:v>
                </c:pt>
                <c:pt idx="52">
                  <c:v>232.0</c:v>
                </c:pt>
                <c:pt idx="53">
                  <c:v>234.0</c:v>
                </c:pt>
                <c:pt idx="54">
                  <c:v>234.0</c:v>
                </c:pt>
                <c:pt idx="55">
                  <c:v>235.0</c:v>
                </c:pt>
                <c:pt idx="56">
                  <c:v>236.0</c:v>
                </c:pt>
                <c:pt idx="57">
                  <c:v>238.0</c:v>
                </c:pt>
                <c:pt idx="58">
                  <c:v>239.0</c:v>
                </c:pt>
                <c:pt idx="59">
                  <c:v>239.0</c:v>
                </c:pt>
                <c:pt idx="60">
                  <c:v>240.0</c:v>
                </c:pt>
                <c:pt idx="61">
                  <c:v>240.0</c:v>
                </c:pt>
                <c:pt idx="62">
                  <c:v>242.0</c:v>
                </c:pt>
                <c:pt idx="63">
                  <c:v>242.0</c:v>
                </c:pt>
                <c:pt idx="64">
                  <c:v>245.0</c:v>
                </c:pt>
                <c:pt idx="65">
                  <c:v>245.0</c:v>
                </c:pt>
                <c:pt idx="66">
                  <c:v>246.0</c:v>
                </c:pt>
                <c:pt idx="67">
                  <c:v>247.0</c:v>
                </c:pt>
                <c:pt idx="68">
                  <c:v>248.0</c:v>
                </c:pt>
                <c:pt idx="69">
                  <c:v>249.0</c:v>
                </c:pt>
                <c:pt idx="70">
                  <c:v>249.0</c:v>
                </c:pt>
                <c:pt idx="71">
                  <c:v>250.0</c:v>
                </c:pt>
                <c:pt idx="72">
                  <c:v>251.0</c:v>
                </c:pt>
                <c:pt idx="73">
                  <c:v>251.0</c:v>
                </c:pt>
                <c:pt idx="74">
                  <c:v>252.0</c:v>
                </c:pt>
                <c:pt idx="75">
                  <c:v>252.0</c:v>
                </c:pt>
                <c:pt idx="76">
                  <c:v>254.0</c:v>
                </c:pt>
                <c:pt idx="77">
                  <c:v>255.0</c:v>
                </c:pt>
                <c:pt idx="78">
                  <c:v>256.0</c:v>
                </c:pt>
                <c:pt idx="79">
                  <c:v>257.0</c:v>
                </c:pt>
                <c:pt idx="80">
                  <c:v>258.0</c:v>
                </c:pt>
                <c:pt idx="81">
                  <c:v>258.0</c:v>
                </c:pt>
                <c:pt idx="82">
                  <c:v>259.0</c:v>
                </c:pt>
                <c:pt idx="83">
                  <c:v>259.0</c:v>
                </c:pt>
                <c:pt idx="84">
                  <c:v>261.0</c:v>
                </c:pt>
                <c:pt idx="85">
                  <c:v>263.0</c:v>
                </c:pt>
                <c:pt idx="86">
                  <c:v>264.0</c:v>
                </c:pt>
                <c:pt idx="87">
                  <c:v>264.0</c:v>
                </c:pt>
                <c:pt idx="88">
                  <c:v>266.0</c:v>
                </c:pt>
                <c:pt idx="89">
                  <c:v>266.0</c:v>
                </c:pt>
                <c:pt idx="90">
                  <c:v>269.0</c:v>
                </c:pt>
                <c:pt idx="91">
                  <c:v>269.0</c:v>
                </c:pt>
                <c:pt idx="92">
                  <c:v>269.0</c:v>
                </c:pt>
                <c:pt idx="93">
                  <c:v>271.0</c:v>
                </c:pt>
                <c:pt idx="94">
                  <c:v>271.0</c:v>
                </c:pt>
                <c:pt idx="95">
                  <c:v>274.0</c:v>
                </c:pt>
                <c:pt idx="96">
                  <c:v>274.0</c:v>
                </c:pt>
                <c:pt idx="97">
                  <c:v>275.0</c:v>
                </c:pt>
                <c:pt idx="98">
                  <c:v>278.0</c:v>
                </c:pt>
                <c:pt idx="99">
                  <c:v>279.0</c:v>
                </c:pt>
              </c:numCache>
            </c:numRef>
          </c:xVal>
          <c:yVal>
            <c:numRef>
              <c:f>Template!$G$4:$G$103</c:f>
              <c:numCache>
                <c:formatCode>General</c:formatCode>
                <c:ptCount val="100"/>
                <c:pt idx="0">
                  <c:v>0.00326898288658622</c:v>
                </c:pt>
                <c:pt idx="1">
                  <c:v>0.00368534825610901</c:v>
                </c:pt>
                <c:pt idx="2">
                  <c:v>0.00368534825610901</c:v>
                </c:pt>
                <c:pt idx="3">
                  <c:v>0.00461289408708397</c:v>
                </c:pt>
                <c:pt idx="4">
                  <c:v>0.00512156331191402</c:v>
                </c:pt>
                <c:pt idx="5">
                  <c:v>0.00512156331191402</c:v>
                </c:pt>
                <c:pt idx="6">
                  <c:v>0.00538626199162734</c:v>
                </c:pt>
                <c:pt idx="7">
                  <c:v>0.00565743188134869</c:v>
                </c:pt>
                <c:pt idx="8">
                  <c:v>0.00593469117435768</c:v>
                </c:pt>
                <c:pt idx="9">
                  <c:v>0.00621761528380485</c:v>
                </c:pt>
                <c:pt idx="10">
                  <c:v>0.00621761528380485</c:v>
                </c:pt>
                <c:pt idx="11">
                  <c:v>0.00621761528380485</c:v>
                </c:pt>
                <c:pt idx="12">
                  <c:v>0.00679854669312845</c:v>
                </c:pt>
                <c:pt idx="13">
                  <c:v>0.00739598544977442</c:v>
                </c:pt>
                <c:pt idx="14">
                  <c:v>0.00739598544977442</c:v>
                </c:pt>
                <c:pt idx="15">
                  <c:v>0.00739598544977442</c:v>
                </c:pt>
                <c:pt idx="16">
                  <c:v>0.00769939191646283</c:v>
                </c:pt>
                <c:pt idx="17">
                  <c:v>0.00800504424627767</c:v>
                </c:pt>
                <c:pt idx="18">
                  <c:v>0.00892826875001005</c:v>
                </c:pt>
                <c:pt idx="19">
                  <c:v>0.00892826875001005</c:v>
                </c:pt>
                <c:pt idx="20">
                  <c:v>0.00923553991652723</c:v>
                </c:pt>
                <c:pt idx="21">
                  <c:v>0.00984448845528867</c:v>
                </c:pt>
                <c:pt idx="22">
                  <c:v>0.00984448845528867</c:v>
                </c:pt>
                <c:pt idx="23">
                  <c:v>0.00984448845528867</c:v>
                </c:pt>
                <c:pt idx="24">
                  <c:v>0.00984448845528867</c:v>
                </c:pt>
                <c:pt idx="25">
                  <c:v>0.010144461146545</c:v>
                </c:pt>
                <c:pt idx="26">
                  <c:v>0.010144461146545</c:v>
                </c:pt>
                <c:pt idx="27">
                  <c:v>0.010144461146545</c:v>
                </c:pt>
                <c:pt idx="28">
                  <c:v>0.0104402703191779</c:v>
                </c:pt>
                <c:pt idx="29">
                  <c:v>0.0104402703191779</c:v>
                </c:pt>
                <c:pt idx="30">
                  <c:v>0.0110158511338934</c:v>
                </c:pt>
                <c:pt idx="31">
                  <c:v>0.0110158511338934</c:v>
                </c:pt>
                <c:pt idx="32">
                  <c:v>0.0112938395284995</c:v>
                </c:pt>
                <c:pt idx="33">
                  <c:v>0.0112938395284995</c:v>
                </c:pt>
                <c:pt idx="34">
                  <c:v>0.0112938395284995</c:v>
                </c:pt>
                <c:pt idx="35">
                  <c:v>0.011564106916406</c:v>
                </c:pt>
                <c:pt idx="36">
                  <c:v>0.0118257723724583</c:v>
                </c:pt>
                <c:pt idx="37">
                  <c:v>0.0118257723724583</c:v>
                </c:pt>
                <c:pt idx="38">
                  <c:v>0.0120779676908785</c:v>
                </c:pt>
                <c:pt idx="39">
                  <c:v>0.0123198421411055</c:v>
                </c:pt>
                <c:pt idx="40">
                  <c:v>0.0123198421411055</c:v>
                </c:pt>
                <c:pt idx="41">
                  <c:v>0.0125505672157356</c:v>
                </c:pt>
                <c:pt idx="42">
                  <c:v>0.0129753944621271</c:v>
                </c:pt>
                <c:pt idx="43">
                  <c:v>0.013167992617997</c:v>
                </c:pt>
                <c:pt idx="44">
                  <c:v>0.0133464422158123</c:v>
                </c:pt>
                <c:pt idx="45">
                  <c:v>0.0135100942223882</c:v>
                </c:pt>
                <c:pt idx="46">
                  <c:v>0.0135100942223882</c:v>
                </c:pt>
                <c:pt idx="47">
                  <c:v>0.0135100942223882</c:v>
                </c:pt>
                <c:pt idx="48">
                  <c:v>0.0135100942223882</c:v>
                </c:pt>
                <c:pt idx="49">
                  <c:v>0.0140055175015098</c:v>
                </c:pt>
                <c:pt idx="50">
                  <c:v>0.0140055175015098</c:v>
                </c:pt>
                <c:pt idx="51">
                  <c:v>0.0141978481276269</c:v>
                </c:pt>
                <c:pt idx="52">
                  <c:v>0.0140973149656411</c:v>
                </c:pt>
                <c:pt idx="53">
                  <c:v>0.0139214074855517</c:v>
                </c:pt>
                <c:pt idx="54">
                  <c:v>0.0139214074855517</c:v>
                </c:pt>
                <c:pt idx="55">
                  <c:v>0.0138078771344316</c:v>
                </c:pt>
                <c:pt idx="56">
                  <c:v>0.0136778429726323</c:v>
                </c:pt>
                <c:pt idx="57">
                  <c:v>0.0133702585829634</c:v>
                </c:pt>
                <c:pt idx="58">
                  <c:v>0.0131938426444997</c:v>
                </c:pt>
                <c:pt idx="59">
                  <c:v>0.0131938426444997</c:v>
                </c:pt>
                <c:pt idx="60">
                  <c:v>0.0130031845088422</c:v>
                </c:pt>
                <c:pt idx="61">
                  <c:v>0.0130031845088422</c:v>
                </c:pt>
                <c:pt idx="62">
                  <c:v>0.0125819330115047</c:v>
                </c:pt>
                <c:pt idx="63">
                  <c:v>0.0125819330115047</c:v>
                </c:pt>
                <c:pt idx="64">
                  <c:v>0.0118616694881937</c:v>
                </c:pt>
                <c:pt idx="65">
                  <c:v>0.0118616694881937</c:v>
                </c:pt>
                <c:pt idx="66">
                  <c:v>0.0116012779345525</c:v>
                </c:pt>
                <c:pt idx="67">
                  <c:v>0.0113321620258845</c:v>
                </c:pt>
                <c:pt idx="68">
                  <c:v>0.0110552011922598</c:v>
                </c:pt>
                <c:pt idx="69">
                  <c:v>0.0107712835143082</c:v>
                </c:pt>
                <c:pt idx="70">
                  <c:v>0.0107712835143082</c:v>
                </c:pt>
                <c:pt idx="71">
                  <c:v>0.0104813010477977</c:v>
                </c:pt>
                <c:pt idx="72">
                  <c:v>0.0101861452403603</c:v>
                </c:pt>
                <c:pt idx="73">
                  <c:v>0.0101861452403603</c:v>
                </c:pt>
                <c:pt idx="74">
                  <c:v>0.00988670247252002</c:v>
                </c:pt>
                <c:pt idx="75">
                  <c:v>0.00988670247252002</c:v>
                </c:pt>
                <c:pt idx="76">
                  <c:v>0.00927845059804542</c:v>
                </c:pt>
                <c:pt idx="77">
                  <c:v>0.0089713511152713</c:v>
                </c:pt>
                <c:pt idx="78">
                  <c:v>0.00866337632359019</c:v>
                </c:pt>
                <c:pt idx="79">
                  <c:v>0.00835532672098203</c:v>
                </c:pt>
                <c:pt idx="80">
                  <c:v>0.00804797512264611</c:v>
                </c:pt>
                <c:pt idx="81">
                  <c:v>0.00804797512264611</c:v>
                </c:pt>
                <c:pt idx="82">
                  <c:v>0.00774206378231621</c:v>
                </c:pt>
                <c:pt idx="83">
                  <c:v>0.00774206378231621</c:v>
                </c:pt>
                <c:pt idx="84">
                  <c:v>0.00713736288404207</c:v>
                </c:pt>
                <c:pt idx="85">
                  <c:v>0.00654646027008478</c:v>
                </c:pt>
                <c:pt idx="86">
                  <c:v>0.00625765063351626</c:v>
                </c:pt>
                <c:pt idx="87">
                  <c:v>0.00625765063351626</c:v>
                </c:pt>
                <c:pt idx="88">
                  <c:v>0.00569589085800809</c:v>
                </c:pt>
                <c:pt idx="89">
                  <c:v>0.00569589085800809</c:v>
                </c:pt>
                <c:pt idx="90">
                  <c:v>0.00489935786791045</c:v>
                </c:pt>
                <c:pt idx="91">
                  <c:v>0.00489935786791045</c:v>
                </c:pt>
                <c:pt idx="92">
                  <c:v>0.00489935786791045</c:v>
                </c:pt>
                <c:pt idx="93">
                  <c:v>0.00440310277312397</c:v>
                </c:pt>
                <c:pt idx="94">
                  <c:v>0.00440310277312397</c:v>
                </c:pt>
                <c:pt idx="95">
                  <c:v>0.00371569703800115</c:v>
                </c:pt>
                <c:pt idx="96">
                  <c:v>0.00371569703800115</c:v>
                </c:pt>
                <c:pt idx="97">
                  <c:v>0.00350236429485315</c:v>
                </c:pt>
                <c:pt idx="98">
                  <c:v>0.00291075710517245</c:v>
                </c:pt>
                <c:pt idx="99">
                  <c:v>0.00272969869428513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715-4B1D-B24F-5E8C4D106AA9}"/>
            </c:ext>
          </c:extLst>
        </c:ser>
        <c:ser>
          <c:idx val="3"/>
          <c:order val="3"/>
          <c:tx>
            <c:strRef>
              <c:f>Template!$H$3</c:f>
              <c:strCache>
                <c:ptCount val="1"/>
                <c:pt idx="0">
                  <c:v>Config 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Template!$H$4:$H$103</c:f>
              <c:numCache>
                <c:formatCode>General</c:formatCode>
                <c:ptCount val="100"/>
                <c:pt idx="0">
                  <c:v>240.0</c:v>
                </c:pt>
                <c:pt idx="1">
                  <c:v>240.0</c:v>
                </c:pt>
                <c:pt idx="2">
                  <c:v>240.0</c:v>
                </c:pt>
                <c:pt idx="3">
                  <c:v>241.0</c:v>
                </c:pt>
                <c:pt idx="4">
                  <c:v>242.0</c:v>
                </c:pt>
                <c:pt idx="5">
                  <c:v>245.0</c:v>
                </c:pt>
                <c:pt idx="6">
                  <c:v>246.0</c:v>
                </c:pt>
                <c:pt idx="7">
                  <c:v>246.0</c:v>
                </c:pt>
                <c:pt idx="8">
                  <c:v>247.0</c:v>
                </c:pt>
                <c:pt idx="9">
                  <c:v>249.0</c:v>
                </c:pt>
                <c:pt idx="10">
                  <c:v>251.0</c:v>
                </c:pt>
                <c:pt idx="11">
                  <c:v>251.0</c:v>
                </c:pt>
                <c:pt idx="12">
                  <c:v>252.0</c:v>
                </c:pt>
                <c:pt idx="13">
                  <c:v>252.0</c:v>
                </c:pt>
                <c:pt idx="14">
                  <c:v>254.0</c:v>
                </c:pt>
                <c:pt idx="15">
                  <c:v>255.0</c:v>
                </c:pt>
                <c:pt idx="16">
                  <c:v>255.0</c:v>
                </c:pt>
                <c:pt idx="17">
                  <c:v>255.0</c:v>
                </c:pt>
                <c:pt idx="18">
                  <c:v>255.0</c:v>
                </c:pt>
                <c:pt idx="19">
                  <c:v>255.0</c:v>
                </c:pt>
                <c:pt idx="20">
                  <c:v>255.0</c:v>
                </c:pt>
                <c:pt idx="21">
                  <c:v>255.0</c:v>
                </c:pt>
                <c:pt idx="22">
                  <c:v>255.0</c:v>
                </c:pt>
                <c:pt idx="23">
                  <c:v>255.0</c:v>
                </c:pt>
                <c:pt idx="24">
                  <c:v>255.0</c:v>
                </c:pt>
                <c:pt idx="25">
                  <c:v>256.0</c:v>
                </c:pt>
                <c:pt idx="26">
                  <c:v>257.0</c:v>
                </c:pt>
                <c:pt idx="27">
                  <c:v>257.0</c:v>
                </c:pt>
                <c:pt idx="28">
                  <c:v>257.0</c:v>
                </c:pt>
                <c:pt idx="29">
                  <c:v>266.0</c:v>
                </c:pt>
                <c:pt idx="30">
                  <c:v>269.0</c:v>
                </c:pt>
                <c:pt idx="31">
                  <c:v>269.0</c:v>
                </c:pt>
                <c:pt idx="32">
                  <c:v>269.0</c:v>
                </c:pt>
                <c:pt idx="33">
                  <c:v>269.0</c:v>
                </c:pt>
                <c:pt idx="34">
                  <c:v>269.0</c:v>
                </c:pt>
                <c:pt idx="35">
                  <c:v>270.0</c:v>
                </c:pt>
                <c:pt idx="36">
                  <c:v>271.0</c:v>
                </c:pt>
                <c:pt idx="37">
                  <c:v>272.0</c:v>
                </c:pt>
                <c:pt idx="38">
                  <c:v>273.0</c:v>
                </c:pt>
                <c:pt idx="39">
                  <c:v>274.0</c:v>
                </c:pt>
                <c:pt idx="40">
                  <c:v>274.0</c:v>
                </c:pt>
                <c:pt idx="41">
                  <c:v>275.0</c:v>
                </c:pt>
                <c:pt idx="42">
                  <c:v>277.0</c:v>
                </c:pt>
                <c:pt idx="43">
                  <c:v>278.0</c:v>
                </c:pt>
                <c:pt idx="44">
                  <c:v>278.0</c:v>
                </c:pt>
                <c:pt idx="45">
                  <c:v>280.0</c:v>
                </c:pt>
                <c:pt idx="46">
                  <c:v>281.0</c:v>
                </c:pt>
                <c:pt idx="47">
                  <c:v>283.0</c:v>
                </c:pt>
                <c:pt idx="48">
                  <c:v>288.0</c:v>
                </c:pt>
                <c:pt idx="49">
                  <c:v>288.0</c:v>
                </c:pt>
                <c:pt idx="50">
                  <c:v>289.0</c:v>
                </c:pt>
                <c:pt idx="51">
                  <c:v>289.0</c:v>
                </c:pt>
                <c:pt idx="52">
                  <c:v>292.0</c:v>
                </c:pt>
                <c:pt idx="53">
                  <c:v>292.0</c:v>
                </c:pt>
                <c:pt idx="54">
                  <c:v>292.0</c:v>
                </c:pt>
                <c:pt idx="55">
                  <c:v>293.0</c:v>
                </c:pt>
                <c:pt idx="56">
                  <c:v>294.0</c:v>
                </c:pt>
                <c:pt idx="57">
                  <c:v>295.0</c:v>
                </c:pt>
                <c:pt idx="58">
                  <c:v>299.0</c:v>
                </c:pt>
                <c:pt idx="59">
                  <c:v>301.0</c:v>
                </c:pt>
                <c:pt idx="60">
                  <c:v>301.0</c:v>
                </c:pt>
                <c:pt idx="61">
                  <c:v>306.0</c:v>
                </c:pt>
                <c:pt idx="62">
                  <c:v>307.0</c:v>
                </c:pt>
                <c:pt idx="63">
                  <c:v>308.0</c:v>
                </c:pt>
                <c:pt idx="64">
                  <c:v>309.0</c:v>
                </c:pt>
                <c:pt idx="65">
                  <c:v>309.0</c:v>
                </c:pt>
                <c:pt idx="66">
                  <c:v>309.0</c:v>
                </c:pt>
                <c:pt idx="67">
                  <c:v>313.0</c:v>
                </c:pt>
                <c:pt idx="68">
                  <c:v>315.0</c:v>
                </c:pt>
                <c:pt idx="69">
                  <c:v>315.0</c:v>
                </c:pt>
                <c:pt idx="70">
                  <c:v>315.0</c:v>
                </c:pt>
                <c:pt idx="71">
                  <c:v>316.0</c:v>
                </c:pt>
                <c:pt idx="72">
                  <c:v>317.0</c:v>
                </c:pt>
                <c:pt idx="73">
                  <c:v>317.0</c:v>
                </c:pt>
                <c:pt idx="74">
                  <c:v>319.0</c:v>
                </c:pt>
                <c:pt idx="75">
                  <c:v>320.0</c:v>
                </c:pt>
                <c:pt idx="76">
                  <c:v>321.0</c:v>
                </c:pt>
                <c:pt idx="77">
                  <c:v>321.0</c:v>
                </c:pt>
                <c:pt idx="78">
                  <c:v>321.0</c:v>
                </c:pt>
                <c:pt idx="79">
                  <c:v>323.0</c:v>
                </c:pt>
                <c:pt idx="80">
                  <c:v>324.0</c:v>
                </c:pt>
                <c:pt idx="81">
                  <c:v>324.0</c:v>
                </c:pt>
                <c:pt idx="82">
                  <c:v>325.0</c:v>
                </c:pt>
                <c:pt idx="83">
                  <c:v>325.0</c:v>
                </c:pt>
                <c:pt idx="84">
                  <c:v>326.0</c:v>
                </c:pt>
                <c:pt idx="85">
                  <c:v>327.0</c:v>
                </c:pt>
                <c:pt idx="86">
                  <c:v>328.0</c:v>
                </c:pt>
                <c:pt idx="87">
                  <c:v>328.0</c:v>
                </c:pt>
                <c:pt idx="88">
                  <c:v>329.0</c:v>
                </c:pt>
                <c:pt idx="89">
                  <c:v>330.0</c:v>
                </c:pt>
                <c:pt idx="90">
                  <c:v>330.0</c:v>
                </c:pt>
                <c:pt idx="91">
                  <c:v>331.0</c:v>
                </c:pt>
                <c:pt idx="92">
                  <c:v>333.0</c:v>
                </c:pt>
                <c:pt idx="93">
                  <c:v>334.0</c:v>
                </c:pt>
                <c:pt idx="94">
                  <c:v>334.0</c:v>
                </c:pt>
                <c:pt idx="95">
                  <c:v>335.0</c:v>
                </c:pt>
                <c:pt idx="96">
                  <c:v>335.0</c:v>
                </c:pt>
                <c:pt idx="97">
                  <c:v>336.0</c:v>
                </c:pt>
                <c:pt idx="98">
                  <c:v>338.0</c:v>
                </c:pt>
                <c:pt idx="99">
                  <c:v>338.0</c:v>
                </c:pt>
              </c:numCache>
            </c:numRef>
          </c:xVal>
          <c:yVal>
            <c:numRef>
              <c:f>Template!$I$4:$I$103</c:f>
              <c:numCache>
                <c:formatCode>General</c:formatCode>
                <c:ptCount val="100"/>
                <c:pt idx="0">
                  <c:v>0.00375786024017786</c:v>
                </c:pt>
                <c:pt idx="1">
                  <c:v>0.00375786024017786</c:v>
                </c:pt>
                <c:pt idx="2">
                  <c:v>0.00375786024017786</c:v>
                </c:pt>
                <c:pt idx="3">
                  <c:v>0.00394995577862894</c:v>
                </c:pt>
                <c:pt idx="4">
                  <c:v>0.00414758229564135</c:v>
                </c:pt>
                <c:pt idx="5">
                  <c:v>0.00477210906777849</c:v>
                </c:pt>
                <c:pt idx="6">
                  <c:v>0.00499019843064492</c:v>
                </c:pt>
                <c:pt idx="7">
                  <c:v>0.00499019843064492</c:v>
                </c:pt>
                <c:pt idx="8">
                  <c:v>0.00521286452662681</c:v>
                </c:pt>
                <c:pt idx="9">
                  <c:v>0.00567083735939972</c:v>
                </c:pt>
                <c:pt idx="10">
                  <c:v>0.00614359560404866</c:v>
                </c:pt>
                <c:pt idx="11">
                  <c:v>0.00614359560404866</c:v>
                </c:pt>
                <c:pt idx="12">
                  <c:v>0.00638464991633641</c:v>
                </c:pt>
                <c:pt idx="13">
                  <c:v>0.00638464991633641</c:v>
                </c:pt>
                <c:pt idx="14">
                  <c:v>0.00687415834599455</c:v>
                </c:pt>
                <c:pt idx="15">
                  <c:v>0.00712176283193917</c:v>
                </c:pt>
                <c:pt idx="16">
                  <c:v>0.00712176283193917</c:v>
                </c:pt>
                <c:pt idx="17">
                  <c:v>0.00712176283193917</c:v>
                </c:pt>
                <c:pt idx="18">
                  <c:v>0.00712176283193917</c:v>
                </c:pt>
                <c:pt idx="19">
                  <c:v>0.00712176283193917</c:v>
                </c:pt>
                <c:pt idx="20">
                  <c:v>0.00712176283193917</c:v>
                </c:pt>
                <c:pt idx="21">
                  <c:v>0.00712176283193917</c:v>
                </c:pt>
                <c:pt idx="22">
                  <c:v>0.00712176283193917</c:v>
                </c:pt>
                <c:pt idx="23">
                  <c:v>0.00712176283193917</c:v>
                </c:pt>
                <c:pt idx="24">
                  <c:v>0.00712176283193917</c:v>
                </c:pt>
                <c:pt idx="25">
                  <c:v>0.00737066462371699</c:v>
                </c:pt>
                <c:pt idx="26">
                  <c:v>0.00762038587581356</c:v>
                </c:pt>
                <c:pt idx="27">
                  <c:v>0.00762038587581356</c:v>
                </c:pt>
                <c:pt idx="28">
                  <c:v>0.00762038587581356</c:v>
                </c:pt>
                <c:pt idx="29">
                  <c:v>0.00981775932963472</c:v>
                </c:pt>
                <c:pt idx="30">
                  <c:v>0.0104860493118677</c:v>
                </c:pt>
                <c:pt idx="31">
                  <c:v>0.0104860493118677</c:v>
                </c:pt>
                <c:pt idx="32">
                  <c:v>0.0104860493118677</c:v>
                </c:pt>
                <c:pt idx="33">
                  <c:v>0.0104860493118677</c:v>
                </c:pt>
                <c:pt idx="34">
                  <c:v>0.0104860493118677</c:v>
                </c:pt>
                <c:pt idx="35">
                  <c:v>0.0106966406224168</c:v>
                </c:pt>
                <c:pt idx="36">
                  <c:v>0.010900190376925</c:v>
                </c:pt>
                <c:pt idx="37">
                  <c:v>0.0110961400699239</c:v>
                </c:pt>
                <c:pt idx="38">
                  <c:v>0.0112839446309652</c:v>
                </c:pt>
                <c:pt idx="39">
                  <c:v>0.0114630749377386</c:v>
                </c:pt>
                <c:pt idx="40">
                  <c:v>0.0114630749377386</c:v>
                </c:pt>
                <c:pt idx="41">
                  <c:v>0.0116330202899791</c:v>
                </c:pt>
                <c:pt idx="42">
                  <c:v>0.011943419880209</c:v>
                </c:pt>
                <c:pt idx="43">
                  <c:v>0.0120829662229027</c:v>
                </c:pt>
                <c:pt idx="44">
                  <c:v>0.0120829662229027</c:v>
                </c:pt>
                <c:pt idx="45">
                  <c:v>0.0123286859572971</c:v>
                </c:pt>
                <c:pt idx="46">
                  <c:v>0.0124341229651487</c:v>
                </c:pt>
                <c:pt idx="47">
                  <c:v>0.0126085574142891</c:v>
                </c:pt>
                <c:pt idx="48">
                  <c:v>0.0128214299303545</c:v>
                </c:pt>
                <c:pt idx="49">
                  <c:v>0.0128214299303545</c:v>
                </c:pt>
                <c:pt idx="50">
                  <c:v>0.0128246104650724</c:v>
                </c:pt>
                <c:pt idx="51">
                  <c:v>0.0128246104650724</c:v>
                </c:pt>
                <c:pt idx="52">
                  <c:v>0.0127548206086465</c:v>
                </c:pt>
                <c:pt idx="53">
                  <c:v>0.0127548206086465</c:v>
                </c:pt>
                <c:pt idx="54">
                  <c:v>0.0127548206086465</c:v>
                </c:pt>
                <c:pt idx="55">
                  <c:v>0.0127053534181261</c:v>
                </c:pt>
                <c:pt idx="56">
                  <c:v>0.0126430051351827</c:v>
                </c:pt>
                <c:pt idx="57">
                  <c:v>0.0125679674582566</c:v>
                </c:pt>
                <c:pt idx="58">
                  <c:v>0.0121460669288259</c:v>
                </c:pt>
                <c:pt idx="59">
                  <c:v>0.0118666462167368</c:v>
                </c:pt>
                <c:pt idx="60">
                  <c:v>0.0118666462167368</c:v>
                </c:pt>
                <c:pt idx="61">
                  <c:v>0.0109952286197764</c:v>
                </c:pt>
                <c:pt idx="62">
                  <c:v>0.0107952579613303</c:v>
                </c:pt>
                <c:pt idx="63">
                  <c:v>0.0105879761475469</c:v>
                </c:pt>
                <c:pt idx="64">
                  <c:v>0.0103739476686157</c:v>
                </c:pt>
                <c:pt idx="65">
                  <c:v>0.0103739476686157</c:v>
                </c:pt>
                <c:pt idx="66">
                  <c:v>0.0103739476686157</c:v>
                </c:pt>
                <c:pt idx="67">
                  <c:v>0.00946193884735097</c:v>
                </c:pt>
                <c:pt idx="68">
                  <c:v>0.00898059668053309</c:v>
                </c:pt>
                <c:pt idx="69">
                  <c:v>0.00898059668053309</c:v>
                </c:pt>
                <c:pt idx="70">
                  <c:v>0.00898059668053309</c:v>
                </c:pt>
                <c:pt idx="71">
                  <c:v>0.00873563488467505</c:v>
                </c:pt>
                <c:pt idx="72">
                  <c:v>0.00848857761961574</c:v>
                </c:pt>
                <c:pt idx="73">
                  <c:v>0.00848857761961574</c:v>
                </c:pt>
                <c:pt idx="74">
                  <c:v>0.00799041492019855</c:v>
                </c:pt>
                <c:pt idx="75">
                  <c:v>0.00774039794135218</c:v>
                </c:pt>
                <c:pt idx="76">
                  <c:v>0.00749045871827104</c:v>
                </c:pt>
                <c:pt idx="77">
                  <c:v>0.00749045871827104</c:v>
                </c:pt>
                <c:pt idx="78">
                  <c:v>0.00749045871827104</c:v>
                </c:pt>
                <c:pt idx="79">
                  <c:v>0.00699281717558499</c:v>
                </c:pt>
                <c:pt idx="80">
                  <c:v>0.00674606943477299</c:v>
                </c:pt>
                <c:pt idx="81">
                  <c:v>0.00674606943477299</c:v>
                </c:pt>
                <c:pt idx="82">
                  <c:v>0.006501306017633</c:v>
                </c:pt>
                <c:pt idx="83">
                  <c:v>0.006501306017633</c:v>
                </c:pt>
                <c:pt idx="84">
                  <c:v>0.00625895140586566</c:v>
                </c:pt>
                <c:pt idx="85">
                  <c:v>0.00601940714687998</c:v>
                </c:pt>
                <c:pt idx="86">
                  <c:v>0.00578305108088048</c:v>
                </c:pt>
                <c:pt idx="87">
                  <c:v>0.00578305108088048</c:v>
                </c:pt>
                <c:pt idx="88">
                  <c:v>0.005550236717201</c:v>
                </c:pt>
                <c:pt idx="89">
                  <c:v>0.00532129275796488</c:v>
                </c:pt>
                <c:pt idx="90">
                  <c:v>0.00532129275796488</c:v>
                </c:pt>
                <c:pt idx="91">
                  <c:v>0.00509652276618143</c:v>
                </c:pt>
                <c:pt idx="92">
                  <c:v>0.00466059222985204</c:v>
                </c:pt>
                <c:pt idx="93">
                  <c:v>0.00444991206896813</c:v>
                </c:pt>
                <c:pt idx="94">
                  <c:v>0.00444991206896813</c:v>
                </c:pt>
                <c:pt idx="95">
                  <c:v>0.00424436691801496</c:v>
                </c:pt>
                <c:pt idx="96">
                  <c:v>0.00424436691801496</c:v>
                </c:pt>
                <c:pt idx="97">
                  <c:v>0.00404413441029605</c:v>
                </c:pt>
                <c:pt idx="98">
                  <c:v>0.00366019656508382</c:v>
                </c:pt>
                <c:pt idx="99">
                  <c:v>0.00366019656508382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715-4B1D-B24F-5E8C4D10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3472"/>
        <c:axId val="34846960"/>
      </c:scatterChart>
      <c:valAx>
        <c:axId val="34843472"/>
        <c:scaling>
          <c:orientation val="minMax"/>
          <c:min val="1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Evacuation</a:t>
                </a:r>
                <a:r>
                  <a:rPr lang="en-GB" baseline="0"/>
                  <a:t> time in ticks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6960"/>
        <c:crosses val="autoZero"/>
        <c:crossBetween val="midCat"/>
      </c:valAx>
      <c:valAx>
        <c:axId val="348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Default!$B$3</c:f>
              <c:strCache>
                <c:ptCount val="1"/>
                <c:pt idx="0">
                  <c:v>Config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Default!$B$4:$B$103</c:f>
              <c:numCache>
                <c:formatCode>General</c:formatCode>
                <c:ptCount val="100"/>
                <c:pt idx="0">
                  <c:v>248.0</c:v>
                </c:pt>
                <c:pt idx="1">
                  <c:v>252.0</c:v>
                </c:pt>
                <c:pt idx="2">
                  <c:v>254.0</c:v>
                </c:pt>
                <c:pt idx="3">
                  <c:v>259.0</c:v>
                </c:pt>
                <c:pt idx="4">
                  <c:v>259.0</c:v>
                </c:pt>
                <c:pt idx="5">
                  <c:v>259.0</c:v>
                </c:pt>
                <c:pt idx="6">
                  <c:v>263.0</c:v>
                </c:pt>
                <c:pt idx="7">
                  <c:v>264.0</c:v>
                </c:pt>
                <c:pt idx="8">
                  <c:v>264.0</c:v>
                </c:pt>
                <c:pt idx="9">
                  <c:v>266.0</c:v>
                </c:pt>
                <c:pt idx="10">
                  <c:v>266.0</c:v>
                </c:pt>
                <c:pt idx="11">
                  <c:v>268.0</c:v>
                </c:pt>
                <c:pt idx="12">
                  <c:v>271.0</c:v>
                </c:pt>
                <c:pt idx="13">
                  <c:v>272.0</c:v>
                </c:pt>
                <c:pt idx="14">
                  <c:v>272.0</c:v>
                </c:pt>
                <c:pt idx="15">
                  <c:v>274.0</c:v>
                </c:pt>
                <c:pt idx="16">
                  <c:v>276.0</c:v>
                </c:pt>
                <c:pt idx="17">
                  <c:v>277.0</c:v>
                </c:pt>
                <c:pt idx="18">
                  <c:v>288.0</c:v>
                </c:pt>
                <c:pt idx="19">
                  <c:v>292.0</c:v>
                </c:pt>
              </c:numCache>
            </c:numRef>
          </c:xVal>
          <c:yVal>
            <c:numRef>
              <c:f>Default!$C$4:$C$103</c:f>
              <c:numCache>
                <c:formatCode>General</c:formatCode>
                <c:ptCount val="100"/>
                <c:pt idx="0">
                  <c:v>0.00765017387928468</c:v>
                </c:pt>
                <c:pt idx="1">
                  <c:v>0.0137557747770056</c:v>
                </c:pt>
                <c:pt idx="2">
                  <c:v>0.0175254751857471</c:v>
                </c:pt>
                <c:pt idx="3">
                  <c:v>0.0276577675701608</c:v>
                </c:pt>
                <c:pt idx="4">
                  <c:v>0.0276577675701608</c:v>
                </c:pt>
                <c:pt idx="5">
                  <c:v>0.0276577675701608</c:v>
                </c:pt>
                <c:pt idx="6">
                  <c:v>0.0341718578194437</c:v>
                </c:pt>
                <c:pt idx="7">
                  <c:v>0.0352673020307879</c:v>
                </c:pt>
                <c:pt idx="8">
                  <c:v>0.0352673020307879</c:v>
                </c:pt>
                <c:pt idx="9">
                  <c:v>0.0366157947823927</c:v>
                </c:pt>
                <c:pt idx="10">
                  <c:v>0.0366157947823927</c:v>
                </c:pt>
                <c:pt idx="11">
                  <c:v>0.0367409127021443</c:v>
                </c:pt>
                <c:pt idx="12">
                  <c:v>0.0346413247471761</c:v>
                </c:pt>
                <c:pt idx="13">
                  <c:v>0.0333940145827697</c:v>
                </c:pt>
                <c:pt idx="14">
                  <c:v>0.0333940145827697</c:v>
                </c:pt>
                <c:pt idx="15">
                  <c:v>0.0302486397049963</c:v>
                </c:pt>
                <c:pt idx="16">
                  <c:v>0.0264806299654688</c:v>
                </c:pt>
                <c:pt idx="17">
                  <c:v>0.0244615522268928</c:v>
                </c:pt>
                <c:pt idx="18">
                  <c:v>0.00582308705549046</c:v>
                </c:pt>
                <c:pt idx="19">
                  <c:v>0.00267532726918627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715-4B1D-B24F-5E8C4D106AA9}"/>
            </c:ext>
          </c:extLst>
        </c:ser>
        <c:ser>
          <c:idx val="1"/>
          <c:order val="1"/>
          <c:tx>
            <c:strRef>
              <c:f>Default!$D$3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Default!$D$4:$D$103</c:f>
              <c:numCache>
                <c:formatCode>General</c:formatCode>
                <c:ptCount val="100"/>
              </c:numCache>
            </c:numRef>
          </c:xVal>
          <c:yVal>
            <c:numRef>
              <c:f>Default!$E$4:$E$103</c:f>
              <c:numCache>
                <c:formatCode>General</c:formatCode>
                <c:ptCount val="100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715-4B1D-B24F-5E8C4D106AA9}"/>
            </c:ext>
          </c:extLst>
        </c:ser>
        <c:ser>
          <c:idx val="2"/>
          <c:order val="2"/>
          <c:tx>
            <c:strRef>
              <c:f>Default!$F$3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Default!$F$4:$F$103</c:f>
              <c:numCache>
                <c:formatCode>General</c:formatCode>
                <c:ptCount val="100"/>
              </c:numCache>
            </c:numRef>
          </c:xVal>
          <c:yVal>
            <c:numRef>
              <c:f>Default!$G$4:$G$103</c:f>
              <c:numCache>
                <c:formatCode>General</c:formatCode>
                <c:ptCount val="100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715-4B1D-B24F-5E8C4D106AA9}"/>
            </c:ext>
          </c:extLst>
        </c:ser>
        <c:ser>
          <c:idx val="3"/>
          <c:order val="3"/>
          <c:tx>
            <c:strRef>
              <c:f>Default!$H$3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Default!$H$4:$H$103</c:f>
              <c:numCache>
                <c:formatCode>General</c:formatCode>
                <c:ptCount val="100"/>
              </c:numCache>
            </c:numRef>
          </c:xVal>
          <c:yVal>
            <c:numRef>
              <c:f>Default!$I$4:$I$103</c:f>
              <c:numCache>
                <c:formatCode>General</c:formatCode>
                <c:ptCount val="100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715-4B1D-B24F-5E8C4D106A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4191680"/>
        <c:axId val="34849280"/>
      </c:scatterChart>
      <c:valAx>
        <c:axId val="3419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Evacuation time in ticks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9280"/>
        <c:crosses val="autoZero"/>
        <c:crossBetween val="midCat"/>
      </c:valAx>
      <c:valAx>
        <c:axId val="348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Exits (1 on 2 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 exit on'!$B$3</c:f>
              <c:strCache>
                <c:ptCount val="1"/>
                <c:pt idx="0">
                  <c:v>Only Exit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 exit on'!$B$4:$B$103</c:f>
              <c:numCache>
                <c:formatCode>General</c:formatCode>
                <c:ptCount val="100"/>
                <c:pt idx="0">
                  <c:v>300.0</c:v>
                </c:pt>
                <c:pt idx="1">
                  <c:v>305.0</c:v>
                </c:pt>
                <c:pt idx="2">
                  <c:v>311.0</c:v>
                </c:pt>
                <c:pt idx="3">
                  <c:v>318.0</c:v>
                </c:pt>
                <c:pt idx="4">
                  <c:v>322.0</c:v>
                </c:pt>
                <c:pt idx="5">
                  <c:v>328.0</c:v>
                </c:pt>
                <c:pt idx="6">
                  <c:v>329.0</c:v>
                </c:pt>
                <c:pt idx="7">
                  <c:v>352.0</c:v>
                </c:pt>
                <c:pt idx="8">
                  <c:v>356.0</c:v>
                </c:pt>
                <c:pt idx="9">
                  <c:v>362.0</c:v>
                </c:pt>
              </c:numCache>
            </c:numRef>
          </c:xVal>
          <c:yVal>
            <c:numRef>
              <c:f>'1 exit on'!$C$4:$C$103</c:f>
              <c:numCache>
                <c:formatCode>General</c:formatCode>
                <c:ptCount val="100"/>
                <c:pt idx="0">
                  <c:v>0.00754567539673164</c:v>
                </c:pt>
                <c:pt idx="1">
                  <c:v>0.0102186193365821</c:v>
                </c:pt>
                <c:pt idx="2">
                  <c:v>0.01360617195174</c:v>
                </c:pt>
                <c:pt idx="3">
                  <c:v>0.0170747124820404</c:v>
                </c:pt>
                <c:pt idx="4">
                  <c:v>0.0184606405148293</c:v>
                </c:pt>
                <c:pt idx="5">
                  <c:v>0.0193401696233299</c:v>
                </c:pt>
                <c:pt idx="6">
                  <c:v>0.0193310792756214</c:v>
                </c:pt>
                <c:pt idx="7">
                  <c:v>0.00999530168194397</c:v>
                </c:pt>
                <c:pt idx="8">
                  <c:v>0.00784962624279324</c:v>
                </c:pt>
                <c:pt idx="9">
                  <c:v>0.00509098773356317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715-4B1D-B24F-5E8C4D106AA9}"/>
            </c:ext>
          </c:extLst>
        </c:ser>
        <c:ser>
          <c:idx val="1"/>
          <c:order val="1"/>
          <c:tx>
            <c:strRef>
              <c:f>'1 exit on'!$D$3</c:f>
              <c:strCache>
                <c:ptCount val="1"/>
                <c:pt idx="0">
                  <c:v>Only Exit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 exit on'!$D$4:$D$103</c:f>
              <c:numCache>
                <c:formatCode>General</c:formatCode>
                <c:ptCount val="100"/>
                <c:pt idx="0">
                  <c:v>293.0</c:v>
                </c:pt>
                <c:pt idx="1">
                  <c:v>297.0</c:v>
                </c:pt>
                <c:pt idx="2">
                  <c:v>307.0</c:v>
                </c:pt>
                <c:pt idx="3">
                  <c:v>311.0</c:v>
                </c:pt>
                <c:pt idx="4">
                  <c:v>311.0</c:v>
                </c:pt>
                <c:pt idx="5">
                  <c:v>313.0</c:v>
                </c:pt>
                <c:pt idx="6">
                  <c:v>317.0</c:v>
                </c:pt>
                <c:pt idx="7">
                  <c:v>343.0</c:v>
                </c:pt>
                <c:pt idx="8">
                  <c:v>344.0</c:v>
                </c:pt>
                <c:pt idx="9">
                  <c:v>359.0</c:v>
                </c:pt>
              </c:numCache>
            </c:numRef>
          </c:xVal>
          <c:yVal>
            <c:numRef>
              <c:f>'1 exit on'!$E$4:$E$103</c:f>
              <c:numCache>
                <c:formatCode>General</c:formatCode>
                <c:ptCount val="100"/>
                <c:pt idx="0">
                  <c:v>0.00848377639768917</c:v>
                </c:pt>
                <c:pt idx="1">
                  <c:v>0.010672144252142</c:v>
                </c:pt>
                <c:pt idx="2">
                  <c:v>0.0160775692613096</c:v>
                </c:pt>
                <c:pt idx="3">
                  <c:v>0.0177391529271763</c:v>
                </c:pt>
                <c:pt idx="4">
                  <c:v>0.0177391529271763</c:v>
                </c:pt>
                <c:pt idx="5">
                  <c:v>0.0183733072624998</c:v>
                </c:pt>
                <c:pt idx="6">
                  <c:v>0.0191642880611658</c:v>
                </c:pt>
                <c:pt idx="7">
                  <c:v>0.0101125693871582</c:v>
                </c:pt>
                <c:pt idx="8">
                  <c:v>0.00955992264621475</c:v>
                </c:pt>
                <c:pt idx="9">
                  <c:v>0.00310678823451175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715-4B1D-B24F-5E8C4D106AA9}"/>
            </c:ext>
          </c:extLst>
        </c:ser>
        <c:ser>
          <c:idx val="2"/>
          <c:order val="2"/>
          <c:tx>
            <c:strRef>
              <c:f>'1 exit on'!$F$3</c:f>
              <c:strCache>
                <c:ptCount val="1"/>
                <c:pt idx="0">
                  <c:v>Only Exit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 exit on'!$F$4:$F$103</c:f>
              <c:numCache>
                <c:formatCode>General</c:formatCode>
                <c:ptCount val="100"/>
                <c:pt idx="0">
                  <c:v>255.0</c:v>
                </c:pt>
                <c:pt idx="1">
                  <c:v>257.0</c:v>
                </c:pt>
                <c:pt idx="2">
                  <c:v>263.0</c:v>
                </c:pt>
                <c:pt idx="3">
                  <c:v>270.0</c:v>
                </c:pt>
                <c:pt idx="4">
                  <c:v>270.0</c:v>
                </c:pt>
                <c:pt idx="5">
                  <c:v>274.0</c:v>
                </c:pt>
                <c:pt idx="6">
                  <c:v>276.0</c:v>
                </c:pt>
                <c:pt idx="7">
                  <c:v>278.0</c:v>
                </c:pt>
                <c:pt idx="8">
                  <c:v>284.0</c:v>
                </c:pt>
                <c:pt idx="9">
                  <c:v>297.0</c:v>
                </c:pt>
              </c:numCache>
            </c:numRef>
          </c:xVal>
          <c:yVal>
            <c:numRef>
              <c:f>'1 exit on'!$G$4:$G$103</c:f>
              <c:numCache>
                <c:formatCode>General</c:formatCode>
                <c:ptCount val="100"/>
                <c:pt idx="0">
                  <c:v>0.0115580437579656</c:v>
                </c:pt>
                <c:pt idx="1">
                  <c:v>0.0145462197244821</c:v>
                </c:pt>
                <c:pt idx="2">
                  <c:v>0.0245061466117679</c:v>
                </c:pt>
                <c:pt idx="3">
                  <c:v>0.0327356294103545</c:v>
                </c:pt>
                <c:pt idx="4">
                  <c:v>0.0327356294103545</c:v>
                </c:pt>
                <c:pt idx="5">
                  <c:v>0.03310489375598</c:v>
                </c:pt>
                <c:pt idx="6">
                  <c:v>0.0319197744623483</c:v>
                </c:pt>
                <c:pt idx="7">
                  <c:v>0.0299260000617447</c:v>
                </c:pt>
                <c:pt idx="8">
                  <c:v>0.0208421589931232</c:v>
                </c:pt>
                <c:pt idx="9">
                  <c:v>0.00400430649923843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715-4B1D-B24F-5E8C4D10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8048"/>
        <c:axId val="34155024"/>
      </c:scatterChart>
      <c:valAx>
        <c:axId val="35748048"/>
        <c:scaling>
          <c:orientation val="minMax"/>
          <c:min val="1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Evacuation</a:t>
                </a:r>
                <a:r>
                  <a:rPr lang="en-GB" baseline="0"/>
                  <a:t> time in ticks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5024"/>
        <c:crosses val="autoZero"/>
        <c:crossBetween val="midCat"/>
      </c:valAx>
      <c:valAx>
        <c:axId val="341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Exits (2 on 1 off)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exits on'!$B$3</c:f>
              <c:strCache>
                <c:ptCount val="1"/>
                <c:pt idx="0">
                  <c:v>A&amp;B 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exits on'!$B$4:$B$103</c:f>
              <c:numCache>
                <c:formatCode>General</c:formatCode>
                <c:ptCount val="100"/>
                <c:pt idx="0">
                  <c:v>310.0</c:v>
                </c:pt>
                <c:pt idx="1">
                  <c:v>319.0</c:v>
                </c:pt>
                <c:pt idx="2">
                  <c:v>320.0</c:v>
                </c:pt>
                <c:pt idx="3">
                  <c:v>320.0</c:v>
                </c:pt>
                <c:pt idx="4">
                  <c:v>321.0</c:v>
                </c:pt>
                <c:pt idx="5">
                  <c:v>325.0</c:v>
                </c:pt>
                <c:pt idx="6">
                  <c:v>328.0</c:v>
                </c:pt>
                <c:pt idx="7">
                  <c:v>332.0</c:v>
                </c:pt>
                <c:pt idx="8">
                  <c:v>336.0</c:v>
                </c:pt>
                <c:pt idx="9">
                  <c:v>343.0</c:v>
                </c:pt>
              </c:numCache>
            </c:numRef>
          </c:xVal>
          <c:yVal>
            <c:numRef>
              <c:f>'2 exits on'!$C$4:$C$103</c:f>
              <c:numCache>
                <c:formatCode>General</c:formatCode>
                <c:ptCount val="100"/>
                <c:pt idx="0">
                  <c:v>0.0104743261847614</c:v>
                </c:pt>
                <c:pt idx="1">
                  <c:v>0.0342312053100364</c:v>
                </c:pt>
                <c:pt idx="2">
                  <c:v>0.0367581252360574</c:v>
                </c:pt>
                <c:pt idx="3">
                  <c:v>0.0367581252360574</c:v>
                </c:pt>
                <c:pt idx="4">
                  <c:v>0.0389979649921652</c:v>
                </c:pt>
                <c:pt idx="5">
                  <c:v>0.0437895634007935</c:v>
                </c:pt>
                <c:pt idx="6">
                  <c:v>0.0420794577579646</c:v>
                </c:pt>
                <c:pt idx="7">
                  <c:v>0.033698211409176</c:v>
                </c:pt>
                <c:pt idx="8">
                  <c:v>0.0222465387058437</c:v>
                </c:pt>
                <c:pt idx="9">
                  <c:v>0.00675804082036227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715-4B1D-B24F-5E8C4D106AA9}"/>
            </c:ext>
          </c:extLst>
        </c:ser>
        <c:ser>
          <c:idx val="1"/>
          <c:order val="1"/>
          <c:tx>
            <c:strRef>
              <c:f>'2 exits on'!$D$3</c:f>
              <c:strCache>
                <c:ptCount val="1"/>
                <c:pt idx="0">
                  <c:v>A&amp;C 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exits on'!$D$4:$D$103</c:f>
              <c:numCache>
                <c:formatCode>General</c:formatCode>
                <c:ptCount val="100"/>
                <c:pt idx="0">
                  <c:v>254.0</c:v>
                </c:pt>
                <c:pt idx="1">
                  <c:v>257.0</c:v>
                </c:pt>
                <c:pt idx="2">
                  <c:v>259.0</c:v>
                </c:pt>
                <c:pt idx="3">
                  <c:v>264.0</c:v>
                </c:pt>
                <c:pt idx="4">
                  <c:v>269.0</c:v>
                </c:pt>
                <c:pt idx="5">
                  <c:v>278.0</c:v>
                </c:pt>
                <c:pt idx="6">
                  <c:v>279.0</c:v>
                </c:pt>
                <c:pt idx="7">
                  <c:v>279.0</c:v>
                </c:pt>
                <c:pt idx="8">
                  <c:v>279.0</c:v>
                </c:pt>
                <c:pt idx="9">
                  <c:v>281.0</c:v>
                </c:pt>
                <c:pt idx="10">
                  <c:v>293.0</c:v>
                </c:pt>
                <c:pt idx="11">
                  <c:v>304.0</c:v>
                </c:pt>
                <c:pt idx="12">
                  <c:v>322.0</c:v>
                </c:pt>
              </c:numCache>
            </c:numRef>
          </c:xVal>
          <c:yVal>
            <c:numRef>
              <c:f>'2 exits on'!$E$4:$E$103</c:f>
              <c:numCache>
                <c:formatCode>General</c:formatCode>
                <c:ptCount val="100"/>
                <c:pt idx="0">
                  <c:v>0.00913508315636085</c:v>
                </c:pt>
                <c:pt idx="1">
                  <c:v>0.0111302585306647</c:v>
                </c:pt>
                <c:pt idx="2">
                  <c:v>0.0125150080223357</c:v>
                </c:pt>
                <c:pt idx="3">
                  <c:v>0.0159515664406301</c:v>
                </c:pt>
                <c:pt idx="4">
                  <c:v>0.0189159919022674</c:v>
                </c:pt>
                <c:pt idx="5">
                  <c:v>0.0214329792221896</c:v>
                </c:pt>
                <c:pt idx="6">
                  <c:v>0.0214210826373985</c:v>
                </c:pt>
                <c:pt idx="7">
                  <c:v>0.0214210826373985</c:v>
                </c:pt>
                <c:pt idx="8">
                  <c:v>0.0214210826373985</c:v>
                </c:pt>
                <c:pt idx="9">
                  <c:v>0.0212127802633868</c:v>
                </c:pt>
                <c:pt idx="10">
                  <c:v>0.0156967836949586</c:v>
                </c:pt>
                <c:pt idx="11">
                  <c:v>0.00826627342201207</c:v>
                </c:pt>
                <c:pt idx="12">
                  <c:v>0.00136246187368627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715-4B1D-B24F-5E8C4D106AA9}"/>
            </c:ext>
          </c:extLst>
        </c:ser>
        <c:ser>
          <c:idx val="2"/>
          <c:order val="2"/>
          <c:tx>
            <c:strRef>
              <c:f>'2 exits on'!$F$3</c:f>
              <c:strCache>
                <c:ptCount val="1"/>
                <c:pt idx="0">
                  <c:v>B&amp;C 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exits on'!$F$4:$F$103</c:f>
              <c:numCache>
                <c:formatCode>General</c:formatCode>
                <c:ptCount val="100"/>
                <c:pt idx="0">
                  <c:v>246.0</c:v>
                </c:pt>
                <c:pt idx="1">
                  <c:v>252.0</c:v>
                </c:pt>
                <c:pt idx="2">
                  <c:v>252.0</c:v>
                </c:pt>
                <c:pt idx="3">
                  <c:v>261.0</c:v>
                </c:pt>
                <c:pt idx="4">
                  <c:v>263.0</c:v>
                </c:pt>
                <c:pt idx="5">
                  <c:v>265.0</c:v>
                </c:pt>
                <c:pt idx="6">
                  <c:v>270.0</c:v>
                </c:pt>
                <c:pt idx="7">
                  <c:v>272.0</c:v>
                </c:pt>
                <c:pt idx="8">
                  <c:v>286.0</c:v>
                </c:pt>
                <c:pt idx="9">
                  <c:v>289.0</c:v>
                </c:pt>
                <c:pt idx="10">
                  <c:v>294.0</c:v>
                </c:pt>
                <c:pt idx="11">
                  <c:v>314.0</c:v>
                </c:pt>
              </c:numCache>
            </c:numRef>
          </c:xVal>
          <c:yVal>
            <c:numRef>
              <c:f>'2 exits on'!$G$4:$G$103</c:f>
              <c:numCache>
                <c:formatCode>General</c:formatCode>
                <c:ptCount val="100"/>
                <c:pt idx="0">
                  <c:v>0.00833753549165842</c:v>
                </c:pt>
                <c:pt idx="1">
                  <c:v>0.012082225552774</c:v>
                </c:pt>
                <c:pt idx="2">
                  <c:v>0.012082225552774</c:v>
                </c:pt>
                <c:pt idx="3">
                  <c:v>0.0175795344487669</c:v>
                </c:pt>
                <c:pt idx="4">
                  <c:v>0.0185505391050679</c:v>
                </c:pt>
                <c:pt idx="5">
                  <c:v>0.0193658189751816</c:v>
                </c:pt>
                <c:pt idx="6">
                  <c:v>0.0205732867497639</c:v>
                </c:pt>
                <c:pt idx="7">
                  <c:v>0.0206841936880943</c:v>
                </c:pt>
                <c:pt idx="8">
                  <c:v>0.0158937978122474</c:v>
                </c:pt>
                <c:pt idx="9">
                  <c:v>0.0140262273396141</c:v>
                </c:pt>
                <c:pt idx="10">
                  <c:v>0.01079229209296</c:v>
                </c:pt>
                <c:pt idx="11">
                  <c:v>0.0019317031534551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715-4B1D-B24F-5E8C4D10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2576"/>
        <c:axId val="34236336"/>
      </c:scatterChart>
      <c:valAx>
        <c:axId val="34232576"/>
        <c:scaling>
          <c:orientation val="minMax"/>
          <c:min val="1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Evacuation</a:t>
                </a:r>
                <a:r>
                  <a:rPr lang="en-GB" baseline="0"/>
                  <a:t> time in ticks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6336"/>
        <c:crosses val="autoZero"/>
        <c:crossBetween val="midCat"/>
      </c:valAx>
      <c:valAx>
        <c:axId val="342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nr of employees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Employees!$B$3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Employees!$B$4:$B$103</c:f>
              <c:numCache>
                <c:formatCode>General</c:formatCode>
                <c:ptCount val="100"/>
                <c:pt idx="0">
                  <c:v>240.0</c:v>
                </c:pt>
                <c:pt idx="1">
                  <c:v>240.0</c:v>
                </c:pt>
                <c:pt idx="2">
                  <c:v>241.0</c:v>
                </c:pt>
                <c:pt idx="3">
                  <c:v>242.0</c:v>
                </c:pt>
                <c:pt idx="4">
                  <c:v>245.0</c:v>
                </c:pt>
                <c:pt idx="5">
                  <c:v>247.0</c:v>
                </c:pt>
                <c:pt idx="6">
                  <c:v>265.0</c:v>
                </c:pt>
                <c:pt idx="7">
                  <c:v>265.0</c:v>
                </c:pt>
                <c:pt idx="8">
                  <c:v>273.0</c:v>
                </c:pt>
                <c:pt idx="9">
                  <c:v>281.0</c:v>
                </c:pt>
              </c:numCache>
            </c:numRef>
          </c:xVal>
          <c:yVal>
            <c:numRef>
              <c:f>Employees!$C$4:$C$103</c:f>
              <c:numCache>
                <c:formatCode>General</c:formatCode>
                <c:ptCount val="100"/>
                <c:pt idx="0">
                  <c:v>0.0173529348231282</c:v>
                </c:pt>
                <c:pt idx="1">
                  <c:v>0.0173529348231282</c:v>
                </c:pt>
                <c:pt idx="2">
                  <c:v>0.0184599060626954</c:v>
                </c:pt>
                <c:pt idx="3">
                  <c:v>0.0195470767216756</c:v>
                </c:pt>
                <c:pt idx="4">
                  <c:v>0.0225742582343121</c:v>
                </c:pt>
                <c:pt idx="5">
                  <c:v>0.0242817603455628</c:v>
                </c:pt>
                <c:pt idx="6">
                  <c:v>0.0203948560189713</c:v>
                </c:pt>
                <c:pt idx="7">
                  <c:v>0.0203948560189713</c:v>
                </c:pt>
                <c:pt idx="8">
                  <c:v>0.0116791393362527</c:v>
                </c:pt>
                <c:pt idx="9">
                  <c:v>0.00497772547194309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715-4B1D-B24F-5E8C4D106AA9}"/>
            </c:ext>
          </c:extLst>
        </c:ser>
        <c:ser>
          <c:idx val="1"/>
          <c:order val="1"/>
          <c:tx>
            <c:strRef>
              <c:f>Employees!$D$3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Employees!$D$4:$D$103</c:f>
              <c:numCache>
                <c:formatCode>General</c:formatCode>
                <c:ptCount val="100"/>
                <c:pt idx="0">
                  <c:v>244.0</c:v>
                </c:pt>
                <c:pt idx="1">
                  <c:v>247.0</c:v>
                </c:pt>
                <c:pt idx="2">
                  <c:v>248.0</c:v>
                </c:pt>
                <c:pt idx="3">
                  <c:v>251.0</c:v>
                </c:pt>
                <c:pt idx="4">
                  <c:v>259.0</c:v>
                </c:pt>
                <c:pt idx="5">
                  <c:v>261.0</c:v>
                </c:pt>
                <c:pt idx="6">
                  <c:v>264.0</c:v>
                </c:pt>
                <c:pt idx="7">
                  <c:v>265.0</c:v>
                </c:pt>
                <c:pt idx="8">
                  <c:v>274.0</c:v>
                </c:pt>
                <c:pt idx="9">
                  <c:v>281.0</c:v>
                </c:pt>
                <c:pt idx="10">
                  <c:v>306.0</c:v>
                </c:pt>
              </c:numCache>
            </c:numRef>
          </c:xVal>
          <c:yVal>
            <c:numRef>
              <c:f>Employees!$E$4:$E$103</c:f>
              <c:numCache>
                <c:formatCode>General</c:formatCode>
                <c:ptCount val="100"/>
                <c:pt idx="0">
                  <c:v>0.0121133051450294</c:v>
                </c:pt>
                <c:pt idx="1">
                  <c:v>0.0145216132864487</c:v>
                </c:pt>
                <c:pt idx="2">
                  <c:v>0.0153239520967458</c:v>
                </c:pt>
                <c:pt idx="3">
                  <c:v>0.0176503810986952</c:v>
                </c:pt>
                <c:pt idx="4">
                  <c:v>0.0222206568530441</c:v>
                </c:pt>
                <c:pt idx="5">
                  <c:v>0.0227658308061529</c:v>
                </c:pt>
                <c:pt idx="6">
                  <c:v>0.0230259656716123</c:v>
                </c:pt>
                <c:pt idx="7">
                  <c:v>0.0229597850453763</c:v>
                </c:pt>
                <c:pt idx="8">
                  <c:v>0.01925679892799</c:v>
                </c:pt>
                <c:pt idx="9">
                  <c:v>0.0139354060684141</c:v>
                </c:pt>
                <c:pt idx="10">
                  <c:v>0.00115743657878099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715-4B1D-B24F-5E8C4D106AA9}"/>
            </c:ext>
          </c:extLst>
        </c:ser>
        <c:ser>
          <c:idx val="2"/>
          <c:order val="2"/>
          <c:tx>
            <c:strRef>
              <c:f>Employees!$F$3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Employees!$F$4:$F$103</c:f>
              <c:numCache>
                <c:formatCode>General</c:formatCode>
                <c:ptCount val="100"/>
                <c:pt idx="0">
                  <c:v>250.0</c:v>
                </c:pt>
                <c:pt idx="1">
                  <c:v>256.0</c:v>
                </c:pt>
                <c:pt idx="2">
                  <c:v>264.0</c:v>
                </c:pt>
                <c:pt idx="3">
                  <c:v>264.0</c:v>
                </c:pt>
                <c:pt idx="4">
                  <c:v>265.0</c:v>
                </c:pt>
                <c:pt idx="5">
                  <c:v>268.0</c:v>
                </c:pt>
                <c:pt idx="6">
                  <c:v>269.0</c:v>
                </c:pt>
                <c:pt idx="7">
                  <c:v>272.0</c:v>
                </c:pt>
                <c:pt idx="8">
                  <c:v>274.0</c:v>
                </c:pt>
                <c:pt idx="9">
                  <c:v>277.0</c:v>
                </c:pt>
                <c:pt idx="10">
                  <c:v>280.0</c:v>
                </c:pt>
                <c:pt idx="11">
                  <c:v>335.0</c:v>
                </c:pt>
              </c:numCache>
            </c:numRef>
          </c:xVal>
          <c:yVal>
            <c:numRef>
              <c:f>Employees!$G$4:$G$103</c:f>
              <c:numCache>
                <c:formatCode>General</c:formatCode>
                <c:ptCount val="100"/>
                <c:pt idx="0">
                  <c:v>0.0104534386005218</c:v>
                </c:pt>
                <c:pt idx="1">
                  <c:v>0.0139123747194492</c:v>
                </c:pt>
                <c:pt idx="2">
                  <c:v>0.017803453290589</c:v>
                </c:pt>
                <c:pt idx="3">
                  <c:v>0.017803453290589</c:v>
                </c:pt>
                <c:pt idx="4">
                  <c:v>0.0181634220071692</c:v>
                </c:pt>
                <c:pt idx="5">
                  <c:v>0.0190116005139379</c:v>
                </c:pt>
                <c:pt idx="6">
                  <c:v>0.0192105261804577</c:v>
                </c:pt>
                <c:pt idx="7">
                  <c:v>0.0195362739480721</c:v>
                </c:pt>
                <c:pt idx="8">
                  <c:v>0.0195206376328012</c:v>
                </c:pt>
                <c:pt idx="9">
                  <c:v>0.0191490975967728</c:v>
                </c:pt>
                <c:pt idx="10">
                  <c:v>0.0183828874313044</c:v>
                </c:pt>
                <c:pt idx="11">
                  <c:v>0.000188520390454469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715-4B1D-B24F-5E8C4D106AA9}"/>
            </c:ext>
          </c:extLst>
        </c:ser>
        <c:ser>
          <c:idx val="3"/>
          <c:order val="3"/>
          <c:tx>
            <c:strRef>
              <c:f>Employees!$H$3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Employees!$H$4:$H$103</c:f>
              <c:numCache>
                <c:formatCode>General</c:formatCode>
                <c:ptCount val="100"/>
                <c:pt idx="0">
                  <c:v>235.0</c:v>
                </c:pt>
                <c:pt idx="1">
                  <c:v>249.0</c:v>
                </c:pt>
                <c:pt idx="2">
                  <c:v>260.0</c:v>
                </c:pt>
                <c:pt idx="3">
                  <c:v>261.0</c:v>
                </c:pt>
                <c:pt idx="4">
                  <c:v>261.0</c:v>
                </c:pt>
                <c:pt idx="5">
                  <c:v>266.0</c:v>
                </c:pt>
                <c:pt idx="6">
                  <c:v>269.0</c:v>
                </c:pt>
                <c:pt idx="7">
                  <c:v>277.0</c:v>
                </c:pt>
                <c:pt idx="8">
                  <c:v>278.0</c:v>
                </c:pt>
                <c:pt idx="9">
                  <c:v>279.0</c:v>
                </c:pt>
                <c:pt idx="10">
                  <c:v>298.0</c:v>
                </c:pt>
              </c:numCache>
            </c:numRef>
          </c:xVal>
          <c:yVal>
            <c:numRef>
              <c:f>Employees!$I$4:$I$103</c:f>
              <c:numCache>
                <c:formatCode>General</c:formatCode>
                <c:ptCount val="100"/>
                <c:pt idx="0">
                  <c:v>0.00349852342128855</c:v>
                </c:pt>
                <c:pt idx="1">
                  <c:v>0.013572494231744</c:v>
                </c:pt>
                <c:pt idx="2">
                  <c:v>0.0229377067202445</c:v>
                </c:pt>
                <c:pt idx="3">
                  <c:v>0.023497682767691</c:v>
                </c:pt>
                <c:pt idx="4">
                  <c:v>0.023497682767691</c:v>
                </c:pt>
                <c:pt idx="5">
                  <c:v>0.0249916301261973</c:v>
                </c:pt>
                <c:pt idx="6">
                  <c:v>0.0247384103860582</c:v>
                </c:pt>
                <c:pt idx="7">
                  <c:v>0.0202519920592283</c:v>
                </c:pt>
                <c:pt idx="8">
                  <c:v>0.019405419997639</c:v>
                </c:pt>
                <c:pt idx="9">
                  <c:v>0.0185212929672479</c:v>
                </c:pt>
                <c:pt idx="10">
                  <c:v>0.00361867718818276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715-4B1D-B24F-5E8C4D10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4736"/>
        <c:axId val="34204368"/>
      </c:scatterChart>
      <c:valAx>
        <c:axId val="34884736"/>
        <c:scaling>
          <c:orientation val="minMax"/>
          <c:min val="1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Evacuation</a:t>
                </a:r>
                <a:r>
                  <a:rPr lang="en-GB" baseline="0"/>
                  <a:t> time in ticks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4368"/>
        <c:crosses val="autoZero"/>
        <c:crossBetween val="midCat"/>
      </c:valAx>
      <c:valAx>
        <c:axId val="342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sighting</a:t>
            </a:r>
            <a:r>
              <a:rPr lang="en-US" baseline="0"/>
              <a:t> distance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'Sighting Distance'!$B$3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'Sighting Distance'!$B$4:$B$103</c:f>
              <c:numCache>
                <c:formatCode>General</c:formatCode>
                <c:ptCount val="100"/>
                <c:pt idx="0">
                  <c:v>251.0</c:v>
                </c:pt>
                <c:pt idx="1">
                  <c:v>257.0</c:v>
                </c:pt>
                <c:pt idx="2">
                  <c:v>265.0</c:v>
                </c:pt>
                <c:pt idx="3">
                  <c:v>269.0</c:v>
                </c:pt>
                <c:pt idx="4">
                  <c:v>269.0</c:v>
                </c:pt>
                <c:pt idx="5">
                  <c:v>273.0</c:v>
                </c:pt>
                <c:pt idx="6">
                  <c:v>285.0</c:v>
                </c:pt>
                <c:pt idx="7">
                  <c:v>287.0</c:v>
                </c:pt>
                <c:pt idx="8">
                  <c:v>303.0</c:v>
                </c:pt>
                <c:pt idx="9">
                  <c:v>319.0</c:v>
                </c:pt>
              </c:numCache>
            </c:numRef>
          </c:xVal>
          <c:yVal>
            <c:numRef>
              <c:f>'Sighting Distance'!$C$4:$C$103</c:f>
              <c:numCache>
                <c:formatCode>General</c:formatCode>
                <c:ptCount val="100"/>
                <c:pt idx="0">
                  <c:v>0.00809628437651615</c:v>
                </c:pt>
                <c:pt idx="1">
                  <c:v>0.0116099867856049</c:v>
                </c:pt>
                <c:pt idx="2">
                  <c:v>0.0162993058893592</c:v>
                </c:pt>
                <c:pt idx="3">
                  <c:v>0.018177223843096</c:v>
                </c:pt>
                <c:pt idx="4">
                  <c:v>0.018177223843096</c:v>
                </c:pt>
                <c:pt idx="5">
                  <c:v>0.0194690981983252</c:v>
                </c:pt>
                <c:pt idx="6">
                  <c:v>0.018774124227593</c:v>
                </c:pt>
                <c:pt idx="7">
                  <c:v>0.0180127913434362</c:v>
                </c:pt>
                <c:pt idx="8">
                  <c:v>0.00899270160010695</c:v>
                </c:pt>
                <c:pt idx="9">
                  <c:v>0.00235264667766614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715-4B1D-B24F-5E8C4D106AA9}"/>
            </c:ext>
          </c:extLst>
        </c:ser>
        <c:ser>
          <c:idx val="1"/>
          <c:order val="1"/>
          <c:tx>
            <c:strRef>
              <c:f>'Sighting Distance'!$D$3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'Sighting Distance'!$D$4:$D$103</c:f>
              <c:numCache>
                <c:formatCode>General</c:formatCode>
                <c:ptCount val="100"/>
                <c:pt idx="0">
                  <c:v>247.0</c:v>
                </c:pt>
                <c:pt idx="1">
                  <c:v>250.0</c:v>
                </c:pt>
                <c:pt idx="2">
                  <c:v>257.0</c:v>
                </c:pt>
                <c:pt idx="3">
                  <c:v>259.0</c:v>
                </c:pt>
                <c:pt idx="4">
                  <c:v>259.0</c:v>
                </c:pt>
                <c:pt idx="5">
                  <c:v>267.0</c:v>
                </c:pt>
                <c:pt idx="6">
                  <c:v>267.0</c:v>
                </c:pt>
                <c:pt idx="7">
                  <c:v>269.0</c:v>
                </c:pt>
                <c:pt idx="8">
                  <c:v>270.0</c:v>
                </c:pt>
                <c:pt idx="9">
                  <c:v>272.0</c:v>
                </c:pt>
              </c:numCache>
            </c:numRef>
          </c:xVal>
          <c:yVal>
            <c:numRef>
              <c:f>'Sighting Distance'!$E$4:$E$103</c:f>
              <c:numCache>
                <c:formatCode>General</c:formatCode>
                <c:ptCount val="100"/>
                <c:pt idx="0">
                  <c:v>0.00978270783068262</c:v>
                </c:pt>
                <c:pt idx="1">
                  <c:v>0.01760294562807</c:v>
                </c:pt>
                <c:pt idx="2">
                  <c:v>0.041246735266341</c:v>
                </c:pt>
                <c:pt idx="3">
                  <c:v>0.0460325135085789</c:v>
                </c:pt>
                <c:pt idx="4">
                  <c:v>0.0460325135085789</c:v>
                </c:pt>
                <c:pt idx="5">
                  <c:v>0.0394513466280901</c:v>
                </c:pt>
                <c:pt idx="6">
                  <c:v>0.0394513466280901</c:v>
                </c:pt>
                <c:pt idx="7">
                  <c:v>0.0327254248427061</c:v>
                </c:pt>
                <c:pt idx="8">
                  <c:v>0.0291496369619121</c:v>
                </c:pt>
                <c:pt idx="9">
                  <c:v>0.0221208146599715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715-4B1D-B24F-5E8C4D106AA9}"/>
            </c:ext>
          </c:extLst>
        </c:ser>
        <c:ser>
          <c:idx val="2"/>
          <c:order val="2"/>
          <c:tx>
            <c:strRef>
              <c:f>'Sighting Distance'!$F$3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'Sighting Distance'!$F$4:$F$103</c:f>
              <c:numCache>
                <c:formatCode>General</c:formatCode>
                <c:ptCount val="100"/>
                <c:pt idx="0">
                  <c:v>240.0</c:v>
                </c:pt>
                <c:pt idx="1">
                  <c:v>245.0</c:v>
                </c:pt>
                <c:pt idx="2">
                  <c:v>251.0</c:v>
                </c:pt>
                <c:pt idx="3">
                  <c:v>256.0</c:v>
                </c:pt>
                <c:pt idx="4">
                  <c:v>262.0</c:v>
                </c:pt>
                <c:pt idx="5">
                  <c:v>264.0</c:v>
                </c:pt>
                <c:pt idx="6">
                  <c:v>264.0</c:v>
                </c:pt>
                <c:pt idx="7">
                  <c:v>265.0</c:v>
                </c:pt>
                <c:pt idx="8">
                  <c:v>268.0</c:v>
                </c:pt>
                <c:pt idx="9">
                  <c:v>273.0</c:v>
                </c:pt>
              </c:numCache>
            </c:numRef>
          </c:xVal>
          <c:yVal>
            <c:numRef>
              <c:f>'Sighting Distance'!$G$4:$G$103</c:f>
              <c:numCache>
                <c:formatCode>General</c:formatCode>
                <c:ptCount val="100"/>
                <c:pt idx="0">
                  <c:v>0.00682816039409103</c:v>
                </c:pt>
                <c:pt idx="1">
                  <c:v>0.0154059435283748</c:v>
                </c:pt>
                <c:pt idx="2">
                  <c:v>0.0294212803692052</c:v>
                </c:pt>
                <c:pt idx="3">
                  <c:v>0.0383323777801415</c:v>
                </c:pt>
                <c:pt idx="4">
                  <c:v>0.0378758642192413</c:v>
                </c:pt>
                <c:pt idx="5">
                  <c:v>0.034828926631331</c:v>
                </c:pt>
                <c:pt idx="6">
                  <c:v>0.034828926631331</c:v>
                </c:pt>
                <c:pt idx="7">
                  <c:v>0.0329021932885763</c:v>
                </c:pt>
                <c:pt idx="8">
                  <c:v>0.0261254080797431</c:v>
                </c:pt>
                <c:pt idx="9">
                  <c:v>0.0145682257009645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715-4B1D-B24F-5E8C4D10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7280"/>
        <c:axId val="34291312"/>
      </c:scatterChart>
      <c:valAx>
        <c:axId val="34287280"/>
        <c:scaling>
          <c:orientation val="minMax"/>
          <c:min val="1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Evacuation</a:t>
                </a:r>
                <a:r>
                  <a:rPr lang="en-GB" baseline="0"/>
                  <a:t> time in ticks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1312"/>
        <c:crosses val="autoZero"/>
        <c:crossBetween val="midCat"/>
      </c:valAx>
      <c:valAx>
        <c:axId val="342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gender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Gender!$B$3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Gender!$B$4:$B$103</c:f>
              <c:numCache>
                <c:formatCode>General</c:formatCode>
                <c:ptCount val="100"/>
                <c:pt idx="0">
                  <c:v>225.0</c:v>
                </c:pt>
                <c:pt idx="1">
                  <c:v>237.0</c:v>
                </c:pt>
                <c:pt idx="2">
                  <c:v>247.0</c:v>
                </c:pt>
                <c:pt idx="3">
                  <c:v>247.0</c:v>
                </c:pt>
                <c:pt idx="4">
                  <c:v>251.0</c:v>
                </c:pt>
                <c:pt idx="5">
                  <c:v>251.0</c:v>
                </c:pt>
                <c:pt idx="6">
                  <c:v>255.0</c:v>
                </c:pt>
                <c:pt idx="7">
                  <c:v>256.0</c:v>
                </c:pt>
                <c:pt idx="8">
                  <c:v>265.0</c:v>
                </c:pt>
                <c:pt idx="9">
                  <c:v>265.0</c:v>
                </c:pt>
                <c:pt idx="10">
                  <c:v>279.0</c:v>
                </c:pt>
                <c:pt idx="11">
                  <c:v>282.0</c:v>
                </c:pt>
              </c:numCache>
            </c:numRef>
          </c:xVal>
          <c:yVal>
            <c:numRef>
              <c:f>Gender!$C$4:$C$103</c:f>
              <c:numCache>
                <c:formatCode>General</c:formatCode>
                <c:ptCount val="100"/>
                <c:pt idx="0">
                  <c:v>0.00396795984392001</c:v>
                </c:pt>
                <c:pt idx="1">
                  <c:v>0.0131195019314921</c:v>
                </c:pt>
                <c:pt idx="2">
                  <c:v>0.022508481816556</c:v>
                </c:pt>
                <c:pt idx="3">
                  <c:v>0.022508481816556</c:v>
                </c:pt>
                <c:pt idx="4">
                  <c:v>0.0248671134873073</c:v>
                </c:pt>
                <c:pt idx="5">
                  <c:v>0.0248671134873073</c:v>
                </c:pt>
                <c:pt idx="6">
                  <c:v>0.0257070218962842</c:v>
                </c:pt>
                <c:pt idx="7">
                  <c:v>0.025653706280649</c:v>
                </c:pt>
                <c:pt idx="8">
                  <c:v>0.0208875173251296</c:v>
                </c:pt>
                <c:pt idx="9">
                  <c:v>0.0208875173251296</c:v>
                </c:pt>
                <c:pt idx="10">
                  <c:v>0.00777502310102005</c:v>
                </c:pt>
                <c:pt idx="11">
                  <c:v>0.00565912547426275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715-4B1D-B24F-5E8C4D106AA9}"/>
            </c:ext>
          </c:extLst>
        </c:ser>
        <c:ser>
          <c:idx val="1"/>
          <c:order val="1"/>
          <c:tx>
            <c:strRef>
              <c:f>Gender!$D$3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Gender!$D$4:$D$103</c:f>
              <c:numCache>
                <c:formatCode>General</c:formatCode>
                <c:ptCount val="100"/>
                <c:pt idx="0">
                  <c:v>249.0</c:v>
                </c:pt>
                <c:pt idx="1">
                  <c:v>252.0</c:v>
                </c:pt>
                <c:pt idx="2">
                  <c:v>262.0</c:v>
                </c:pt>
                <c:pt idx="3">
                  <c:v>262.0</c:v>
                </c:pt>
                <c:pt idx="4">
                  <c:v>266.0</c:v>
                </c:pt>
                <c:pt idx="5">
                  <c:v>266.0</c:v>
                </c:pt>
                <c:pt idx="6">
                  <c:v>269.0</c:v>
                </c:pt>
                <c:pt idx="7">
                  <c:v>275.0</c:v>
                </c:pt>
                <c:pt idx="8">
                  <c:v>281.0</c:v>
                </c:pt>
                <c:pt idx="9">
                  <c:v>284.0</c:v>
                </c:pt>
                <c:pt idx="10">
                  <c:v>287.0</c:v>
                </c:pt>
              </c:numCache>
            </c:numRef>
          </c:xVal>
          <c:yVal>
            <c:numRef>
              <c:f>Gender!$E$4:$E$103</c:f>
              <c:numCache>
                <c:formatCode>General</c:formatCode>
                <c:ptCount val="100"/>
                <c:pt idx="0">
                  <c:v>0.00868081167241259</c:v>
                </c:pt>
                <c:pt idx="1">
                  <c:v>0.0127838920646025</c:v>
                </c:pt>
                <c:pt idx="2">
                  <c:v>0.0291170550271015</c:v>
                </c:pt>
                <c:pt idx="3">
                  <c:v>0.0291170550271015</c:v>
                </c:pt>
                <c:pt idx="4">
                  <c:v>0.0330945228723868</c:v>
                </c:pt>
                <c:pt idx="5">
                  <c:v>0.0330945228723868</c:v>
                </c:pt>
                <c:pt idx="6">
                  <c:v>0.0337826126015032</c:v>
                </c:pt>
                <c:pt idx="7">
                  <c:v>0.0289936760323428</c:v>
                </c:pt>
                <c:pt idx="8">
                  <c:v>0.0192114925138957</c:v>
                </c:pt>
                <c:pt idx="9">
                  <c:v>0.0141924683224339</c:v>
                </c:pt>
                <c:pt idx="10">
                  <c:v>0.0098280352384983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715-4B1D-B24F-5E8C4D10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6912"/>
        <c:axId val="34330944"/>
      </c:scatterChart>
      <c:valAx>
        <c:axId val="34326912"/>
        <c:scaling>
          <c:orientation val="minMax"/>
          <c:min val="1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Evacuation</a:t>
                </a:r>
                <a:r>
                  <a:rPr lang="en-GB" baseline="0"/>
                  <a:t> time in ticks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0944"/>
        <c:crosses val="autoZero"/>
        <c:crossBetween val="midCat"/>
      </c:valAx>
      <c:valAx>
        <c:axId val="343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 Frequent Visitors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'Only Frequent Visitors'!$B$3</c:f>
              <c:strCache>
                <c:ptCount val="1"/>
                <c:pt idx="0">
                  <c:v>Config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'Only Frequent Visitors'!$B$4:$B$103</c:f>
              <c:numCache>
                <c:formatCode>General</c:formatCode>
                <c:ptCount val="100"/>
                <c:pt idx="0">
                  <c:v>252.0</c:v>
                </c:pt>
                <c:pt idx="1">
                  <c:v>259.0</c:v>
                </c:pt>
                <c:pt idx="2">
                  <c:v>265.0</c:v>
                </c:pt>
                <c:pt idx="3">
                  <c:v>266.0</c:v>
                </c:pt>
                <c:pt idx="4">
                  <c:v>267.0</c:v>
                </c:pt>
                <c:pt idx="5">
                  <c:v>270.0</c:v>
                </c:pt>
                <c:pt idx="6">
                  <c:v>270.0</c:v>
                </c:pt>
                <c:pt idx="7">
                  <c:v>270.0</c:v>
                </c:pt>
                <c:pt idx="8">
                  <c:v>280.0</c:v>
                </c:pt>
                <c:pt idx="9">
                  <c:v>282.0</c:v>
                </c:pt>
                <c:pt idx="10">
                  <c:v>285.0</c:v>
                </c:pt>
                <c:pt idx="11">
                  <c:v>287.0</c:v>
                </c:pt>
              </c:numCache>
            </c:numRef>
          </c:xVal>
          <c:yVal>
            <c:numRef>
              <c:f>'Only Frequent Visitors'!$C$4:$C$103</c:f>
              <c:numCache>
                <c:formatCode>General</c:formatCode>
                <c:ptCount val="100"/>
                <c:pt idx="0">
                  <c:v>0.00673018439421591</c:v>
                </c:pt>
                <c:pt idx="1">
                  <c:v>0.019359258500191</c:v>
                </c:pt>
                <c:pt idx="2">
                  <c:v>0.0328204343965165</c:v>
                </c:pt>
                <c:pt idx="3">
                  <c:v>0.0346442174186334</c:v>
                </c:pt>
                <c:pt idx="4">
                  <c:v>0.0362168488974724</c:v>
                </c:pt>
                <c:pt idx="5">
                  <c:v>0.0390401276473262</c:v>
                </c:pt>
                <c:pt idx="6">
                  <c:v>0.0390401276473262</c:v>
                </c:pt>
                <c:pt idx="7">
                  <c:v>0.0390401276473262</c:v>
                </c:pt>
                <c:pt idx="8">
                  <c:v>0.0267150303051827</c:v>
                </c:pt>
                <c:pt idx="9">
                  <c:v>0.0220458201976819</c:v>
                </c:pt>
                <c:pt idx="10">
                  <c:v>0.0153685611426379</c:v>
                </c:pt>
                <c:pt idx="11">
                  <c:v>0.0115116758039309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715-4B1D-B24F-5E8C4D10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9488"/>
        <c:axId val="53004032"/>
      </c:scatterChart>
      <c:valAx>
        <c:axId val="52999488"/>
        <c:scaling>
          <c:orientation val="minMax"/>
          <c:min val="24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Evacuation</a:t>
                </a:r>
                <a:r>
                  <a:rPr lang="en-GB" baseline="0"/>
                  <a:t> time in ticks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4032"/>
        <c:crosses val="autoZero"/>
        <c:crossBetween val="midCat"/>
      </c:valAx>
      <c:valAx>
        <c:axId val="530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3</xdr:row>
      <xdr:rowOff>33336</xdr:rowOff>
    </xdr:from>
    <xdr:to>
      <xdr:col>20</xdr:col>
      <xdr:colOff>57150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3</xdr:row>
      <xdr:rowOff>33336</xdr:rowOff>
    </xdr:from>
    <xdr:to>
      <xdr:col>20</xdr:col>
      <xdr:colOff>57150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3</xdr:row>
      <xdr:rowOff>33336</xdr:rowOff>
    </xdr:from>
    <xdr:to>
      <xdr:col>20</xdr:col>
      <xdr:colOff>57150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3</xdr:row>
      <xdr:rowOff>33336</xdr:rowOff>
    </xdr:from>
    <xdr:to>
      <xdr:col>20</xdr:col>
      <xdr:colOff>57150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3</xdr:row>
      <xdr:rowOff>33336</xdr:rowOff>
    </xdr:from>
    <xdr:to>
      <xdr:col>20</xdr:col>
      <xdr:colOff>57150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3</xdr:row>
      <xdr:rowOff>33336</xdr:rowOff>
    </xdr:from>
    <xdr:to>
      <xdr:col>20</xdr:col>
      <xdr:colOff>57150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3</xdr:row>
      <xdr:rowOff>33336</xdr:rowOff>
    </xdr:from>
    <xdr:to>
      <xdr:col>20</xdr:col>
      <xdr:colOff>57150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3</xdr:row>
      <xdr:rowOff>33336</xdr:rowOff>
    </xdr:from>
    <xdr:to>
      <xdr:col>20</xdr:col>
      <xdr:colOff>57150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zoomScale="110" zoomScaleNormal="110" zoomScalePageLayoutView="110" workbookViewId="0">
      <selection activeCell="A2" sqref="A2"/>
    </sheetView>
  </sheetViews>
  <sheetFormatPr baseColWidth="10" defaultColWidth="8.83203125" defaultRowHeight="15" x14ac:dyDescent="0.2"/>
  <cols>
    <col min="1" max="1" width="18.1640625" bestFit="1" customWidth="1"/>
  </cols>
  <sheetData>
    <row r="1" spans="1:9" x14ac:dyDescent="0.2">
      <c r="A1" t="s">
        <v>0</v>
      </c>
      <c r="B1">
        <f>AVERAGE(B$4:B$103)</f>
        <v>249.64</v>
      </c>
      <c r="D1">
        <f>AVERAGE(D$4:D$103)</f>
        <v>265.13</v>
      </c>
      <c r="F1">
        <f>AVERAGE(F$4:F$103)</f>
        <v>228.07</v>
      </c>
      <c r="H1">
        <f>AVERAGE(H$4:H$103)</f>
        <v>288.74</v>
      </c>
    </row>
    <row r="2" spans="1:9" x14ac:dyDescent="0.2">
      <c r="A2" t="s">
        <v>1</v>
      </c>
      <c r="B2">
        <f>_xlfn.STDEV.P(B$4:B$103)</f>
        <v>29.513562983821522</v>
      </c>
      <c r="D2">
        <f>_xlfn.STDEV.P(D$4:D$103)</f>
        <v>28.097563951346388</v>
      </c>
      <c r="F2">
        <f>_xlfn.STDEV.P(F$4:F$103)</f>
        <v>28.022225107938876</v>
      </c>
      <c r="H2">
        <f>_xlfn.STDEV.P(H$4:H$103)</f>
        <v>31.106468780625036</v>
      </c>
    </row>
    <row r="3" spans="1:9" x14ac:dyDescent="0.2">
      <c r="A3" t="s">
        <v>2</v>
      </c>
      <c r="B3" s="1" t="s">
        <v>3</v>
      </c>
      <c r="D3" s="1" t="s">
        <v>4</v>
      </c>
      <c r="F3" s="1" t="s">
        <v>5</v>
      </c>
      <c r="H3" s="1" t="s">
        <v>6</v>
      </c>
    </row>
    <row r="4" spans="1:9" x14ac:dyDescent="0.2">
      <c r="A4">
        <v>1</v>
      </c>
      <c r="B4" s="2">
        <v>200</v>
      </c>
      <c r="C4">
        <f>_xlfn.NORM.DIST(B4,B$1,B$2,0)</f>
        <v>3.2854648368607969E-3</v>
      </c>
      <c r="D4" s="2">
        <v>220</v>
      </c>
      <c r="E4">
        <f>_xlfn.NORM.DIST(D4,D$1,D$2,0)</f>
        <v>3.9087288054600877E-3</v>
      </c>
      <c r="F4" s="2">
        <v>180</v>
      </c>
      <c r="G4">
        <f>_xlfn.NORM.DIST(F4,F$1,F$2,0)</f>
        <v>3.2689828865862238E-3</v>
      </c>
      <c r="H4" s="2">
        <v>240</v>
      </c>
      <c r="I4">
        <f>_xlfn.NORM.DIST(H4,H$1,H$2,0)</f>
        <v>3.7578602401778568E-3</v>
      </c>
    </row>
    <row r="5" spans="1:9" x14ac:dyDescent="0.2">
      <c r="A5">
        <v>2</v>
      </c>
      <c r="B5" s="2">
        <v>200</v>
      </c>
      <c r="C5">
        <f t="shared" ref="C5:E68" si="0">_xlfn.NORM.DIST(B5,B$1,B$2,0)</f>
        <v>3.2854648368607969E-3</v>
      </c>
      <c r="D5" s="2">
        <v>220</v>
      </c>
      <c r="E5">
        <f t="shared" si="0"/>
        <v>3.9087288054600877E-3</v>
      </c>
      <c r="F5" s="2">
        <v>182</v>
      </c>
      <c r="G5">
        <f t="shared" ref="G5:G68" si="1">_xlfn.NORM.DIST(F5,F$1,F$2,0)</f>
        <v>3.6853482561090087E-3</v>
      </c>
      <c r="H5" s="2">
        <v>240</v>
      </c>
      <c r="I5">
        <f t="shared" ref="I5:I68" si="2">_xlfn.NORM.DIST(H5,H$1,H$2,0)</f>
        <v>3.7578602401778568E-3</v>
      </c>
    </row>
    <row r="6" spans="1:9" x14ac:dyDescent="0.2">
      <c r="A6">
        <v>3</v>
      </c>
      <c r="B6" s="2">
        <v>204</v>
      </c>
      <c r="C6">
        <f t="shared" si="0"/>
        <v>4.0889102571984295E-3</v>
      </c>
      <c r="D6" s="2">
        <v>221</v>
      </c>
      <c r="E6">
        <f t="shared" si="0"/>
        <v>4.1360597466212796E-3</v>
      </c>
      <c r="F6" s="2">
        <v>182</v>
      </c>
      <c r="G6">
        <f t="shared" si="1"/>
        <v>3.6853482561090087E-3</v>
      </c>
      <c r="H6" s="2">
        <v>240</v>
      </c>
      <c r="I6">
        <f t="shared" si="2"/>
        <v>3.7578602401778568E-3</v>
      </c>
    </row>
    <row r="7" spans="1:9" x14ac:dyDescent="0.2">
      <c r="A7">
        <v>4</v>
      </c>
      <c r="B7" s="2">
        <v>205</v>
      </c>
      <c r="C7">
        <f t="shared" si="0"/>
        <v>4.3063943791478865E-3</v>
      </c>
      <c r="D7" s="2">
        <v>221</v>
      </c>
      <c r="E7">
        <f t="shared" si="0"/>
        <v>4.1360597466212796E-3</v>
      </c>
      <c r="F7" s="2">
        <v>186</v>
      </c>
      <c r="G7">
        <f t="shared" si="1"/>
        <v>4.612894087083973E-3</v>
      </c>
      <c r="H7" s="2">
        <v>241</v>
      </c>
      <c r="I7">
        <f t="shared" si="2"/>
        <v>3.949955778628945E-3</v>
      </c>
    </row>
    <row r="8" spans="1:9" x14ac:dyDescent="0.2">
      <c r="A8">
        <v>5</v>
      </c>
      <c r="B8" s="2">
        <v>206</v>
      </c>
      <c r="C8">
        <f t="shared" si="0"/>
        <v>4.5302423325024373E-3</v>
      </c>
      <c r="D8" s="2">
        <v>222</v>
      </c>
      <c r="E8">
        <f t="shared" si="0"/>
        <v>4.37107200972004E-3</v>
      </c>
      <c r="F8" s="2">
        <v>188</v>
      </c>
      <c r="G8">
        <f t="shared" si="1"/>
        <v>5.121563311914018E-3</v>
      </c>
      <c r="H8" s="2">
        <v>242</v>
      </c>
      <c r="I8">
        <f t="shared" si="2"/>
        <v>4.1475822956413546E-3</v>
      </c>
    </row>
    <row r="9" spans="1:9" x14ac:dyDescent="0.2">
      <c r="A9">
        <v>6</v>
      </c>
      <c r="B9" s="2">
        <v>206</v>
      </c>
      <c r="C9">
        <f t="shared" si="0"/>
        <v>4.5302423325024373E-3</v>
      </c>
      <c r="D9" s="2">
        <v>222</v>
      </c>
      <c r="E9">
        <f t="shared" si="0"/>
        <v>4.37107200972004E-3</v>
      </c>
      <c r="F9" s="2">
        <v>188</v>
      </c>
      <c r="G9">
        <f t="shared" si="1"/>
        <v>5.121563311914018E-3</v>
      </c>
      <c r="H9" s="2">
        <v>245</v>
      </c>
      <c r="I9">
        <f t="shared" si="2"/>
        <v>4.7721090677784895E-3</v>
      </c>
    </row>
    <row r="10" spans="1:9" x14ac:dyDescent="0.2">
      <c r="A10">
        <v>7</v>
      </c>
      <c r="B10" s="2">
        <v>206</v>
      </c>
      <c r="C10">
        <f t="shared" si="0"/>
        <v>4.5302423325024373E-3</v>
      </c>
      <c r="D10" s="2">
        <v>222</v>
      </c>
      <c r="E10">
        <f t="shared" si="0"/>
        <v>4.37107200972004E-3</v>
      </c>
      <c r="F10" s="2">
        <v>189</v>
      </c>
      <c r="G10">
        <f t="shared" si="1"/>
        <v>5.3862619916273443E-3</v>
      </c>
      <c r="H10" s="2">
        <v>246</v>
      </c>
      <c r="I10">
        <f t="shared" si="2"/>
        <v>4.9901984306449177E-3</v>
      </c>
    </row>
    <row r="11" spans="1:9" x14ac:dyDescent="0.2">
      <c r="A11">
        <v>8</v>
      </c>
      <c r="B11" s="2">
        <v>208</v>
      </c>
      <c r="C11">
        <f t="shared" si="0"/>
        <v>4.9962129509550516E-3</v>
      </c>
      <c r="D11" s="2">
        <v>223</v>
      </c>
      <c r="E11">
        <f t="shared" si="0"/>
        <v>4.6135901583337557E-3</v>
      </c>
      <c r="F11" s="2">
        <v>190</v>
      </c>
      <c r="G11">
        <f t="shared" si="1"/>
        <v>5.6574318813486912E-3</v>
      </c>
      <c r="H11" s="2">
        <v>246</v>
      </c>
      <c r="I11">
        <f t="shared" si="2"/>
        <v>4.9901984306449177E-3</v>
      </c>
    </row>
    <row r="12" spans="1:9" x14ac:dyDescent="0.2">
      <c r="A12">
        <v>9</v>
      </c>
      <c r="B12" s="2">
        <v>208</v>
      </c>
      <c r="C12">
        <f t="shared" si="0"/>
        <v>4.9962129509550516E-3</v>
      </c>
      <c r="D12" s="2">
        <v>224</v>
      </c>
      <c r="E12">
        <f t="shared" si="0"/>
        <v>4.8633996143015888E-3</v>
      </c>
      <c r="F12" s="2">
        <v>191</v>
      </c>
      <c r="G12">
        <f t="shared" si="1"/>
        <v>5.9346911743576808E-3</v>
      </c>
      <c r="H12" s="2">
        <v>247</v>
      </c>
      <c r="I12">
        <f t="shared" si="2"/>
        <v>5.2128645266268136E-3</v>
      </c>
    </row>
    <row r="13" spans="1:9" x14ac:dyDescent="0.2">
      <c r="A13">
        <v>10</v>
      </c>
      <c r="B13" s="2">
        <v>208</v>
      </c>
      <c r="C13">
        <f t="shared" si="0"/>
        <v>4.9962129509550516E-3</v>
      </c>
      <c r="D13" s="2">
        <v>226</v>
      </c>
      <c r="E13">
        <f t="shared" si="0"/>
        <v>5.3838323019959429E-3</v>
      </c>
      <c r="F13" s="2">
        <v>192</v>
      </c>
      <c r="G13">
        <f t="shared" si="1"/>
        <v>6.2176152838048504E-3</v>
      </c>
      <c r="H13" s="2">
        <v>249</v>
      </c>
      <c r="I13">
        <f t="shared" si="2"/>
        <v>5.6708373593997181E-3</v>
      </c>
    </row>
    <row r="14" spans="1:9" x14ac:dyDescent="0.2">
      <c r="A14">
        <v>11</v>
      </c>
      <c r="B14" s="2">
        <v>210</v>
      </c>
      <c r="C14">
        <f t="shared" si="0"/>
        <v>5.4848669776701355E-3</v>
      </c>
      <c r="D14" s="2">
        <v>226</v>
      </c>
      <c r="E14">
        <f t="shared" si="0"/>
        <v>5.3838323019959429E-3</v>
      </c>
      <c r="F14" s="2">
        <v>192</v>
      </c>
      <c r="G14">
        <f t="shared" si="1"/>
        <v>6.2176152838048504E-3</v>
      </c>
      <c r="H14" s="2">
        <v>251</v>
      </c>
      <c r="I14">
        <f t="shared" si="2"/>
        <v>6.1435956040486583E-3</v>
      </c>
    </row>
    <row r="15" spans="1:9" x14ac:dyDescent="0.2">
      <c r="A15">
        <v>12</v>
      </c>
      <c r="B15" s="2">
        <v>211</v>
      </c>
      <c r="C15">
        <f t="shared" si="0"/>
        <v>5.7369464733783813E-3</v>
      </c>
      <c r="D15" s="2">
        <v>228</v>
      </c>
      <c r="E15">
        <f t="shared" si="0"/>
        <v>5.9298357581989945E-3</v>
      </c>
      <c r="F15" s="2">
        <v>192</v>
      </c>
      <c r="G15">
        <f t="shared" si="1"/>
        <v>6.2176152838048504E-3</v>
      </c>
      <c r="H15" s="2">
        <v>251</v>
      </c>
      <c r="I15">
        <f t="shared" si="2"/>
        <v>6.1435956040486583E-3</v>
      </c>
    </row>
    <row r="16" spans="1:9" x14ac:dyDescent="0.2">
      <c r="A16">
        <v>13</v>
      </c>
      <c r="B16" s="2">
        <v>213</v>
      </c>
      <c r="C16">
        <f t="shared" si="0"/>
        <v>6.2548144931081733E-3</v>
      </c>
      <c r="D16" s="2">
        <v>230</v>
      </c>
      <c r="E16">
        <f t="shared" si="0"/>
        <v>6.4982045581924086E-3</v>
      </c>
      <c r="F16" s="2">
        <v>194</v>
      </c>
      <c r="G16">
        <f t="shared" si="1"/>
        <v>6.7985466931284547E-3</v>
      </c>
      <c r="H16" s="2">
        <v>252</v>
      </c>
      <c r="I16">
        <f t="shared" si="2"/>
        <v>6.3846499163364139E-3</v>
      </c>
    </row>
    <row r="17" spans="1:9" x14ac:dyDescent="0.2">
      <c r="A17">
        <v>14</v>
      </c>
      <c r="B17" s="2">
        <v>214</v>
      </c>
      <c r="C17">
        <f t="shared" si="0"/>
        <v>6.5197864517868393E-3</v>
      </c>
      <c r="D17" s="2">
        <v>230</v>
      </c>
      <c r="E17">
        <f t="shared" si="0"/>
        <v>6.4982045581924086E-3</v>
      </c>
      <c r="F17" s="2">
        <v>196</v>
      </c>
      <c r="G17">
        <f t="shared" si="1"/>
        <v>7.3959854497744251E-3</v>
      </c>
      <c r="H17" s="2">
        <v>252</v>
      </c>
      <c r="I17">
        <f t="shared" si="2"/>
        <v>6.3846499163364139E-3</v>
      </c>
    </row>
    <row r="18" spans="1:9" x14ac:dyDescent="0.2">
      <c r="A18">
        <v>15</v>
      </c>
      <c r="B18" s="2">
        <v>215</v>
      </c>
      <c r="C18">
        <f t="shared" si="0"/>
        <v>6.788185807400475E-3</v>
      </c>
      <c r="D18" s="2">
        <v>231</v>
      </c>
      <c r="E18">
        <f t="shared" si="0"/>
        <v>6.7895904021058762E-3</v>
      </c>
      <c r="F18" s="2">
        <v>196</v>
      </c>
      <c r="G18">
        <f t="shared" si="1"/>
        <v>7.3959854497744251E-3</v>
      </c>
      <c r="H18" s="2">
        <v>254</v>
      </c>
      <c r="I18">
        <f t="shared" si="2"/>
        <v>6.8741583459945542E-3</v>
      </c>
    </row>
    <row r="19" spans="1:9" x14ac:dyDescent="0.2">
      <c r="A19">
        <v>16</v>
      </c>
      <c r="B19" s="2">
        <v>215</v>
      </c>
      <c r="C19">
        <f t="shared" si="0"/>
        <v>6.788185807400475E-3</v>
      </c>
      <c r="D19" s="2">
        <v>233</v>
      </c>
      <c r="E19">
        <f t="shared" si="0"/>
        <v>7.3840333336357596E-3</v>
      </c>
      <c r="F19" s="2">
        <v>196</v>
      </c>
      <c r="G19">
        <f t="shared" si="1"/>
        <v>7.3959854497744251E-3</v>
      </c>
      <c r="H19" s="2">
        <v>255</v>
      </c>
      <c r="I19">
        <f t="shared" si="2"/>
        <v>7.1217628319391766E-3</v>
      </c>
    </row>
    <row r="20" spans="1:9" x14ac:dyDescent="0.2">
      <c r="A20">
        <v>17</v>
      </c>
      <c r="B20" s="2">
        <v>215</v>
      </c>
      <c r="C20">
        <f t="shared" si="0"/>
        <v>6.788185807400475E-3</v>
      </c>
      <c r="D20" s="2">
        <v>233</v>
      </c>
      <c r="E20">
        <f t="shared" si="0"/>
        <v>7.3840333336357596E-3</v>
      </c>
      <c r="F20" s="2">
        <v>197</v>
      </c>
      <c r="G20">
        <f t="shared" si="1"/>
        <v>7.6993919164628308E-3</v>
      </c>
      <c r="H20" s="2">
        <v>255</v>
      </c>
      <c r="I20">
        <f t="shared" si="2"/>
        <v>7.1217628319391766E-3</v>
      </c>
    </row>
    <row r="21" spans="1:9" x14ac:dyDescent="0.2">
      <c r="A21">
        <v>18</v>
      </c>
      <c r="B21" s="2">
        <v>216</v>
      </c>
      <c r="C21">
        <f t="shared" si="0"/>
        <v>7.05952506528833E-3</v>
      </c>
      <c r="D21" s="2">
        <v>235</v>
      </c>
      <c r="E21">
        <f t="shared" si="0"/>
        <v>7.9899358944361051E-3</v>
      </c>
      <c r="F21" s="2">
        <v>198</v>
      </c>
      <c r="G21">
        <f t="shared" si="1"/>
        <v>8.0050442462776764E-3</v>
      </c>
      <c r="H21" s="2">
        <v>255</v>
      </c>
      <c r="I21">
        <f t="shared" si="2"/>
        <v>7.1217628319391766E-3</v>
      </c>
    </row>
    <row r="22" spans="1:9" x14ac:dyDescent="0.2">
      <c r="A22">
        <v>19</v>
      </c>
      <c r="B22" s="2">
        <v>219</v>
      </c>
      <c r="C22">
        <f t="shared" si="0"/>
        <v>7.8858634295492433E-3</v>
      </c>
      <c r="D22" s="2">
        <v>236</v>
      </c>
      <c r="E22">
        <f t="shared" si="0"/>
        <v>8.2955074537319779E-3</v>
      </c>
      <c r="F22" s="2">
        <v>201</v>
      </c>
      <c r="G22">
        <f t="shared" si="1"/>
        <v>8.9282687500100537E-3</v>
      </c>
      <c r="H22" s="2">
        <v>255</v>
      </c>
      <c r="I22">
        <f t="shared" si="2"/>
        <v>7.1217628319391766E-3</v>
      </c>
    </row>
    <row r="23" spans="1:9" x14ac:dyDescent="0.2">
      <c r="A23">
        <v>20</v>
      </c>
      <c r="B23" s="2">
        <v>220</v>
      </c>
      <c r="C23">
        <f t="shared" si="0"/>
        <v>8.1635050611174598E-3</v>
      </c>
      <c r="D23" s="2">
        <v>236</v>
      </c>
      <c r="E23">
        <f t="shared" si="0"/>
        <v>8.2955074537319779E-3</v>
      </c>
      <c r="F23" s="2">
        <v>201</v>
      </c>
      <c r="G23">
        <f t="shared" si="1"/>
        <v>8.9282687500100537E-3</v>
      </c>
      <c r="H23" s="2">
        <v>255</v>
      </c>
      <c r="I23">
        <f t="shared" si="2"/>
        <v>7.1217628319391766E-3</v>
      </c>
    </row>
    <row r="24" spans="1:9" x14ac:dyDescent="0.2">
      <c r="A24">
        <v>21</v>
      </c>
      <c r="B24" s="2">
        <v>220</v>
      </c>
      <c r="C24">
        <f t="shared" si="0"/>
        <v>8.1635050611174598E-3</v>
      </c>
      <c r="D24" s="2">
        <v>237</v>
      </c>
      <c r="E24">
        <f t="shared" si="0"/>
        <v>8.6018628574203188E-3</v>
      </c>
      <c r="F24" s="2">
        <v>202</v>
      </c>
      <c r="G24">
        <f t="shared" si="1"/>
        <v>9.2355399165272335E-3</v>
      </c>
      <c r="H24" s="2">
        <v>255</v>
      </c>
      <c r="I24">
        <f t="shared" si="2"/>
        <v>7.1217628319391766E-3</v>
      </c>
    </row>
    <row r="25" spans="1:9" x14ac:dyDescent="0.2">
      <c r="A25">
        <v>22</v>
      </c>
      <c r="B25" s="2">
        <v>220</v>
      </c>
      <c r="C25">
        <f t="shared" si="0"/>
        <v>8.1635050611174598E-3</v>
      </c>
      <c r="D25" s="2">
        <v>237</v>
      </c>
      <c r="E25">
        <f t="shared" si="0"/>
        <v>8.6018628574203188E-3</v>
      </c>
      <c r="F25" s="2">
        <v>204</v>
      </c>
      <c r="G25">
        <f t="shared" si="1"/>
        <v>9.8444884552886715E-3</v>
      </c>
      <c r="H25" s="2">
        <v>255</v>
      </c>
      <c r="I25">
        <f t="shared" si="2"/>
        <v>7.1217628319391766E-3</v>
      </c>
    </row>
    <row r="26" spans="1:9" x14ac:dyDescent="0.2">
      <c r="A26">
        <v>23</v>
      </c>
      <c r="B26" s="2">
        <v>222</v>
      </c>
      <c r="C26">
        <f t="shared" si="0"/>
        <v>8.7183788038038591E-3</v>
      </c>
      <c r="D26" s="2">
        <v>238</v>
      </c>
      <c r="E26">
        <f t="shared" si="0"/>
        <v>8.9082411217467575E-3</v>
      </c>
      <c r="F26" s="2">
        <v>204</v>
      </c>
      <c r="G26">
        <f t="shared" si="1"/>
        <v>9.8444884552886715E-3</v>
      </c>
      <c r="H26" s="2">
        <v>255</v>
      </c>
      <c r="I26">
        <f t="shared" si="2"/>
        <v>7.1217628319391766E-3</v>
      </c>
    </row>
    <row r="27" spans="1:9" x14ac:dyDescent="0.2">
      <c r="A27">
        <v>24</v>
      </c>
      <c r="B27" s="2">
        <v>224</v>
      </c>
      <c r="C27">
        <f t="shared" si="0"/>
        <v>9.2683079379322231E-3</v>
      </c>
      <c r="D27" s="2">
        <v>238</v>
      </c>
      <c r="E27">
        <f t="shared" si="0"/>
        <v>8.9082411217467575E-3</v>
      </c>
      <c r="F27" s="2">
        <v>204</v>
      </c>
      <c r="G27">
        <f t="shared" si="1"/>
        <v>9.8444884552886715E-3</v>
      </c>
      <c r="H27" s="2">
        <v>255</v>
      </c>
      <c r="I27">
        <f t="shared" si="2"/>
        <v>7.1217628319391766E-3</v>
      </c>
    </row>
    <row r="28" spans="1:9" x14ac:dyDescent="0.2">
      <c r="A28">
        <v>25</v>
      </c>
      <c r="B28" s="2">
        <v>226</v>
      </c>
      <c r="C28">
        <f t="shared" si="0"/>
        <v>9.8077825029905322E-3</v>
      </c>
      <c r="D28" s="2">
        <v>239</v>
      </c>
      <c r="E28">
        <f t="shared" si="0"/>
        <v>9.2138535797379306E-3</v>
      </c>
      <c r="F28" s="2">
        <v>204</v>
      </c>
      <c r="G28">
        <f t="shared" si="1"/>
        <v>9.8444884552886715E-3</v>
      </c>
      <c r="H28" s="2">
        <v>255</v>
      </c>
      <c r="I28">
        <f t="shared" si="2"/>
        <v>7.1217628319391766E-3</v>
      </c>
    </row>
    <row r="29" spans="1:9" x14ac:dyDescent="0.2">
      <c r="A29">
        <v>26</v>
      </c>
      <c r="B29" s="2">
        <v>226</v>
      </c>
      <c r="C29">
        <f t="shared" si="0"/>
        <v>9.8077825029905322E-3</v>
      </c>
      <c r="D29" s="2">
        <v>239</v>
      </c>
      <c r="E29">
        <f t="shared" si="0"/>
        <v>9.2138535797379306E-3</v>
      </c>
      <c r="F29" s="2">
        <v>205</v>
      </c>
      <c r="G29">
        <f t="shared" si="1"/>
        <v>1.0144461146545018E-2</v>
      </c>
      <c r="H29" s="2">
        <v>256</v>
      </c>
      <c r="I29">
        <f t="shared" si="2"/>
        <v>7.3706646237169963E-3</v>
      </c>
    </row>
    <row r="30" spans="1:9" x14ac:dyDescent="0.2">
      <c r="A30">
        <v>27</v>
      </c>
      <c r="B30" s="2">
        <v>228</v>
      </c>
      <c r="C30">
        <f t="shared" si="0"/>
        <v>1.0331106764816933E-2</v>
      </c>
      <c r="D30" s="2">
        <v>241</v>
      </c>
      <c r="E30">
        <f t="shared" si="0"/>
        <v>9.8195067217207912E-3</v>
      </c>
      <c r="F30" s="2">
        <v>205</v>
      </c>
      <c r="G30">
        <f t="shared" si="1"/>
        <v>1.0144461146545018E-2</v>
      </c>
      <c r="H30" s="2">
        <v>257</v>
      </c>
      <c r="I30">
        <f t="shared" si="2"/>
        <v>7.6203858758135618E-3</v>
      </c>
    </row>
    <row r="31" spans="1:9" x14ac:dyDescent="0.2">
      <c r="A31">
        <v>28</v>
      </c>
      <c r="B31" s="2">
        <v>228</v>
      </c>
      <c r="C31">
        <f t="shared" si="0"/>
        <v>1.0331106764816933E-2</v>
      </c>
      <c r="D31" s="2">
        <v>243</v>
      </c>
      <c r="E31">
        <f t="shared" si="0"/>
        <v>1.0412082727099042E-2</v>
      </c>
      <c r="F31" s="2">
        <v>205</v>
      </c>
      <c r="G31">
        <f t="shared" si="1"/>
        <v>1.0144461146545018E-2</v>
      </c>
      <c r="H31" s="2">
        <v>257</v>
      </c>
      <c r="I31">
        <f t="shared" si="2"/>
        <v>7.6203858758135618E-3</v>
      </c>
    </row>
    <row r="32" spans="1:9" x14ac:dyDescent="0.2">
      <c r="A32">
        <v>29</v>
      </c>
      <c r="B32" s="2">
        <v>229</v>
      </c>
      <c r="C32">
        <f t="shared" si="0"/>
        <v>1.058490539403757E-2</v>
      </c>
      <c r="D32" s="2">
        <v>244</v>
      </c>
      <c r="E32">
        <f t="shared" si="0"/>
        <v>1.0701297039178803E-2</v>
      </c>
      <c r="F32" s="2">
        <v>206</v>
      </c>
      <c r="G32">
        <f t="shared" si="1"/>
        <v>1.0440270319177944E-2</v>
      </c>
      <c r="H32" s="2">
        <v>257</v>
      </c>
      <c r="I32">
        <f t="shared" si="2"/>
        <v>7.6203858758135618E-3</v>
      </c>
    </row>
    <row r="33" spans="1:9" x14ac:dyDescent="0.2">
      <c r="A33">
        <v>30</v>
      </c>
      <c r="B33" s="2">
        <v>229</v>
      </c>
      <c r="C33">
        <f t="shared" si="0"/>
        <v>1.058490539403757E-2</v>
      </c>
      <c r="D33" s="2">
        <v>244</v>
      </c>
      <c r="E33">
        <f t="shared" si="0"/>
        <v>1.0701297039178803E-2</v>
      </c>
      <c r="F33" s="2">
        <v>206</v>
      </c>
      <c r="G33">
        <f t="shared" si="1"/>
        <v>1.0440270319177944E-2</v>
      </c>
      <c r="H33" s="2">
        <v>266</v>
      </c>
      <c r="I33">
        <f t="shared" si="2"/>
        <v>9.8177593296347229E-3</v>
      </c>
    </row>
    <row r="34" spans="1:9" x14ac:dyDescent="0.2">
      <c r="A34">
        <v>31</v>
      </c>
      <c r="B34" s="2">
        <v>230</v>
      </c>
      <c r="C34">
        <f t="shared" si="0"/>
        <v>1.0832495683934747E-2</v>
      </c>
      <c r="D34" s="2">
        <v>245</v>
      </c>
      <c r="E34">
        <f t="shared" si="0"/>
        <v>1.098462211777922E-2</v>
      </c>
      <c r="F34" s="2">
        <v>208</v>
      </c>
      <c r="G34">
        <f t="shared" si="1"/>
        <v>1.1015851133893428E-2</v>
      </c>
      <c r="H34" s="2">
        <v>269</v>
      </c>
      <c r="I34">
        <f t="shared" si="2"/>
        <v>1.0486049311867661E-2</v>
      </c>
    </row>
    <row r="35" spans="1:9" x14ac:dyDescent="0.2">
      <c r="A35">
        <v>32</v>
      </c>
      <c r="B35" s="2">
        <v>232</v>
      </c>
      <c r="C35">
        <f t="shared" si="0"/>
        <v>1.1306178852507493E-2</v>
      </c>
      <c r="D35" s="2">
        <v>248</v>
      </c>
      <c r="E35">
        <f t="shared" si="0"/>
        <v>1.1790455612663706E-2</v>
      </c>
      <c r="F35" s="2">
        <v>208</v>
      </c>
      <c r="G35">
        <f t="shared" si="1"/>
        <v>1.1015851133893428E-2</v>
      </c>
      <c r="H35" s="2">
        <v>269</v>
      </c>
      <c r="I35">
        <f t="shared" si="2"/>
        <v>1.0486049311867661E-2</v>
      </c>
    </row>
    <row r="36" spans="1:9" x14ac:dyDescent="0.2">
      <c r="A36">
        <v>33</v>
      </c>
      <c r="B36" s="2">
        <v>232</v>
      </c>
      <c r="C36">
        <f t="shared" si="0"/>
        <v>1.1306178852507493E-2</v>
      </c>
      <c r="D36" s="2">
        <v>249</v>
      </c>
      <c r="E36">
        <f t="shared" si="0"/>
        <v>1.2041452113587254E-2</v>
      </c>
      <c r="F36" s="2">
        <v>209</v>
      </c>
      <c r="G36">
        <f t="shared" si="1"/>
        <v>1.129383952849948E-2</v>
      </c>
      <c r="H36" s="2">
        <v>269</v>
      </c>
      <c r="I36">
        <f t="shared" si="2"/>
        <v>1.0486049311867661E-2</v>
      </c>
    </row>
    <row r="37" spans="1:9" x14ac:dyDescent="0.2">
      <c r="A37">
        <v>34</v>
      </c>
      <c r="B37" s="2">
        <v>233</v>
      </c>
      <c r="C37">
        <f t="shared" si="0"/>
        <v>1.1530858266394804E-2</v>
      </c>
      <c r="D37" s="2">
        <v>249</v>
      </c>
      <c r="E37">
        <f t="shared" si="0"/>
        <v>1.2041452113587254E-2</v>
      </c>
      <c r="F37" s="2">
        <v>209</v>
      </c>
      <c r="G37">
        <f t="shared" si="1"/>
        <v>1.129383952849948E-2</v>
      </c>
      <c r="H37" s="2">
        <v>269</v>
      </c>
      <c r="I37">
        <f t="shared" si="2"/>
        <v>1.0486049311867661E-2</v>
      </c>
    </row>
    <row r="38" spans="1:9" x14ac:dyDescent="0.2">
      <c r="A38">
        <v>35</v>
      </c>
      <c r="B38" s="2">
        <v>233</v>
      </c>
      <c r="C38">
        <f t="shared" si="0"/>
        <v>1.1530858266394804E-2</v>
      </c>
      <c r="D38" s="2">
        <v>250</v>
      </c>
      <c r="E38">
        <f t="shared" si="0"/>
        <v>1.2282224502178926E-2</v>
      </c>
      <c r="F38" s="2">
        <v>209</v>
      </c>
      <c r="G38">
        <f t="shared" si="1"/>
        <v>1.129383952849948E-2</v>
      </c>
      <c r="H38" s="2">
        <v>269</v>
      </c>
      <c r="I38">
        <f t="shared" si="2"/>
        <v>1.0486049311867661E-2</v>
      </c>
    </row>
    <row r="39" spans="1:9" x14ac:dyDescent="0.2">
      <c r="A39">
        <v>36</v>
      </c>
      <c r="B39" s="2">
        <v>235</v>
      </c>
      <c r="C39">
        <f t="shared" si="0"/>
        <v>1.1952463828043157E-2</v>
      </c>
      <c r="D39" s="2">
        <v>253</v>
      </c>
      <c r="E39">
        <f t="shared" si="0"/>
        <v>1.2935132938711277E-2</v>
      </c>
      <c r="F39" s="2">
        <v>210</v>
      </c>
      <c r="G39">
        <f t="shared" si="1"/>
        <v>1.1564106916405973E-2</v>
      </c>
      <c r="H39" s="2">
        <v>270</v>
      </c>
      <c r="I39">
        <f t="shared" si="2"/>
        <v>1.0696640622416809E-2</v>
      </c>
    </row>
    <row r="40" spans="1:9" x14ac:dyDescent="0.2">
      <c r="A40">
        <v>37</v>
      </c>
      <c r="B40" s="2">
        <v>235</v>
      </c>
      <c r="C40">
        <f t="shared" si="0"/>
        <v>1.1952463828043157E-2</v>
      </c>
      <c r="D40" s="2">
        <v>255</v>
      </c>
      <c r="E40">
        <f t="shared" si="0"/>
        <v>1.3305042701967168E-2</v>
      </c>
      <c r="F40" s="2">
        <v>211</v>
      </c>
      <c r="G40">
        <f t="shared" si="1"/>
        <v>1.1825772372458262E-2</v>
      </c>
      <c r="H40" s="2">
        <v>271</v>
      </c>
      <c r="I40">
        <f t="shared" si="2"/>
        <v>1.0900190376925014E-2</v>
      </c>
    </row>
    <row r="41" spans="1:9" x14ac:dyDescent="0.2">
      <c r="A41">
        <v>38</v>
      </c>
      <c r="B41" s="2">
        <v>236</v>
      </c>
      <c r="C41">
        <f t="shared" si="0"/>
        <v>1.2148074859099477E-2</v>
      </c>
      <c r="D41" s="2">
        <v>257</v>
      </c>
      <c r="E41">
        <f t="shared" si="0"/>
        <v>1.3616366173342423E-2</v>
      </c>
      <c r="F41" s="2">
        <v>211</v>
      </c>
      <c r="G41">
        <f t="shared" si="1"/>
        <v>1.1825772372458262E-2</v>
      </c>
      <c r="H41" s="2">
        <v>272</v>
      </c>
      <c r="I41">
        <f t="shared" si="2"/>
        <v>1.1096140069923925E-2</v>
      </c>
    </row>
    <row r="42" spans="1:9" x14ac:dyDescent="0.2">
      <c r="A42">
        <v>39</v>
      </c>
      <c r="B42" s="2">
        <v>236</v>
      </c>
      <c r="C42">
        <f t="shared" si="0"/>
        <v>1.2148074859099477E-2</v>
      </c>
      <c r="D42" s="2">
        <v>258</v>
      </c>
      <c r="E42">
        <f t="shared" si="0"/>
        <v>1.3748601889233715E-2</v>
      </c>
      <c r="F42" s="2">
        <v>212</v>
      </c>
      <c r="G42">
        <f t="shared" si="1"/>
        <v>1.2077967690878525E-2</v>
      </c>
      <c r="H42" s="2">
        <v>273</v>
      </c>
      <c r="I42">
        <f t="shared" si="2"/>
        <v>1.1283944630965229E-2</v>
      </c>
    </row>
    <row r="43" spans="1:9" x14ac:dyDescent="0.2">
      <c r="A43">
        <v>40</v>
      </c>
      <c r="B43" s="2">
        <v>236</v>
      </c>
      <c r="C43">
        <f t="shared" si="0"/>
        <v>1.2148074859099477E-2</v>
      </c>
      <c r="D43" s="2">
        <v>259</v>
      </c>
      <c r="E43">
        <f t="shared" si="0"/>
        <v>1.3864548913812912E-2</v>
      </c>
      <c r="F43" s="2">
        <v>213</v>
      </c>
      <c r="G43">
        <f t="shared" si="1"/>
        <v>1.2319842141105467E-2</v>
      </c>
      <c r="H43" s="2">
        <v>274</v>
      </c>
      <c r="I43">
        <f t="shared" si="2"/>
        <v>1.1463074937738644E-2</v>
      </c>
    </row>
    <row r="44" spans="1:9" x14ac:dyDescent="0.2">
      <c r="A44">
        <v>41</v>
      </c>
      <c r="B44" s="2">
        <v>236</v>
      </c>
      <c r="C44">
        <f t="shared" si="0"/>
        <v>1.2148074859099477E-2</v>
      </c>
      <c r="D44" s="2">
        <v>260</v>
      </c>
      <c r="E44">
        <f t="shared" si="0"/>
        <v>1.3963775094024427E-2</v>
      </c>
      <c r="F44" s="2">
        <v>213</v>
      </c>
      <c r="G44">
        <f t="shared" si="1"/>
        <v>1.2319842141105467E-2</v>
      </c>
      <c r="H44" s="2">
        <v>274</v>
      </c>
      <c r="I44">
        <f t="shared" si="2"/>
        <v>1.1463074937738644E-2</v>
      </c>
    </row>
    <row r="45" spans="1:9" x14ac:dyDescent="0.2">
      <c r="A45">
        <v>42</v>
      </c>
      <c r="B45" s="2">
        <v>237</v>
      </c>
      <c r="C45">
        <f t="shared" si="0"/>
        <v>1.2332720634318731E-2</v>
      </c>
      <c r="D45" s="2">
        <v>260</v>
      </c>
      <c r="E45">
        <f t="shared" si="0"/>
        <v>1.3963775094024427E-2</v>
      </c>
      <c r="F45" s="2">
        <v>214</v>
      </c>
      <c r="G45">
        <f t="shared" si="1"/>
        <v>1.2550567215735572E-2</v>
      </c>
      <c r="H45" s="2">
        <v>275</v>
      </c>
      <c r="I45">
        <f t="shared" si="2"/>
        <v>1.1633020289979141E-2</v>
      </c>
    </row>
    <row r="46" spans="1:9" x14ac:dyDescent="0.2">
      <c r="A46">
        <v>43</v>
      </c>
      <c r="B46" s="2">
        <v>238</v>
      </c>
      <c r="C46">
        <f t="shared" si="0"/>
        <v>1.2505807548216756E-2</v>
      </c>
      <c r="D46" s="2">
        <v>260</v>
      </c>
      <c r="E46">
        <f t="shared" si="0"/>
        <v>1.3963775094024427E-2</v>
      </c>
      <c r="F46" s="2">
        <v>216</v>
      </c>
      <c r="G46">
        <f t="shared" si="1"/>
        <v>1.2975394462127067E-2</v>
      </c>
      <c r="H46" s="2">
        <v>277</v>
      </c>
      <c r="I46">
        <f t="shared" si="2"/>
        <v>1.1943419880209034E-2</v>
      </c>
    </row>
    <row r="47" spans="1:9" x14ac:dyDescent="0.2">
      <c r="A47">
        <v>44</v>
      </c>
      <c r="B47" s="2">
        <v>239</v>
      </c>
      <c r="C47">
        <f t="shared" si="0"/>
        <v>1.2666773394478754E-2</v>
      </c>
      <c r="D47" s="2">
        <v>260</v>
      </c>
      <c r="E47">
        <f t="shared" si="0"/>
        <v>1.3963775094024427E-2</v>
      </c>
      <c r="F47" s="2">
        <v>217</v>
      </c>
      <c r="G47">
        <f t="shared" si="1"/>
        <v>1.3167992617997034E-2</v>
      </c>
      <c r="H47" s="2">
        <v>278</v>
      </c>
      <c r="I47">
        <f t="shared" si="2"/>
        <v>1.2082966222902744E-2</v>
      </c>
    </row>
    <row r="48" spans="1:9" x14ac:dyDescent="0.2">
      <c r="A48">
        <v>45</v>
      </c>
      <c r="B48" s="2">
        <v>241</v>
      </c>
      <c r="C48">
        <f t="shared" si="0"/>
        <v>1.2950268125225522E-2</v>
      </c>
      <c r="D48" s="2">
        <v>261</v>
      </c>
      <c r="E48">
        <f t="shared" si="0"/>
        <v>1.4045908648687482E-2</v>
      </c>
      <c r="F48" s="2">
        <v>218</v>
      </c>
      <c r="G48">
        <f t="shared" si="1"/>
        <v>1.3346442215812255E-2</v>
      </c>
      <c r="H48" s="2">
        <v>278</v>
      </c>
      <c r="I48">
        <f t="shared" si="2"/>
        <v>1.2082966222902744E-2</v>
      </c>
    </row>
    <row r="49" spans="1:9" x14ac:dyDescent="0.2">
      <c r="A49">
        <v>46</v>
      </c>
      <c r="B49" s="2">
        <v>242</v>
      </c>
      <c r="C49">
        <f t="shared" si="0"/>
        <v>1.3071856123971369E-2</v>
      </c>
      <c r="D49" s="2">
        <v>261</v>
      </c>
      <c r="E49">
        <f t="shared" si="0"/>
        <v>1.4045908648687482E-2</v>
      </c>
      <c r="F49" s="2">
        <v>219</v>
      </c>
      <c r="G49">
        <f t="shared" si="1"/>
        <v>1.3510094222388244E-2</v>
      </c>
      <c r="H49" s="2">
        <v>280</v>
      </c>
      <c r="I49">
        <f t="shared" si="2"/>
        <v>1.2328685957297072E-2</v>
      </c>
    </row>
    <row r="50" spans="1:9" x14ac:dyDescent="0.2">
      <c r="A50">
        <v>47</v>
      </c>
      <c r="B50" s="2">
        <v>243</v>
      </c>
      <c r="C50">
        <f t="shared" si="0"/>
        <v>1.3179446483343682E-2</v>
      </c>
      <c r="D50" s="2">
        <v>262</v>
      </c>
      <c r="E50">
        <f t="shared" si="0"/>
        <v>1.4110640489011995E-2</v>
      </c>
      <c r="F50" s="2">
        <v>219</v>
      </c>
      <c r="G50">
        <f t="shared" si="1"/>
        <v>1.3510094222388244E-2</v>
      </c>
      <c r="H50" s="2">
        <v>281</v>
      </c>
      <c r="I50">
        <f t="shared" si="2"/>
        <v>1.2434122965148725E-2</v>
      </c>
    </row>
    <row r="51" spans="1:9" x14ac:dyDescent="0.2">
      <c r="A51">
        <v>48</v>
      </c>
      <c r="B51" s="2">
        <v>243</v>
      </c>
      <c r="C51">
        <f t="shared" si="0"/>
        <v>1.3179446483343682E-2</v>
      </c>
      <c r="D51" s="2">
        <v>264</v>
      </c>
      <c r="E51">
        <f t="shared" si="0"/>
        <v>1.4186987360197649E-2</v>
      </c>
      <c r="F51" s="2">
        <v>219</v>
      </c>
      <c r="G51">
        <f t="shared" si="1"/>
        <v>1.3510094222388244E-2</v>
      </c>
      <c r="H51" s="2">
        <v>283</v>
      </c>
      <c r="I51">
        <f t="shared" si="2"/>
        <v>1.2608557414289113E-2</v>
      </c>
    </row>
    <row r="52" spans="1:9" x14ac:dyDescent="0.2">
      <c r="A52">
        <v>49</v>
      </c>
      <c r="B52" s="2">
        <v>243</v>
      </c>
      <c r="C52">
        <f t="shared" si="0"/>
        <v>1.3179446483343682E-2</v>
      </c>
      <c r="D52" s="2">
        <v>265</v>
      </c>
      <c r="E52">
        <f t="shared" si="0"/>
        <v>1.4198313102862436E-2</v>
      </c>
      <c r="F52" s="2">
        <v>219</v>
      </c>
      <c r="G52">
        <f t="shared" si="1"/>
        <v>1.3510094222388244E-2</v>
      </c>
      <c r="H52" s="2">
        <v>288</v>
      </c>
      <c r="I52">
        <f t="shared" si="2"/>
        <v>1.2821429930354518E-2</v>
      </c>
    </row>
    <row r="53" spans="1:9" x14ac:dyDescent="0.2">
      <c r="A53">
        <v>50</v>
      </c>
      <c r="B53" s="2">
        <v>246</v>
      </c>
      <c r="C53">
        <f t="shared" si="0"/>
        <v>1.3414836498842503E-2</v>
      </c>
      <c r="D53" s="2">
        <v>267</v>
      </c>
      <c r="E53">
        <f t="shared" si="0"/>
        <v>1.4167054457333251E-2</v>
      </c>
      <c r="F53" s="2">
        <v>223</v>
      </c>
      <c r="G53">
        <f t="shared" si="1"/>
        <v>1.4005517501509804E-2</v>
      </c>
      <c r="H53" s="2">
        <v>288</v>
      </c>
      <c r="I53">
        <f t="shared" si="2"/>
        <v>1.2821429930354518E-2</v>
      </c>
    </row>
    <row r="54" spans="1:9" x14ac:dyDescent="0.2">
      <c r="A54">
        <v>51</v>
      </c>
      <c r="B54" s="2">
        <v>246</v>
      </c>
      <c r="C54">
        <f t="shared" si="0"/>
        <v>1.3414836498842503E-2</v>
      </c>
      <c r="D54" s="2">
        <v>267</v>
      </c>
      <c r="E54">
        <f t="shared" si="0"/>
        <v>1.4167054457333251E-2</v>
      </c>
      <c r="F54" s="2">
        <v>223</v>
      </c>
      <c r="G54">
        <f t="shared" si="1"/>
        <v>1.4005517501509804E-2</v>
      </c>
      <c r="H54" s="2">
        <v>289</v>
      </c>
      <c r="I54">
        <f t="shared" si="2"/>
        <v>1.282461046507242E-2</v>
      </c>
    </row>
    <row r="55" spans="1:9" x14ac:dyDescent="0.2">
      <c r="A55">
        <v>52</v>
      </c>
      <c r="B55" s="2">
        <v>250</v>
      </c>
      <c r="C55">
        <f t="shared" si="0"/>
        <v>1.3516246860297731E-2</v>
      </c>
      <c r="D55" s="2">
        <v>267</v>
      </c>
      <c r="E55">
        <f t="shared" si="0"/>
        <v>1.4167054457333251E-2</v>
      </c>
      <c r="F55" s="2">
        <v>226</v>
      </c>
      <c r="G55">
        <f t="shared" si="1"/>
        <v>1.4197848127626922E-2</v>
      </c>
      <c r="H55" s="2">
        <v>289</v>
      </c>
      <c r="I55">
        <f t="shared" si="2"/>
        <v>1.282461046507242E-2</v>
      </c>
    </row>
    <row r="56" spans="1:9" x14ac:dyDescent="0.2">
      <c r="A56">
        <v>53</v>
      </c>
      <c r="B56" s="2">
        <v>252</v>
      </c>
      <c r="C56">
        <f t="shared" si="0"/>
        <v>1.3474105957767803E-2</v>
      </c>
      <c r="D56" s="2">
        <v>268</v>
      </c>
      <c r="E56">
        <f t="shared" si="0"/>
        <v>1.4124588701419121E-2</v>
      </c>
      <c r="F56" s="2">
        <v>232</v>
      </c>
      <c r="G56">
        <f t="shared" si="1"/>
        <v>1.4097314965641067E-2</v>
      </c>
      <c r="H56" s="2">
        <v>292</v>
      </c>
      <c r="I56">
        <f t="shared" si="2"/>
        <v>1.2754820608646489E-2</v>
      </c>
    </row>
    <row r="57" spans="1:9" x14ac:dyDescent="0.2">
      <c r="A57">
        <v>54</v>
      </c>
      <c r="B57" s="2">
        <v>252</v>
      </c>
      <c r="C57">
        <f t="shared" si="0"/>
        <v>1.3474105957767803E-2</v>
      </c>
      <c r="D57" s="2">
        <v>269</v>
      </c>
      <c r="E57">
        <f t="shared" si="0"/>
        <v>1.4064423998815084E-2</v>
      </c>
      <c r="F57" s="2">
        <v>234</v>
      </c>
      <c r="G57">
        <f t="shared" si="1"/>
        <v>1.392140748555171E-2</v>
      </c>
      <c r="H57" s="2">
        <v>292</v>
      </c>
      <c r="I57">
        <f t="shared" si="2"/>
        <v>1.2754820608646489E-2</v>
      </c>
    </row>
    <row r="58" spans="1:9" x14ac:dyDescent="0.2">
      <c r="A58">
        <v>55</v>
      </c>
      <c r="B58" s="2">
        <v>253</v>
      </c>
      <c r="C58">
        <f t="shared" si="0"/>
        <v>1.3429937735220061E-2</v>
      </c>
      <c r="D58" s="2">
        <v>269</v>
      </c>
      <c r="E58">
        <f t="shared" si="0"/>
        <v>1.4064423998815084E-2</v>
      </c>
      <c r="F58" s="2">
        <v>234</v>
      </c>
      <c r="G58">
        <f t="shared" si="1"/>
        <v>1.392140748555171E-2</v>
      </c>
      <c r="H58" s="2">
        <v>292</v>
      </c>
      <c r="I58">
        <f t="shared" si="2"/>
        <v>1.2754820608646489E-2</v>
      </c>
    </row>
    <row r="59" spans="1:9" x14ac:dyDescent="0.2">
      <c r="A59">
        <v>56</v>
      </c>
      <c r="B59" s="2">
        <v>253</v>
      </c>
      <c r="C59">
        <f t="shared" si="0"/>
        <v>1.3429937735220061E-2</v>
      </c>
      <c r="D59" s="2">
        <v>269</v>
      </c>
      <c r="E59">
        <f t="shared" si="0"/>
        <v>1.4064423998815084E-2</v>
      </c>
      <c r="F59" s="2">
        <v>235</v>
      </c>
      <c r="G59">
        <f t="shared" si="1"/>
        <v>1.3807877134431587E-2</v>
      </c>
      <c r="H59" s="2">
        <v>293</v>
      </c>
      <c r="I59">
        <f t="shared" si="2"/>
        <v>1.2705353418126083E-2</v>
      </c>
    </row>
    <row r="60" spans="1:9" x14ac:dyDescent="0.2">
      <c r="A60">
        <v>57</v>
      </c>
      <c r="B60" s="2">
        <v>256</v>
      </c>
      <c r="C60">
        <f t="shared" si="0"/>
        <v>1.3207012820757726E-2</v>
      </c>
      <c r="D60" s="2">
        <v>270</v>
      </c>
      <c r="E60">
        <f t="shared" si="0"/>
        <v>1.3986787735917175E-2</v>
      </c>
      <c r="F60" s="2">
        <v>236</v>
      </c>
      <c r="G60">
        <f t="shared" si="1"/>
        <v>1.3677842972632323E-2</v>
      </c>
      <c r="H60" s="2">
        <v>294</v>
      </c>
      <c r="I60">
        <f t="shared" si="2"/>
        <v>1.264300513518272E-2</v>
      </c>
    </row>
    <row r="61" spans="1:9" x14ac:dyDescent="0.2">
      <c r="A61">
        <v>58</v>
      </c>
      <c r="B61" s="2">
        <v>257</v>
      </c>
      <c r="C61">
        <f t="shared" si="0"/>
        <v>1.3103408850324258E-2</v>
      </c>
      <c r="D61" s="2">
        <v>270</v>
      </c>
      <c r="E61">
        <f t="shared" si="0"/>
        <v>1.3986787735917175E-2</v>
      </c>
      <c r="F61" s="2">
        <v>238</v>
      </c>
      <c r="G61">
        <f t="shared" si="1"/>
        <v>1.3370258582963434E-2</v>
      </c>
      <c r="H61" s="2">
        <v>295</v>
      </c>
      <c r="I61">
        <f t="shared" si="2"/>
        <v>1.2567967458256619E-2</v>
      </c>
    </row>
    <row r="62" spans="1:9" x14ac:dyDescent="0.2">
      <c r="A62">
        <v>59</v>
      </c>
      <c r="B62" s="2">
        <v>257</v>
      </c>
      <c r="C62">
        <f t="shared" si="0"/>
        <v>1.3103408850324258E-2</v>
      </c>
      <c r="D62" s="2">
        <v>271</v>
      </c>
      <c r="E62">
        <f t="shared" si="0"/>
        <v>1.3891972368209821E-2</v>
      </c>
      <c r="F62" s="2">
        <v>239</v>
      </c>
      <c r="G62">
        <f t="shared" si="1"/>
        <v>1.3193842644499708E-2</v>
      </c>
      <c r="H62" s="2">
        <v>299</v>
      </c>
      <c r="I62">
        <f t="shared" si="2"/>
        <v>1.2146066928825883E-2</v>
      </c>
    </row>
    <row r="63" spans="1:9" x14ac:dyDescent="0.2">
      <c r="A63">
        <v>60</v>
      </c>
      <c r="B63" s="2">
        <v>258</v>
      </c>
      <c r="C63">
        <f t="shared" si="0"/>
        <v>1.2985700958972789E-2</v>
      </c>
      <c r="D63" s="2">
        <v>271</v>
      </c>
      <c r="E63">
        <f t="shared" si="0"/>
        <v>1.3891972368209821E-2</v>
      </c>
      <c r="F63" s="2">
        <v>239</v>
      </c>
      <c r="G63">
        <f t="shared" si="1"/>
        <v>1.3193842644499708E-2</v>
      </c>
      <c r="H63" s="2">
        <v>301</v>
      </c>
      <c r="I63">
        <f t="shared" si="2"/>
        <v>1.1866646216736797E-2</v>
      </c>
    </row>
    <row r="64" spans="1:9" x14ac:dyDescent="0.2">
      <c r="A64">
        <v>61</v>
      </c>
      <c r="B64" s="2">
        <v>259</v>
      </c>
      <c r="C64">
        <f t="shared" si="0"/>
        <v>1.2854284740453633E-2</v>
      </c>
      <c r="D64" s="2">
        <v>272</v>
      </c>
      <c r="E64">
        <f t="shared" si="0"/>
        <v>1.3780333584951733E-2</v>
      </c>
      <c r="F64" s="2">
        <v>240</v>
      </c>
      <c r="G64">
        <f t="shared" si="1"/>
        <v>1.3003184508842186E-2</v>
      </c>
      <c r="H64" s="2">
        <v>301</v>
      </c>
      <c r="I64">
        <f t="shared" si="2"/>
        <v>1.1866646216736797E-2</v>
      </c>
    </row>
    <row r="65" spans="1:9" x14ac:dyDescent="0.2">
      <c r="A65">
        <v>62</v>
      </c>
      <c r="B65" s="2">
        <v>259</v>
      </c>
      <c r="C65">
        <f t="shared" si="0"/>
        <v>1.2854284740453633E-2</v>
      </c>
      <c r="D65" s="2">
        <v>273</v>
      </c>
      <c r="E65">
        <f t="shared" si="0"/>
        <v>1.3652288086356833E-2</v>
      </c>
      <c r="F65" s="2">
        <v>240</v>
      </c>
      <c r="G65">
        <f t="shared" si="1"/>
        <v>1.3003184508842186E-2</v>
      </c>
      <c r="H65" s="2">
        <v>306</v>
      </c>
      <c r="I65">
        <f t="shared" si="2"/>
        <v>1.0995228619776394E-2</v>
      </c>
    </row>
    <row r="66" spans="1:9" x14ac:dyDescent="0.2">
      <c r="A66">
        <v>63</v>
      </c>
      <c r="B66" s="2">
        <v>261</v>
      </c>
      <c r="C66">
        <f t="shared" si="0"/>
        <v>1.2552123148875266E-2</v>
      </c>
      <c r="D66" s="2">
        <v>273</v>
      </c>
      <c r="E66">
        <f t="shared" si="0"/>
        <v>1.3652288086356833E-2</v>
      </c>
      <c r="F66" s="2">
        <v>242</v>
      </c>
      <c r="G66">
        <f t="shared" si="1"/>
        <v>1.2581933011504693E-2</v>
      </c>
      <c r="H66" s="2">
        <v>307</v>
      </c>
      <c r="I66">
        <f t="shared" si="2"/>
        <v>1.0795257961330343E-2</v>
      </c>
    </row>
    <row r="67" spans="1:9" x14ac:dyDescent="0.2">
      <c r="A67">
        <v>64</v>
      </c>
      <c r="B67" s="2">
        <v>262</v>
      </c>
      <c r="C67">
        <f t="shared" si="0"/>
        <v>1.2382374889657268E-2</v>
      </c>
      <c r="D67" s="2">
        <v>274</v>
      </c>
      <c r="E67">
        <f t="shared" si="0"/>
        <v>1.3508310992708418E-2</v>
      </c>
      <c r="F67" s="2">
        <v>242</v>
      </c>
      <c r="G67">
        <f t="shared" si="1"/>
        <v>1.2581933011504693E-2</v>
      </c>
      <c r="H67" s="2">
        <v>308</v>
      </c>
      <c r="I67">
        <f t="shared" si="2"/>
        <v>1.0587976147546871E-2</v>
      </c>
    </row>
    <row r="68" spans="1:9" x14ac:dyDescent="0.2">
      <c r="A68">
        <v>65</v>
      </c>
      <c r="B68" s="2">
        <v>263</v>
      </c>
      <c r="C68">
        <f t="shared" si="0"/>
        <v>1.2200907052958487E-2</v>
      </c>
      <c r="D68" s="2">
        <v>275</v>
      </c>
      <c r="E68">
        <f t="shared" si="0"/>
        <v>1.3348932907947296E-2</v>
      </c>
      <c r="F68" s="2">
        <v>245</v>
      </c>
      <c r="G68">
        <f t="shared" si="1"/>
        <v>1.1861669488193706E-2</v>
      </c>
      <c r="H68" s="2">
        <v>309</v>
      </c>
      <c r="I68">
        <f t="shared" si="2"/>
        <v>1.0373947668615721E-2</v>
      </c>
    </row>
    <row r="69" spans="1:9" x14ac:dyDescent="0.2">
      <c r="A69">
        <v>66</v>
      </c>
      <c r="B69" s="2">
        <v>266</v>
      </c>
      <c r="C69">
        <f t="shared" ref="C69:E103" si="3">_xlfn.NORM.DIST(B69,B$1,B$2,0)</f>
        <v>1.1592179738230683E-2</v>
      </c>
      <c r="D69" s="2">
        <v>275</v>
      </c>
      <c r="E69">
        <f t="shared" si="3"/>
        <v>1.3348932907947296E-2</v>
      </c>
      <c r="F69" s="2">
        <v>245</v>
      </c>
      <c r="G69">
        <f t="shared" ref="G69:G103" si="4">_xlfn.NORM.DIST(F69,F$1,F$2,0)</f>
        <v>1.1861669488193706E-2</v>
      </c>
      <c r="H69" s="2">
        <v>309</v>
      </c>
      <c r="I69">
        <f t="shared" ref="I69:I103" si="5">_xlfn.NORM.DIST(H69,H$1,H$2,0)</f>
        <v>1.0373947668615721E-2</v>
      </c>
    </row>
    <row r="70" spans="1:9" x14ac:dyDescent="0.2">
      <c r="A70">
        <v>67</v>
      </c>
      <c r="B70" s="2">
        <v>267</v>
      </c>
      <c r="C70">
        <f t="shared" si="3"/>
        <v>1.1369959769336861E-2</v>
      </c>
      <c r="D70" s="2">
        <v>275</v>
      </c>
      <c r="E70">
        <f t="shared" si="3"/>
        <v>1.3348932907947296E-2</v>
      </c>
      <c r="F70" s="2">
        <v>246</v>
      </c>
      <c r="G70">
        <f t="shared" si="4"/>
        <v>1.1601277934552484E-2</v>
      </c>
      <c r="H70" s="2">
        <v>309</v>
      </c>
      <c r="I70">
        <f t="shared" si="5"/>
        <v>1.0373947668615721E-2</v>
      </c>
    </row>
    <row r="71" spans="1:9" x14ac:dyDescent="0.2">
      <c r="A71">
        <v>68</v>
      </c>
      <c r="B71" s="2">
        <v>267</v>
      </c>
      <c r="C71">
        <f t="shared" si="3"/>
        <v>1.1369959769336861E-2</v>
      </c>
      <c r="D71" s="2">
        <v>279</v>
      </c>
      <c r="E71">
        <f t="shared" si="3"/>
        <v>1.2569774360751419E-2</v>
      </c>
      <c r="F71" s="2">
        <v>247</v>
      </c>
      <c r="G71">
        <f t="shared" si="4"/>
        <v>1.1332162025884463E-2</v>
      </c>
      <c r="H71" s="2">
        <v>313</v>
      </c>
      <c r="I71">
        <f t="shared" si="5"/>
        <v>9.4619388473509702E-3</v>
      </c>
    </row>
    <row r="72" spans="1:9" x14ac:dyDescent="0.2">
      <c r="A72">
        <v>69</v>
      </c>
      <c r="B72" s="2">
        <v>268</v>
      </c>
      <c r="C72">
        <f t="shared" si="3"/>
        <v>1.1139204130215866E-2</v>
      </c>
      <c r="D72" s="2">
        <v>279</v>
      </c>
      <c r="E72">
        <f t="shared" si="3"/>
        <v>1.2569774360751419E-2</v>
      </c>
      <c r="F72" s="2">
        <v>248</v>
      </c>
      <c r="G72">
        <f t="shared" si="4"/>
        <v>1.1055201192259789E-2</v>
      </c>
      <c r="H72" s="2">
        <v>315</v>
      </c>
      <c r="I72">
        <f t="shared" si="5"/>
        <v>8.9805966805330886E-3</v>
      </c>
    </row>
    <row r="73" spans="1:9" x14ac:dyDescent="0.2">
      <c r="A73">
        <v>70</v>
      </c>
      <c r="B73" s="2">
        <v>268</v>
      </c>
      <c r="C73">
        <f t="shared" si="3"/>
        <v>1.1139204130215866E-2</v>
      </c>
      <c r="D73" s="2">
        <v>280</v>
      </c>
      <c r="E73">
        <f t="shared" si="3"/>
        <v>1.234304884867108E-2</v>
      </c>
      <c r="F73" s="2">
        <v>249</v>
      </c>
      <c r="G73">
        <f t="shared" si="4"/>
        <v>1.077128351430816E-2</v>
      </c>
      <c r="H73" s="2">
        <v>315</v>
      </c>
      <c r="I73">
        <f t="shared" si="5"/>
        <v>8.9805966805330886E-3</v>
      </c>
    </row>
    <row r="74" spans="1:9" x14ac:dyDescent="0.2">
      <c r="A74">
        <v>71</v>
      </c>
      <c r="B74" s="2">
        <v>269</v>
      </c>
      <c r="C74">
        <f t="shared" si="3"/>
        <v>1.0900610209594578E-2</v>
      </c>
      <c r="D74" s="2">
        <v>283</v>
      </c>
      <c r="E74">
        <f t="shared" si="3"/>
        <v>1.159863028571325E-2</v>
      </c>
      <c r="F74" s="2">
        <v>249</v>
      </c>
      <c r="G74">
        <f t="shared" si="4"/>
        <v>1.077128351430816E-2</v>
      </c>
      <c r="H74" s="2">
        <v>315</v>
      </c>
      <c r="I74">
        <f t="shared" si="5"/>
        <v>8.9805966805330886E-3</v>
      </c>
    </row>
    <row r="75" spans="1:9" x14ac:dyDescent="0.2">
      <c r="A75">
        <v>72</v>
      </c>
      <c r="B75" s="2">
        <v>273</v>
      </c>
      <c r="C75">
        <f t="shared" si="3"/>
        <v>9.8821519957898712E-3</v>
      </c>
      <c r="D75" s="2">
        <v>283</v>
      </c>
      <c r="E75">
        <f t="shared" si="3"/>
        <v>1.159863028571325E-2</v>
      </c>
      <c r="F75" s="2">
        <v>250</v>
      </c>
      <c r="G75">
        <f t="shared" si="4"/>
        <v>1.0481301047797709E-2</v>
      </c>
      <c r="H75" s="2">
        <v>316</v>
      </c>
      <c r="I75">
        <f t="shared" si="5"/>
        <v>8.7356348846750476E-3</v>
      </c>
    </row>
    <row r="76" spans="1:9" x14ac:dyDescent="0.2">
      <c r="A76">
        <v>73</v>
      </c>
      <c r="B76" s="2">
        <v>274</v>
      </c>
      <c r="C76">
        <f t="shared" si="3"/>
        <v>9.6151317951319332E-3</v>
      </c>
      <c r="D76" s="2">
        <v>284</v>
      </c>
      <c r="E76">
        <f t="shared" si="3"/>
        <v>1.1331861143836094E-2</v>
      </c>
      <c r="F76" s="2">
        <v>251</v>
      </c>
      <c r="G76">
        <f t="shared" si="4"/>
        <v>1.0186145240360345E-2</v>
      </c>
      <c r="H76" s="2">
        <v>317</v>
      </c>
      <c r="I76">
        <f t="shared" si="5"/>
        <v>8.488577619615743E-3</v>
      </c>
    </row>
    <row r="77" spans="1:9" x14ac:dyDescent="0.2">
      <c r="A77">
        <v>74</v>
      </c>
      <c r="B77" s="2">
        <v>274</v>
      </c>
      <c r="C77">
        <f t="shared" si="3"/>
        <v>9.6151317951319332E-3</v>
      </c>
      <c r="D77" s="2">
        <v>285</v>
      </c>
      <c r="E77">
        <f t="shared" si="3"/>
        <v>1.1057213019440341E-2</v>
      </c>
      <c r="F77" s="2">
        <v>251</v>
      </c>
      <c r="G77">
        <f t="shared" si="4"/>
        <v>1.0186145240360345E-2</v>
      </c>
      <c r="H77" s="2">
        <v>317</v>
      </c>
      <c r="I77">
        <f t="shared" si="5"/>
        <v>8.488577619615743E-3</v>
      </c>
    </row>
    <row r="78" spans="1:9" x14ac:dyDescent="0.2">
      <c r="A78">
        <v>75</v>
      </c>
      <c r="B78" s="2">
        <v>275</v>
      </c>
      <c r="C78">
        <f t="shared" si="3"/>
        <v>9.3445924817918084E-3</v>
      </c>
      <c r="D78" s="2">
        <v>286</v>
      </c>
      <c r="E78">
        <f t="shared" si="3"/>
        <v>1.0775563782837344E-2</v>
      </c>
      <c r="F78" s="2">
        <v>252</v>
      </c>
      <c r="G78">
        <f t="shared" si="4"/>
        <v>9.8867024725200221E-3</v>
      </c>
      <c r="H78" s="2">
        <v>319</v>
      </c>
      <c r="I78">
        <f t="shared" si="5"/>
        <v>7.9904149201985505E-3</v>
      </c>
    </row>
    <row r="79" spans="1:9" x14ac:dyDescent="0.2">
      <c r="A79">
        <v>76</v>
      </c>
      <c r="B79" s="2">
        <v>277</v>
      </c>
      <c r="C79">
        <f t="shared" si="3"/>
        <v>8.7957900661744127E-3</v>
      </c>
      <c r="D79" s="2">
        <v>286</v>
      </c>
      <c r="E79">
        <f t="shared" si="3"/>
        <v>1.0775563782837344E-2</v>
      </c>
      <c r="F79" s="2">
        <v>252</v>
      </c>
      <c r="G79">
        <f t="shared" si="4"/>
        <v>9.8867024725200221E-3</v>
      </c>
      <c r="H79" s="2">
        <v>320</v>
      </c>
      <c r="I79">
        <f t="shared" si="5"/>
        <v>7.7403979413521867E-3</v>
      </c>
    </row>
    <row r="80" spans="1:9" x14ac:dyDescent="0.2">
      <c r="A80">
        <v>77</v>
      </c>
      <c r="B80" s="2">
        <v>278</v>
      </c>
      <c r="C80">
        <f t="shared" si="3"/>
        <v>8.5189137064579732E-3</v>
      </c>
      <c r="D80" s="2">
        <v>286</v>
      </c>
      <c r="E80">
        <f t="shared" si="3"/>
        <v>1.0775563782837344E-2</v>
      </c>
      <c r="F80" s="2">
        <v>254</v>
      </c>
      <c r="G80">
        <f t="shared" si="4"/>
        <v>9.2784505980454245E-3</v>
      </c>
      <c r="H80" s="2">
        <v>321</v>
      </c>
      <c r="I80">
        <f t="shared" si="5"/>
        <v>7.490458718271047E-3</v>
      </c>
    </row>
    <row r="81" spans="1:9" x14ac:dyDescent="0.2">
      <c r="A81">
        <v>78</v>
      </c>
      <c r="B81" s="2">
        <v>278</v>
      </c>
      <c r="C81">
        <f t="shared" si="3"/>
        <v>8.5189137064579732E-3</v>
      </c>
      <c r="D81" s="2">
        <v>288</v>
      </c>
      <c r="E81">
        <f t="shared" si="3"/>
        <v>1.0194791135428677E-2</v>
      </c>
      <c r="F81" s="2">
        <v>255</v>
      </c>
      <c r="G81">
        <f t="shared" si="4"/>
        <v>8.9713511152713071E-3</v>
      </c>
      <c r="H81" s="2">
        <v>321</v>
      </c>
      <c r="I81">
        <f t="shared" si="5"/>
        <v>7.490458718271047E-3</v>
      </c>
    </row>
    <row r="82" spans="1:9" x14ac:dyDescent="0.2">
      <c r="A82">
        <v>79</v>
      </c>
      <c r="B82" s="2">
        <v>279</v>
      </c>
      <c r="C82">
        <f t="shared" si="3"/>
        <v>8.2412861862386586E-3</v>
      </c>
      <c r="D82" s="2">
        <v>288</v>
      </c>
      <c r="E82">
        <f t="shared" si="3"/>
        <v>1.0194791135428677E-2</v>
      </c>
      <c r="F82" s="2">
        <v>256</v>
      </c>
      <c r="G82">
        <f t="shared" si="4"/>
        <v>8.6633763235901967E-3</v>
      </c>
      <c r="H82" s="2">
        <v>321</v>
      </c>
      <c r="I82">
        <f t="shared" si="5"/>
        <v>7.490458718271047E-3</v>
      </c>
    </row>
    <row r="83" spans="1:9" x14ac:dyDescent="0.2">
      <c r="A83">
        <v>80</v>
      </c>
      <c r="B83" s="2">
        <v>279</v>
      </c>
      <c r="C83">
        <f t="shared" si="3"/>
        <v>8.2412861862386586E-3</v>
      </c>
      <c r="D83" s="2">
        <v>289</v>
      </c>
      <c r="E83">
        <f t="shared" si="3"/>
        <v>9.8974276985468283E-3</v>
      </c>
      <c r="F83" s="2">
        <v>257</v>
      </c>
      <c r="G83">
        <f t="shared" si="4"/>
        <v>8.3553267209820307E-3</v>
      </c>
      <c r="H83" s="2">
        <v>323</v>
      </c>
      <c r="I83">
        <f t="shared" si="5"/>
        <v>6.992817175584992E-3</v>
      </c>
    </row>
    <row r="84" spans="1:9" x14ac:dyDescent="0.2">
      <c r="A84">
        <v>81</v>
      </c>
      <c r="B84" s="2">
        <v>280</v>
      </c>
      <c r="C84">
        <f t="shared" si="3"/>
        <v>7.9635586930569217E-3</v>
      </c>
      <c r="D84" s="2">
        <v>289</v>
      </c>
      <c r="E84">
        <f t="shared" si="3"/>
        <v>9.8974276985468283E-3</v>
      </c>
      <c r="F84" s="2">
        <v>258</v>
      </c>
      <c r="G84">
        <f t="shared" si="4"/>
        <v>8.0479751226461074E-3</v>
      </c>
      <c r="H84" s="2">
        <v>324</v>
      </c>
      <c r="I84">
        <f t="shared" si="5"/>
        <v>6.746069434772994E-3</v>
      </c>
    </row>
    <row r="85" spans="1:9" x14ac:dyDescent="0.2">
      <c r="A85">
        <v>82</v>
      </c>
      <c r="B85" s="2">
        <v>282</v>
      </c>
      <c r="C85">
        <f t="shared" si="3"/>
        <v>7.4103002172263175E-3</v>
      </c>
      <c r="D85" s="2">
        <v>297</v>
      </c>
      <c r="E85">
        <f t="shared" si="3"/>
        <v>7.4622627503220284E-3</v>
      </c>
      <c r="F85" s="2">
        <v>258</v>
      </c>
      <c r="G85">
        <f t="shared" si="4"/>
        <v>8.0479751226461074E-3</v>
      </c>
      <c r="H85" s="2">
        <v>324</v>
      </c>
      <c r="I85">
        <f t="shared" si="5"/>
        <v>6.746069434772994E-3</v>
      </c>
    </row>
    <row r="86" spans="1:9" x14ac:dyDescent="0.2">
      <c r="A86">
        <v>83</v>
      </c>
      <c r="B86" s="2">
        <v>286</v>
      </c>
      <c r="C86">
        <f t="shared" si="3"/>
        <v>6.3286341999523842E-3</v>
      </c>
      <c r="D86" s="2">
        <v>299</v>
      </c>
      <c r="E86">
        <f t="shared" si="3"/>
        <v>6.8660429994152261E-3</v>
      </c>
      <c r="F86" s="2">
        <v>259</v>
      </c>
      <c r="G86">
        <f t="shared" si="4"/>
        <v>7.7420637823162088E-3</v>
      </c>
      <c r="H86" s="2">
        <v>325</v>
      </c>
      <c r="I86">
        <f t="shared" si="5"/>
        <v>6.5013060176330054E-3</v>
      </c>
    </row>
    <row r="87" spans="1:9" x14ac:dyDescent="0.2">
      <c r="A87">
        <v>84</v>
      </c>
      <c r="B87" s="2">
        <v>287</v>
      </c>
      <c r="C87">
        <f t="shared" si="3"/>
        <v>6.0664143988815589E-3</v>
      </c>
      <c r="D87" s="2">
        <v>300</v>
      </c>
      <c r="E87">
        <f t="shared" si="3"/>
        <v>6.5735406044419766E-3</v>
      </c>
      <c r="F87" s="2">
        <v>259</v>
      </c>
      <c r="G87">
        <f t="shared" si="4"/>
        <v>7.7420637823162088E-3</v>
      </c>
      <c r="H87" s="2">
        <v>325</v>
      </c>
      <c r="I87">
        <f t="shared" si="5"/>
        <v>6.5013060176330054E-3</v>
      </c>
    </row>
    <row r="88" spans="1:9" x14ac:dyDescent="0.2">
      <c r="A88">
        <v>85</v>
      </c>
      <c r="B88" s="2">
        <v>289</v>
      </c>
      <c r="C88">
        <f t="shared" si="3"/>
        <v>5.5549540704384493E-3</v>
      </c>
      <c r="D88" s="2">
        <v>300</v>
      </c>
      <c r="E88">
        <f t="shared" si="3"/>
        <v>6.5735406044419766E-3</v>
      </c>
      <c r="F88" s="2">
        <v>261</v>
      </c>
      <c r="G88">
        <f t="shared" si="4"/>
        <v>7.1373628840420743E-3</v>
      </c>
      <c r="H88" s="2">
        <v>326</v>
      </c>
      <c r="I88">
        <f t="shared" si="5"/>
        <v>6.2589514058656592E-3</v>
      </c>
    </row>
    <row r="89" spans="1:9" x14ac:dyDescent="0.2">
      <c r="A89">
        <v>86</v>
      </c>
      <c r="B89" s="2">
        <v>289</v>
      </c>
      <c r="C89">
        <f t="shared" si="3"/>
        <v>5.5549540704384493E-3</v>
      </c>
      <c r="D89" s="2">
        <v>302</v>
      </c>
      <c r="E89">
        <f t="shared" si="3"/>
        <v>6.0025348692293789E-3</v>
      </c>
      <c r="F89" s="2">
        <v>263</v>
      </c>
      <c r="G89">
        <f t="shared" si="4"/>
        <v>6.5464602700847779E-3</v>
      </c>
      <c r="H89" s="2">
        <v>327</v>
      </c>
      <c r="I89">
        <f t="shared" si="5"/>
        <v>6.0194071468799831E-3</v>
      </c>
    </row>
    <row r="90" spans="1:9" x14ac:dyDescent="0.2">
      <c r="A90">
        <v>87</v>
      </c>
      <c r="B90" s="2">
        <v>290</v>
      </c>
      <c r="C90">
        <f t="shared" si="3"/>
        <v>5.3064831698146128E-3</v>
      </c>
      <c r="D90" s="2">
        <v>302</v>
      </c>
      <c r="E90">
        <f t="shared" si="3"/>
        <v>6.0025348692293789E-3</v>
      </c>
      <c r="F90" s="2">
        <v>264</v>
      </c>
      <c r="G90">
        <f t="shared" si="4"/>
        <v>6.2576506335162629E-3</v>
      </c>
      <c r="H90" s="2">
        <v>328</v>
      </c>
      <c r="I90">
        <f t="shared" si="5"/>
        <v>5.7830510808804785E-3</v>
      </c>
    </row>
    <row r="91" spans="1:9" x14ac:dyDescent="0.2">
      <c r="A91">
        <v>88</v>
      </c>
      <c r="B91" s="2">
        <v>291</v>
      </c>
      <c r="C91">
        <f t="shared" si="3"/>
        <v>5.0633100580102838E-3</v>
      </c>
      <c r="D91" s="2">
        <v>303</v>
      </c>
      <c r="E91">
        <f t="shared" si="3"/>
        <v>5.7250225589051684E-3</v>
      </c>
      <c r="F91" s="2">
        <v>264</v>
      </c>
      <c r="G91">
        <f t="shared" si="4"/>
        <v>6.2576506335162629E-3</v>
      </c>
      <c r="H91" s="2">
        <v>328</v>
      </c>
      <c r="I91">
        <f t="shared" si="5"/>
        <v>5.7830510808804785E-3</v>
      </c>
    </row>
    <row r="92" spans="1:9" x14ac:dyDescent="0.2">
      <c r="A92">
        <v>89</v>
      </c>
      <c r="B92" s="2">
        <v>291</v>
      </c>
      <c r="C92">
        <f t="shared" si="3"/>
        <v>5.0633100580102838E-3</v>
      </c>
      <c r="D92" s="2">
        <v>303</v>
      </c>
      <c r="E92">
        <f t="shared" si="3"/>
        <v>5.7250225589051684E-3</v>
      </c>
      <c r="F92" s="2">
        <v>266</v>
      </c>
      <c r="G92">
        <f t="shared" si="4"/>
        <v>5.6958908580080868E-3</v>
      </c>
      <c r="H92" s="2">
        <v>329</v>
      </c>
      <c r="I92">
        <f t="shared" si="5"/>
        <v>5.550236717201E-3</v>
      </c>
    </row>
    <row r="93" spans="1:9" x14ac:dyDescent="0.2">
      <c r="A93">
        <v>90</v>
      </c>
      <c r="B93" s="2">
        <v>291</v>
      </c>
      <c r="C93">
        <f t="shared" si="3"/>
        <v>5.0633100580102838E-3</v>
      </c>
      <c r="D93" s="2">
        <v>306</v>
      </c>
      <c r="E93">
        <f t="shared" si="3"/>
        <v>4.929513882039588E-3</v>
      </c>
      <c r="F93" s="2">
        <v>266</v>
      </c>
      <c r="G93">
        <f t="shared" si="4"/>
        <v>5.6958908580080868E-3</v>
      </c>
      <c r="H93" s="2">
        <v>330</v>
      </c>
      <c r="I93">
        <f t="shared" si="5"/>
        <v>5.3212927579648801E-3</v>
      </c>
    </row>
    <row r="94" spans="1:9" x14ac:dyDescent="0.2">
      <c r="A94">
        <v>91</v>
      </c>
      <c r="B94" s="2">
        <v>291</v>
      </c>
      <c r="C94">
        <f t="shared" si="3"/>
        <v>5.0633100580102838E-3</v>
      </c>
      <c r="D94" s="2">
        <v>306</v>
      </c>
      <c r="E94">
        <f t="shared" si="3"/>
        <v>4.929513882039588E-3</v>
      </c>
      <c r="F94" s="2">
        <v>269</v>
      </c>
      <c r="G94">
        <f t="shared" si="4"/>
        <v>4.8993578679104527E-3</v>
      </c>
      <c r="H94" s="2">
        <v>330</v>
      </c>
      <c r="I94">
        <f t="shared" si="5"/>
        <v>5.3212927579648801E-3</v>
      </c>
    </row>
    <row r="95" spans="1:9" x14ac:dyDescent="0.2">
      <c r="A95">
        <v>92</v>
      </c>
      <c r="B95" s="2">
        <v>295</v>
      </c>
      <c r="C95">
        <f t="shared" si="3"/>
        <v>4.1491542285134143E-3</v>
      </c>
      <c r="D95" s="2">
        <v>307</v>
      </c>
      <c r="E95">
        <f t="shared" si="3"/>
        <v>4.6778487730177298E-3</v>
      </c>
      <c r="F95" s="2">
        <v>269</v>
      </c>
      <c r="G95">
        <f t="shared" si="4"/>
        <v>4.8993578679104527E-3</v>
      </c>
      <c r="H95" s="2">
        <v>331</v>
      </c>
      <c r="I95">
        <f t="shared" si="5"/>
        <v>5.0965227661814334E-3</v>
      </c>
    </row>
    <row r="96" spans="1:9" x14ac:dyDescent="0.2">
      <c r="A96">
        <v>93</v>
      </c>
      <c r="B96" s="2">
        <v>295</v>
      </c>
      <c r="C96">
        <f t="shared" si="3"/>
        <v>4.1491542285134143E-3</v>
      </c>
      <c r="D96" s="2">
        <v>309</v>
      </c>
      <c r="E96">
        <f t="shared" si="3"/>
        <v>4.1964304035502255E-3</v>
      </c>
      <c r="F96" s="2">
        <v>269</v>
      </c>
      <c r="G96">
        <f t="shared" si="4"/>
        <v>4.8993578679104527E-3</v>
      </c>
      <c r="H96" s="2">
        <v>333</v>
      </c>
      <c r="I96">
        <f t="shared" si="5"/>
        <v>4.6605922298520435E-3</v>
      </c>
    </row>
    <row r="97" spans="1:9" x14ac:dyDescent="0.2">
      <c r="A97">
        <v>94</v>
      </c>
      <c r="B97" s="2">
        <v>296</v>
      </c>
      <c r="C97">
        <f t="shared" si="3"/>
        <v>3.9363560526616444E-3</v>
      </c>
      <c r="D97" s="2">
        <v>310</v>
      </c>
      <c r="E97">
        <f t="shared" si="3"/>
        <v>3.9670875799413816E-3</v>
      </c>
      <c r="F97" s="2">
        <v>271</v>
      </c>
      <c r="G97">
        <f t="shared" si="4"/>
        <v>4.4031027731239684E-3</v>
      </c>
      <c r="H97" s="2">
        <v>334</v>
      </c>
      <c r="I97">
        <f t="shared" si="5"/>
        <v>4.4499120689681293E-3</v>
      </c>
    </row>
    <row r="98" spans="1:9" x14ac:dyDescent="0.2">
      <c r="A98">
        <v>95</v>
      </c>
      <c r="B98" s="2">
        <v>296</v>
      </c>
      <c r="C98">
        <f t="shared" si="3"/>
        <v>3.9363560526616444E-3</v>
      </c>
      <c r="D98" s="2">
        <v>311</v>
      </c>
      <c r="E98">
        <f t="shared" si="3"/>
        <v>3.7455314241681111E-3</v>
      </c>
      <c r="F98" s="2">
        <v>271</v>
      </c>
      <c r="G98">
        <f t="shared" si="4"/>
        <v>4.4031027731239684E-3</v>
      </c>
      <c r="H98" s="2">
        <v>334</v>
      </c>
      <c r="I98">
        <f t="shared" si="5"/>
        <v>4.4499120689681293E-3</v>
      </c>
    </row>
    <row r="99" spans="1:9" x14ac:dyDescent="0.2">
      <c r="A99">
        <v>96</v>
      </c>
      <c r="B99" s="2">
        <v>296</v>
      </c>
      <c r="C99">
        <f t="shared" si="3"/>
        <v>3.9363560526616444E-3</v>
      </c>
      <c r="D99" s="2">
        <v>313</v>
      </c>
      <c r="E99">
        <f t="shared" si="3"/>
        <v>3.3261852874638129E-3</v>
      </c>
      <c r="F99" s="2">
        <v>274</v>
      </c>
      <c r="G99">
        <f t="shared" si="4"/>
        <v>3.7156970380011491E-3</v>
      </c>
      <c r="H99" s="2">
        <v>335</v>
      </c>
      <c r="I99">
        <f t="shared" si="5"/>
        <v>4.2443669180149595E-3</v>
      </c>
    </row>
    <row r="100" spans="1:9" x14ac:dyDescent="0.2">
      <c r="A100">
        <v>97</v>
      </c>
      <c r="B100" s="2">
        <v>297</v>
      </c>
      <c r="C100">
        <f t="shared" si="3"/>
        <v>3.7301868228487261E-3</v>
      </c>
      <c r="D100" s="2">
        <v>315</v>
      </c>
      <c r="E100">
        <f t="shared" si="3"/>
        <v>2.9388607210506556E-3</v>
      </c>
      <c r="F100" s="2">
        <v>274</v>
      </c>
      <c r="G100">
        <f t="shared" si="4"/>
        <v>3.7156970380011491E-3</v>
      </c>
      <c r="H100" s="2">
        <v>335</v>
      </c>
      <c r="I100">
        <f t="shared" si="5"/>
        <v>4.2443669180149595E-3</v>
      </c>
    </row>
    <row r="101" spans="1:9" x14ac:dyDescent="0.2">
      <c r="A101">
        <v>98</v>
      </c>
      <c r="B101" s="2">
        <v>298</v>
      </c>
      <c r="C101">
        <f t="shared" si="3"/>
        <v>3.5307600630664886E-3</v>
      </c>
      <c r="D101" s="2">
        <v>317</v>
      </c>
      <c r="E101">
        <f t="shared" si="3"/>
        <v>2.583515928944906E-3</v>
      </c>
      <c r="F101" s="2">
        <v>275</v>
      </c>
      <c r="G101">
        <f t="shared" si="4"/>
        <v>3.5023642948531462E-3</v>
      </c>
      <c r="H101" s="2">
        <v>336</v>
      </c>
      <c r="I101">
        <f t="shared" si="5"/>
        <v>4.0441344102960476E-3</v>
      </c>
    </row>
    <row r="102" spans="1:9" x14ac:dyDescent="0.2">
      <c r="A102">
        <v>99</v>
      </c>
      <c r="B102" s="2">
        <v>298</v>
      </c>
      <c r="C102">
        <f t="shared" si="3"/>
        <v>3.5307600630664886E-3</v>
      </c>
      <c r="D102" s="2">
        <v>319</v>
      </c>
      <c r="E102">
        <f t="shared" si="3"/>
        <v>2.2596587400947258E-3</v>
      </c>
      <c r="F102" s="2">
        <v>278</v>
      </c>
      <c r="G102">
        <f t="shared" si="4"/>
        <v>2.9107571051724527E-3</v>
      </c>
      <c r="H102" s="2">
        <v>338</v>
      </c>
      <c r="I102">
        <f t="shared" si="5"/>
        <v>3.6601965650838219E-3</v>
      </c>
    </row>
    <row r="103" spans="1:9" x14ac:dyDescent="0.2">
      <c r="A103">
        <v>100</v>
      </c>
      <c r="B103" s="2">
        <v>299</v>
      </c>
      <c r="C103">
        <f t="shared" si="3"/>
        <v>3.33816070446224E-3</v>
      </c>
      <c r="D103" s="2">
        <v>319</v>
      </c>
      <c r="E103">
        <f t="shared" si="3"/>
        <v>2.2596587400947258E-3</v>
      </c>
      <c r="F103" s="2">
        <v>279</v>
      </c>
      <c r="G103">
        <f t="shared" si="4"/>
        <v>2.729698694285132E-3</v>
      </c>
      <c r="H103" s="2">
        <v>338</v>
      </c>
      <c r="I103">
        <f t="shared" si="5"/>
        <v>3.6601965650838219E-3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="125" zoomScaleNormal="110" zoomScalePageLayoutView="110" workbookViewId="0">
      <selection activeCell="B4" sqref="B4:B23"/>
    </sheetView>
  </sheetViews>
  <sheetFormatPr baseColWidth="10" defaultColWidth="8.83203125" defaultRowHeight="15" x14ac:dyDescent="0.2"/>
  <cols>
    <col min="1" max="1" width="18.1640625" bestFit="1" customWidth="1"/>
  </cols>
  <sheetData>
    <row r="1" spans="1:8" x14ac:dyDescent="0.2">
      <c r="A1" t="s">
        <v>7</v>
      </c>
      <c r="B1">
        <f>AVERAGE(B$4:B$103)</f>
        <v>267.2</v>
      </c>
    </row>
    <row r="2" spans="1:8" x14ac:dyDescent="0.2">
      <c r="A2" t="s">
        <v>1</v>
      </c>
      <c r="B2">
        <f>_xlfn.STDEV.P(B$4:B$103)</f>
        <v>10.828665661105251</v>
      </c>
    </row>
    <row r="3" spans="1:8" x14ac:dyDescent="0.2">
      <c r="A3" t="s">
        <v>2</v>
      </c>
      <c r="B3" s="1" t="s">
        <v>3</v>
      </c>
      <c r="D3" s="1"/>
      <c r="F3" s="1"/>
      <c r="H3" s="1"/>
    </row>
    <row r="4" spans="1:8" x14ac:dyDescent="0.2">
      <c r="A4">
        <v>1</v>
      </c>
      <c r="B4">
        <v>248</v>
      </c>
      <c r="C4">
        <f>_xlfn.NORM.DIST(B4,B$1,B$2,0)</f>
        <v>7.650173879284683E-3</v>
      </c>
      <c r="D4" s="2"/>
      <c r="F4" s="2"/>
      <c r="H4" s="2"/>
    </row>
    <row r="5" spans="1:8" x14ac:dyDescent="0.2">
      <c r="A5">
        <v>2</v>
      </c>
      <c r="B5">
        <v>252</v>
      </c>
      <c r="C5">
        <f t="shared" ref="C5:C23" si="0">_xlfn.NORM.DIST(B5,B$1,B$2,0)</f>
        <v>1.3755774777005568E-2</v>
      </c>
      <c r="D5" s="2"/>
      <c r="F5" s="2"/>
      <c r="H5" s="2"/>
    </row>
    <row r="6" spans="1:8" x14ac:dyDescent="0.2">
      <c r="A6">
        <v>3</v>
      </c>
      <c r="B6">
        <v>254</v>
      </c>
      <c r="C6">
        <f t="shared" si="0"/>
        <v>1.7525475185747087E-2</v>
      </c>
      <c r="D6" s="2"/>
      <c r="F6" s="2"/>
      <c r="H6" s="2"/>
    </row>
    <row r="7" spans="1:8" x14ac:dyDescent="0.2">
      <c r="A7">
        <v>4</v>
      </c>
      <c r="B7">
        <v>259</v>
      </c>
      <c r="C7">
        <f t="shared" si="0"/>
        <v>2.7657767570160849E-2</v>
      </c>
      <c r="D7" s="2"/>
      <c r="F7" s="2"/>
      <c r="H7" s="2"/>
    </row>
    <row r="8" spans="1:8" x14ac:dyDescent="0.2">
      <c r="A8">
        <v>5</v>
      </c>
      <c r="B8">
        <v>259</v>
      </c>
      <c r="C8">
        <f t="shared" si="0"/>
        <v>2.7657767570160849E-2</v>
      </c>
      <c r="D8" s="2"/>
      <c r="F8" s="2"/>
      <c r="H8" s="2"/>
    </row>
    <row r="9" spans="1:8" x14ac:dyDescent="0.2">
      <c r="A9">
        <v>6</v>
      </c>
      <c r="B9">
        <v>259</v>
      </c>
      <c r="C9">
        <f t="shared" si="0"/>
        <v>2.7657767570160849E-2</v>
      </c>
      <c r="D9" s="2"/>
      <c r="F9" s="2"/>
      <c r="H9" s="2"/>
    </row>
    <row r="10" spans="1:8" x14ac:dyDescent="0.2">
      <c r="A10">
        <v>7</v>
      </c>
      <c r="B10">
        <v>263</v>
      </c>
      <c r="C10">
        <f t="shared" si="0"/>
        <v>3.4171857819443742E-2</v>
      </c>
      <c r="D10" s="2"/>
      <c r="F10" s="2"/>
      <c r="H10" s="2"/>
    </row>
    <row r="11" spans="1:8" x14ac:dyDescent="0.2">
      <c r="A11">
        <v>8</v>
      </c>
      <c r="B11">
        <v>264</v>
      </c>
      <c r="C11">
        <f t="shared" si="0"/>
        <v>3.5267302030787887E-2</v>
      </c>
      <c r="D11" s="2"/>
      <c r="F11" s="2"/>
      <c r="H11" s="2"/>
    </row>
    <row r="12" spans="1:8" x14ac:dyDescent="0.2">
      <c r="A12">
        <v>9</v>
      </c>
      <c r="B12">
        <v>264</v>
      </c>
      <c r="C12">
        <f t="shared" si="0"/>
        <v>3.5267302030787887E-2</v>
      </c>
      <c r="D12" s="2"/>
      <c r="F12" s="2"/>
      <c r="H12" s="2"/>
    </row>
    <row r="13" spans="1:8" x14ac:dyDescent="0.2">
      <c r="A13">
        <v>10</v>
      </c>
      <c r="B13">
        <v>266</v>
      </c>
      <c r="C13">
        <f t="shared" si="0"/>
        <v>3.6615794782392685E-2</v>
      </c>
      <c r="D13" s="2"/>
      <c r="F13" s="2"/>
      <c r="H13" s="2"/>
    </row>
    <row r="14" spans="1:8" x14ac:dyDescent="0.2">
      <c r="A14">
        <v>11</v>
      </c>
      <c r="B14">
        <v>266</v>
      </c>
      <c r="C14">
        <f t="shared" si="0"/>
        <v>3.6615794782392685E-2</v>
      </c>
      <c r="D14" s="2"/>
      <c r="F14" s="2"/>
      <c r="H14" s="2"/>
    </row>
    <row r="15" spans="1:8" x14ac:dyDescent="0.2">
      <c r="A15">
        <v>12</v>
      </c>
      <c r="B15">
        <v>268</v>
      </c>
      <c r="C15">
        <f t="shared" si="0"/>
        <v>3.6740912702144288E-2</v>
      </c>
      <c r="D15" s="2"/>
      <c r="F15" s="2"/>
      <c r="H15" s="2"/>
    </row>
    <row r="16" spans="1:8" x14ac:dyDescent="0.2">
      <c r="A16">
        <v>13</v>
      </c>
      <c r="B16">
        <v>271</v>
      </c>
      <c r="C16">
        <f t="shared" si="0"/>
        <v>3.4641324747176065E-2</v>
      </c>
      <c r="D16" s="2"/>
      <c r="F16" s="2"/>
      <c r="H16" s="2"/>
    </row>
    <row r="17" spans="1:8" x14ac:dyDescent="0.2">
      <c r="A17">
        <v>14</v>
      </c>
      <c r="B17">
        <v>272</v>
      </c>
      <c r="C17">
        <f t="shared" si="0"/>
        <v>3.3394014582769742E-2</v>
      </c>
      <c r="D17" s="2"/>
      <c r="F17" s="2"/>
      <c r="H17" s="2"/>
    </row>
    <row r="18" spans="1:8" x14ac:dyDescent="0.2">
      <c r="A18">
        <v>15</v>
      </c>
      <c r="B18">
        <v>272</v>
      </c>
      <c r="C18">
        <f t="shared" si="0"/>
        <v>3.3394014582769742E-2</v>
      </c>
      <c r="D18" s="2"/>
      <c r="F18" s="2"/>
      <c r="H18" s="2"/>
    </row>
    <row r="19" spans="1:8" x14ac:dyDescent="0.2">
      <c r="A19">
        <v>16</v>
      </c>
      <c r="B19">
        <v>274</v>
      </c>
      <c r="C19">
        <f t="shared" si="0"/>
        <v>3.0248639704996309E-2</v>
      </c>
      <c r="D19" s="2"/>
      <c r="F19" s="2"/>
      <c r="H19" s="2"/>
    </row>
    <row r="20" spans="1:8" x14ac:dyDescent="0.2">
      <c r="A20">
        <v>17</v>
      </c>
      <c r="B20">
        <v>276</v>
      </c>
      <c r="C20">
        <f t="shared" si="0"/>
        <v>2.6480629965468825E-2</v>
      </c>
      <c r="D20" s="2"/>
      <c r="F20" s="2"/>
      <c r="H20" s="2"/>
    </row>
    <row r="21" spans="1:8" x14ac:dyDescent="0.2">
      <c r="A21">
        <v>18</v>
      </c>
      <c r="B21">
        <v>277</v>
      </c>
      <c r="C21">
        <f t="shared" si="0"/>
        <v>2.4461552226892787E-2</v>
      </c>
      <c r="D21" s="2"/>
      <c r="F21" s="2"/>
      <c r="H21" s="2"/>
    </row>
    <row r="22" spans="1:8" x14ac:dyDescent="0.2">
      <c r="A22">
        <v>19</v>
      </c>
      <c r="B22">
        <v>288</v>
      </c>
      <c r="C22">
        <f t="shared" si="0"/>
        <v>5.8230870554904605E-3</v>
      </c>
      <c r="D22" s="2"/>
      <c r="F22" s="2"/>
      <c r="H22" s="2"/>
    </row>
    <row r="23" spans="1:8" x14ac:dyDescent="0.2">
      <c r="A23">
        <v>20</v>
      </c>
      <c r="B23">
        <v>292</v>
      </c>
      <c r="C23">
        <f t="shared" si="0"/>
        <v>2.6753272691862682E-3</v>
      </c>
      <c r="D23" s="2"/>
      <c r="F23" s="2"/>
      <c r="H23" s="2"/>
    </row>
    <row r="24" spans="1:8" x14ac:dyDescent="0.2">
      <c r="D24" s="2"/>
      <c r="F24" s="2"/>
      <c r="H24" s="2"/>
    </row>
    <row r="25" spans="1:8" x14ac:dyDescent="0.2">
      <c r="D25" s="2"/>
      <c r="F25" s="2"/>
      <c r="H25" s="2"/>
    </row>
    <row r="26" spans="1:8" x14ac:dyDescent="0.2">
      <c r="D26" s="2"/>
      <c r="F26" s="2"/>
      <c r="H26" s="2"/>
    </row>
    <row r="27" spans="1:8" x14ac:dyDescent="0.2">
      <c r="D27" s="2"/>
      <c r="F27" s="2"/>
      <c r="H27" s="2"/>
    </row>
    <row r="28" spans="1:8" x14ac:dyDescent="0.2">
      <c r="B28" s="2"/>
      <c r="D28" s="2"/>
      <c r="F28" s="2"/>
      <c r="H28" s="2"/>
    </row>
    <row r="29" spans="1:8" x14ac:dyDescent="0.2">
      <c r="B29" s="2"/>
      <c r="D29" s="2"/>
      <c r="F29" s="2"/>
      <c r="H29" s="2"/>
    </row>
    <row r="30" spans="1:8" x14ac:dyDescent="0.2">
      <c r="B30" s="2"/>
      <c r="D30" s="2"/>
      <c r="F30" s="2"/>
      <c r="H30" s="2"/>
    </row>
    <row r="31" spans="1:8" x14ac:dyDescent="0.2">
      <c r="B31" s="2"/>
      <c r="D31" s="2"/>
      <c r="F31" s="2"/>
      <c r="H31" s="2"/>
    </row>
    <row r="32" spans="1:8" x14ac:dyDescent="0.2">
      <c r="B32" s="2"/>
      <c r="D32" s="2"/>
      <c r="F32" s="2"/>
      <c r="H32" s="2"/>
    </row>
    <row r="33" spans="2:8" x14ac:dyDescent="0.2">
      <c r="B33" s="2"/>
      <c r="D33" s="2"/>
      <c r="F33" s="2"/>
      <c r="H33" s="2"/>
    </row>
    <row r="34" spans="2:8" x14ac:dyDescent="0.2">
      <c r="B34" s="2"/>
      <c r="D34" s="2"/>
      <c r="F34" s="2"/>
      <c r="H34" s="2"/>
    </row>
    <row r="35" spans="2:8" x14ac:dyDescent="0.2">
      <c r="B35" s="2"/>
      <c r="D35" s="2"/>
      <c r="F35" s="2"/>
      <c r="H35" s="2"/>
    </row>
    <row r="36" spans="2:8" x14ac:dyDescent="0.2">
      <c r="B36" s="2"/>
      <c r="D36" s="2"/>
      <c r="F36" s="2"/>
      <c r="H36" s="2"/>
    </row>
    <row r="37" spans="2:8" x14ac:dyDescent="0.2">
      <c r="B37" s="2"/>
      <c r="D37" s="2"/>
      <c r="F37" s="2"/>
      <c r="H37" s="2"/>
    </row>
    <row r="38" spans="2:8" x14ac:dyDescent="0.2">
      <c r="B38" s="2"/>
      <c r="D38" s="2"/>
      <c r="F38" s="2"/>
      <c r="H38" s="2"/>
    </row>
    <row r="39" spans="2:8" x14ac:dyDescent="0.2">
      <c r="B39" s="2"/>
      <c r="D39" s="2"/>
      <c r="F39" s="2"/>
      <c r="H39" s="2"/>
    </row>
    <row r="40" spans="2:8" x14ac:dyDescent="0.2">
      <c r="B40" s="2"/>
      <c r="D40" s="2"/>
      <c r="F40" s="2"/>
      <c r="H40" s="2"/>
    </row>
    <row r="41" spans="2:8" x14ac:dyDescent="0.2">
      <c r="B41" s="2"/>
      <c r="D41" s="2"/>
      <c r="F41" s="2"/>
      <c r="H41" s="2"/>
    </row>
    <row r="42" spans="2:8" x14ac:dyDescent="0.2">
      <c r="B42" s="2"/>
      <c r="D42" s="2"/>
      <c r="F42" s="2"/>
      <c r="H42" s="2"/>
    </row>
    <row r="43" spans="2:8" x14ac:dyDescent="0.2">
      <c r="B43" s="2"/>
      <c r="D43" s="2"/>
      <c r="F43" s="2"/>
      <c r="H43" s="2"/>
    </row>
    <row r="44" spans="2:8" x14ac:dyDescent="0.2">
      <c r="B44" s="2"/>
      <c r="D44" s="2"/>
      <c r="F44" s="2"/>
      <c r="H44" s="2"/>
    </row>
    <row r="45" spans="2:8" x14ac:dyDescent="0.2">
      <c r="B45" s="2"/>
      <c r="D45" s="2"/>
      <c r="F45" s="2"/>
      <c r="H45" s="2"/>
    </row>
    <row r="46" spans="2:8" x14ac:dyDescent="0.2">
      <c r="B46" s="2"/>
      <c r="D46" s="2"/>
      <c r="F46" s="2"/>
      <c r="H46" s="2"/>
    </row>
    <row r="47" spans="2:8" x14ac:dyDescent="0.2">
      <c r="B47" s="2"/>
      <c r="D47" s="2"/>
      <c r="F47" s="2"/>
      <c r="H47" s="2"/>
    </row>
    <row r="48" spans="2:8" x14ac:dyDescent="0.2">
      <c r="B48" s="2"/>
      <c r="D48" s="2"/>
      <c r="F48" s="2"/>
      <c r="H48" s="2"/>
    </row>
    <row r="49" spans="2:8" x14ac:dyDescent="0.2">
      <c r="B49" s="2"/>
      <c r="D49" s="2"/>
      <c r="F49" s="2"/>
      <c r="H49" s="2"/>
    </row>
    <row r="50" spans="2:8" x14ac:dyDescent="0.2">
      <c r="B50" s="2"/>
      <c r="D50" s="2"/>
      <c r="F50" s="2"/>
      <c r="H50" s="2"/>
    </row>
    <row r="51" spans="2:8" x14ac:dyDescent="0.2">
      <c r="B51" s="2"/>
      <c r="D51" s="2"/>
      <c r="F51" s="2"/>
      <c r="H51" s="2"/>
    </row>
    <row r="52" spans="2:8" x14ac:dyDescent="0.2">
      <c r="B52" s="2"/>
      <c r="D52" s="2"/>
      <c r="F52" s="2"/>
      <c r="H52" s="2"/>
    </row>
    <row r="53" spans="2:8" x14ac:dyDescent="0.2">
      <c r="B53" s="2"/>
      <c r="D53" s="2"/>
      <c r="F53" s="2"/>
      <c r="H53" s="2"/>
    </row>
    <row r="54" spans="2:8" x14ac:dyDescent="0.2">
      <c r="B54" s="2"/>
      <c r="D54" s="2"/>
      <c r="F54" s="2"/>
      <c r="H54" s="2"/>
    </row>
    <row r="55" spans="2:8" x14ac:dyDescent="0.2">
      <c r="B55" s="2"/>
      <c r="D55" s="2"/>
      <c r="F55" s="2"/>
      <c r="H55" s="2"/>
    </row>
    <row r="56" spans="2:8" x14ac:dyDescent="0.2">
      <c r="B56" s="2"/>
      <c r="D56" s="2"/>
      <c r="F56" s="2"/>
      <c r="H56" s="2"/>
    </row>
    <row r="57" spans="2:8" x14ac:dyDescent="0.2">
      <c r="B57" s="2"/>
      <c r="D57" s="2"/>
      <c r="F57" s="2"/>
      <c r="H57" s="2"/>
    </row>
    <row r="58" spans="2:8" x14ac:dyDescent="0.2">
      <c r="B58" s="2"/>
      <c r="D58" s="2"/>
      <c r="F58" s="2"/>
      <c r="H58" s="2"/>
    </row>
    <row r="59" spans="2:8" x14ac:dyDescent="0.2">
      <c r="B59" s="2"/>
      <c r="D59" s="2"/>
      <c r="F59" s="2"/>
      <c r="H59" s="2"/>
    </row>
    <row r="60" spans="2:8" x14ac:dyDescent="0.2">
      <c r="B60" s="2"/>
      <c r="D60" s="2"/>
      <c r="F60" s="2"/>
      <c r="H60" s="2"/>
    </row>
    <row r="61" spans="2:8" x14ac:dyDescent="0.2">
      <c r="B61" s="2"/>
      <c r="D61" s="2"/>
      <c r="F61" s="2"/>
      <c r="H61" s="2"/>
    </row>
    <row r="62" spans="2:8" x14ac:dyDescent="0.2">
      <c r="B62" s="2"/>
      <c r="D62" s="2"/>
      <c r="F62" s="2"/>
      <c r="H62" s="2"/>
    </row>
    <row r="63" spans="2:8" x14ac:dyDescent="0.2">
      <c r="B63" s="2"/>
      <c r="D63" s="2"/>
      <c r="F63" s="2"/>
      <c r="H63" s="2"/>
    </row>
    <row r="64" spans="2:8" x14ac:dyDescent="0.2">
      <c r="B64" s="2"/>
      <c r="D64" s="2"/>
      <c r="F64" s="2"/>
      <c r="H64" s="2"/>
    </row>
    <row r="65" spans="2:8" x14ac:dyDescent="0.2">
      <c r="B65" s="2"/>
      <c r="D65" s="2"/>
      <c r="F65" s="2"/>
      <c r="H65" s="2"/>
    </row>
    <row r="66" spans="2:8" x14ac:dyDescent="0.2">
      <c r="B66" s="2"/>
      <c r="D66" s="2"/>
      <c r="F66" s="2"/>
      <c r="H66" s="2"/>
    </row>
    <row r="67" spans="2:8" x14ac:dyDescent="0.2">
      <c r="B67" s="2"/>
      <c r="D67" s="2"/>
      <c r="F67" s="2"/>
      <c r="H67" s="2"/>
    </row>
    <row r="68" spans="2:8" x14ac:dyDescent="0.2">
      <c r="B68" s="2"/>
      <c r="D68" s="2"/>
      <c r="F68" s="2"/>
      <c r="H68" s="2"/>
    </row>
    <row r="69" spans="2:8" x14ac:dyDescent="0.2">
      <c r="B69" s="2"/>
      <c r="D69" s="2"/>
      <c r="F69" s="2"/>
      <c r="H69" s="2"/>
    </row>
    <row r="70" spans="2:8" x14ac:dyDescent="0.2">
      <c r="B70" s="2"/>
      <c r="D70" s="2"/>
      <c r="F70" s="2"/>
      <c r="H70" s="2"/>
    </row>
    <row r="71" spans="2:8" x14ac:dyDescent="0.2">
      <c r="B71" s="2"/>
      <c r="D71" s="2"/>
      <c r="F71" s="2"/>
      <c r="H71" s="2"/>
    </row>
    <row r="72" spans="2:8" x14ac:dyDescent="0.2">
      <c r="B72" s="2"/>
      <c r="D72" s="2"/>
      <c r="F72" s="2"/>
      <c r="H72" s="2"/>
    </row>
    <row r="73" spans="2:8" x14ac:dyDescent="0.2">
      <c r="B73" s="2"/>
      <c r="D73" s="2"/>
      <c r="F73" s="2"/>
      <c r="H73" s="2"/>
    </row>
    <row r="74" spans="2:8" x14ac:dyDescent="0.2">
      <c r="B74" s="2"/>
      <c r="D74" s="2"/>
      <c r="F74" s="2"/>
      <c r="H74" s="2"/>
    </row>
    <row r="75" spans="2:8" x14ac:dyDescent="0.2">
      <c r="B75" s="2"/>
      <c r="D75" s="2"/>
      <c r="F75" s="2"/>
      <c r="H75" s="2"/>
    </row>
    <row r="76" spans="2:8" x14ac:dyDescent="0.2">
      <c r="B76" s="2"/>
      <c r="D76" s="2"/>
      <c r="F76" s="2"/>
      <c r="H76" s="2"/>
    </row>
    <row r="77" spans="2:8" x14ac:dyDescent="0.2">
      <c r="B77" s="2"/>
      <c r="D77" s="2"/>
      <c r="F77" s="2"/>
      <c r="H77" s="2"/>
    </row>
    <row r="78" spans="2:8" x14ac:dyDescent="0.2">
      <c r="B78" s="2"/>
      <c r="D78" s="2"/>
      <c r="F78" s="2"/>
      <c r="H78" s="2"/>
    </row>
    <row r="79" spans="2:8" x14ac:dyDescent="0.2">
      <c r="B79" s="2"/>
      <c r="D79" s="2"/>
      <c r="F79" s="2"/>
      <c r="H79" s="2"/>
    </row>
    <row r="80" spans="2:8" x14ac:dyDescent="0.2">
      <c r="B80" s="2"/>
      <c r="D80" s="2"/>
      <c r="F80" s="2"/>
      <c r="H80" s="2"/>
    </row>
    <row r="81" spans="2:8" x14ac:dyDescent="0.2">
      <c r="B81" s="2"/>
      <c r="D81" s="2"/>
      <c r="F81" s="2"/>
      <c r="H81" s="2"/>
    </row>
    <row r="82" spans="2:8" x14ac:dyDescent="0.2">
      <c r="B82" s="2"/>
      <c r="D82" s="2"/>
      <c r="F82" s="2"/>
      <c r="H82" s="2"/>
    </row>
    <row r="83" spans="2:8" x14ac:dyDescent="0.2">
      <c r="B83" s="2"/>
      <c r="D83" s="2"/>
      <c r="F83" s="2"/>
      <c r="H83" s="2"/>
    </row>
    <row r="84" spans="2:8" x14ac:dyDescent="0.2">
      <c r="B84" s="2"/>
      <c r="D84" s="2"/>
      <c r="F84" s="2"/>
      <c r="H84" s="2"/>
    </row>
    <row r="85" spans="2:8" x14ac:dyDescent="0.2">
      <c r="B85" s="2"/>
      <c r="D85" s="2"/>
      <c r="F85" s="2"/>
      <c r="H85" s="2"/>
    </row>
    <row r="86" spans="2:8" x14ac:dyDescent="0.2">
      <c r="B86" s="2"/>
      <c r="D86" s="2"/>
      <c r="F86" s="2"/>
      <c r="H86" s="2"/>
    </row>
    <row r="87" spans="2:8" x14ac:dyDescent="0.2">
      <c r="B87" s="2"/>
      <c r="D87" s="2"/>
      <c r="F87" s="2"/>
      <c r="H87" s="2"/>
    </row>
    <row r="88" spans="2:8" x14ac:dyDescent="0.2">
      <c r="B88" s="2"/>
      <c r="D88" s="2"/>
      <c r="F88" s="2"/>
      <c r="H88" s="2"/>
    </row>
    <row r="89" spans="2:8" x14ac:dyDescent="0.2">
      <c r="B89" s="2"/>
      <c r="D89" s="2"/>
      <c r="F89" s="2"/>
      <c r="H89" s="2"/>
    </row>
    <row r="90" spans="2:8" x14ac:dyDescent="0.2">
      <c r="B90" s="2"/>
      <c r="D90" s="2"/>
      <c r="F90" s="2"/>
      <c r="H90" s="2"/>
    </row>
    <row r="91" spans="2:8" x14ac:dyDescent="0.2">
      <c r="B91" s="2"/>
      <c r="D91" s="2"/>
      <c r="F91" s="2"/>
      <c r="H91" s="2"/>
    </row>
    <row r="92" spans="2:8" x14ac:dyDescent="0.2">
      <c r="B92" s="2"/>
      <c r="D92" s="2"/>
      <c r="F92" s="2"/>
      <c r="H92" s="2"/>
    </row>
    <row r="93" spans="2:8" x14ac:dyDescent="0.2">
      <c r="B93" s="2"/>
      <c r="D93" s="2"/>
      <c r="F93" s="2"/>
      <c r="H93" s="2"/>
    </row>
    <row r="94" spans="2:8" x14ac:dyDescent="0.2">
      <c r="B94" s="2"/>
      <c r="D94" s="2"/>
      <c r="F94" s="2"/>
      <c r="H94" s="2"/>
    </row>
    <row r="95" spans="2:8" x14ac:dyDescent="0.2">
      <c r="B95" s="2"/>
      <c r="D95" s="2"/>
      <c r="F95" s="2"/>
      <c r="H95" s="2"/>
    </row>
    <row r="96" spans="2:8" x14ac:dyDescent="0.2">
      <c r="B96" s="2"/>
      <c r="D96" s="2"/>
      <c r="F96" s="2"/>
      <c r="H96" s="2"/>
    </row>
    <row r="97" spans="2:8" x14ac:dyDescent="0.2">
      <c r="B97" s="2"/>
      <c r="D97" s="2"/>
      <c r="F97" s="2"/>
      <c r="H97" s="2"/>
    </row>
    <row r="98" spans="2:8" x14ac:dyDescent="0.2">
      <c r="B98" s="2"/>
      <c r="D98" s="2"/>
      <c r="F98" s="2"/>
      <c r="H98" s="2"/>
    </row>
    <row r="99" spans="2:8" x14ac:dyDescent="0.2">
      <c r="B99" s="2"/>
      <c r="D99" s="2"/>
      <c r="F99" s="2"/>
      <c r="H99" s="2"/>
    </row>
    <row r="100" spans="2:8" x14ac:dyDescent="0.2">
      <c r="B100" s="2"/>
      <c r="D100" s="2"/>
      <c r="F100" s="2"/>
      <c r="H100" s="2"/>
    </row>
    <row r="101" spans="2:8" x14ac:dyDescent="0.2">
      <c r="B101" s="2"/>
      <c r="D101" s="2"/>
      <c r="F101" s="2"/>
      <c r="H101" s="2"/>
    </row>
    <row r="102" spans="2:8" x14ac:dyDescent="0.2">
      <c r="B102" s="2"/>
      <c r="D102" s="2"/>
      <c r="F102" s="2"/>
      <c r="H102" s="2"/>
    </row>
    <row r="103" spans="2:8" x14ac:dyDescent="0.2">
      <c r="B103" s="2"/>
      <c r="D103" s="2"/>
      <c r="F103" s="2"/>
      <c r="H103" s="2"/>
    </row>
  </sheetData>
  <sortState ref="B4:B27">
    <sortCondition ref="B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zoomScale="110" zoomScaleNormal="110" zoomScalePageLayoutView="110" workbookViewId="0">
      <selection activeCell="B4" sqref="B4:B13"/>
    </sheetView>
  </sheetViews>
  <sheetFormatPr baseColWidth="10" defaultColWidth="8.83203125" defaultRowHeight="15" x14ac:dyDescent="0.2"/>
  <cols>
    <col min="1" max="1" width="18.1640625" bestFit="1" customWidth="1"/>
    <col min="33" max="33" width="16.1640625" bestFit="1" customWidth="1"/>
  </cols>
  <sheetData>
    <row r="1" spans="1:42" x14ac:dyDescent="0.2">
      <c r="A1" t="s">
        <v>0</v>
      </c>
      <c r="B1">
        <f>AVERAGE(B$4:B$103)</f>
        <v>328.3</v>
      </c>
      <c r="D1">
        <f>AVERAGE(D$4:D$103)</f>
        <v>319.5</v>
      </c>
      <c r="F1">
        <f>AVERAGE(F$4:F$103)</f>
        <v>272.39999999999998</v>
      </c>
    </row>
    <row r="2" spans="1:42" x14ac:dyDescent="0.2">
      <c r="A2" t="s">
        <v>1</v>
      </c>
      <c r="B2">
        <f>_xlfn.STDEV.P(B$4:B$103)</f>
        <v>20.625469691621571</v>
      </c>
      <c r="D2">
        <f>_xlfn.STDEV.P(D$4:D$103)</f>
        <v>20.665188119153427</v>
      </c>
      <c r="F2">
        <f>_xlfn.STDEV.P(F$4:F$103)</f>
        <v>11.943198901466893</v>
      </c>
    </row>
    <row r="3" spans="1:42" x14ac:dyDescent="0.2">
      <c r="A3" t="s">
        <v>2</v>
      </c>
      <c r="B3" s="1" t="s">
        <v>8</v>
      </c>
      <c r="D3" s="1" t="s">
        <v>9</v>
      </c>
      <c r="F3" s="1" t="s">
        <v>10</v>
      </c>
      <c r="H3" s="1"/>
    </row>
    <row r="4" spans="1:42" x14ac:dyDescent="0.2">
      <c r="A4">
        <v>1</v>
      </c>
      <c r="B4">
        <v>300</v>
      </c>
      <c r="C4">
        <f t="shared" ref="C4:C13" si="0">_xlfn.NORM.DIST(B4,B$1,B$2,0)</f>
        <v>7.5456753967316431E-3</v>
      </c>
      <c r="D4">
        <v>293</v>
      </c>
      <c r="E4">
        <f>_xlfn.NORM.DIST(D4,D$1,D$2,0)</f>
        <v>8.4837763976891769E-3</v>
      </c>
      <c r="F4">
        <v>255</v>
      </c>
      <c r="G4">
        <f>_xlfn.NORM.DIST(F4,F$1,F$2,0)</f>
        <v>1.155804375796564E-2</v>
      </c>
      <c r="H4" s="2"/>
    </row>
    <row r="5" spans="1:42" x14ac:dyDescent="0.2">
      <c r="A5">
        <v>2</v>
      </c>
      <c r="B5">
        <v>305</v>
      </c>
      <c r="C5">
        <f t="shared" si="0"/>
        <v>1.0218619336582135E-2</v>
      </c>
      <c r="D5">
        <v>297</v>
      </c>
      <c r="E5">
        <f t="shared" ref="E5:E13" si="1">_xlfn.NORM.DIST(D5,D$1,D$2,0)</f>
        <v>1.0672144252141982E-2</v>
      </c>
      <c r="F5">
        <v>257</v>
      </c>
      <c r="G5">
        <f t="shared" ref="G5:G13" si="2">_xlfn.NORM.DIST(F5,F$1,F$2,0)</f>
        <v>1.4546219724482111E-2</v>
      </c>
      <c r="H5" s="2"/>
    </row>
    <row r="6" spans="1:42" x14ac:dyDescent="0.2">
      <c r="A6">
        <v>3</v>
      </c>
      <c r="B6">
        <v>311</v>
      </c>
      <c r="C6">
        <f t="shared" si="0"/>
        <v>1.3606171951740039E-2</v>
      </c>
      <c r="D6">
        <v>307</v>
      </c>
      <c r="E6">
        <f t="shared" si="1"/>
        <v>1.6077569261309578E-2</v>
      </c>
      <c r="F6">
        <v>263</v>
      </c>
      <c r="G6">
        <f t="shared" si="2"/>
        <v>2.4506146611767952E-2</v>
      </c>
      <c r="H6" s="2"/>
    </row>
    <row r="7" spans="1:42" x14ac:dyDescent="0.2">
      <c r="A7">
        <v>4</v>
      </c>
      <c r="B7">
        <v>318</v>
      </c>
      <c r="C7">
        <f t="shared" si="0"/>
        <v>1.7074712482040424E-2</v>
      </c>
      <c r="D7">
        <v>311</v>
      </c>
      <c r="E7">
        <f t="shared" si="1"/>
        <v>1.7739152927176302E-2</v>
      </c>
      <c r="F7">
        <v>270</v>
      </c>
      <c r="G7">
        <f t="shared" si="2"/>
        <v>3.2735629410354551E-2</v>
      </c>
      <c r="H7" s="2"/>
    </row>
    <row r="8" spans="1:42" x14ac:dyDescent="0.2">
      <c r="A8">
        <v>5</v>
      </c>
      <c r="B8">
        <v>322</v>
      </c>
      <c r="C8">
        <f t="shared" si="0"/>
        <v>1.8460640514829332E-2</v>
      </c>
      <c r="D8">
        <v>311</v>
      </c>
      <c r="E8">
        <f t="shared" si="1"/>
        <v>1.7739152927176302E-2</v>
      </c>
      <c r="F8">
        <v>270</v>
      </c>
      <c r="G8">
        <f t="shared" si="2"/>
        <v>3.2735629410354551E-2</v>
      </c>
      <c r="H8" s="2"/>
      <c r="X8" t="s">
        <v>11</v>
      </c>
      <c r="Y8" t="s">
        <v>12</v>
      </c>
      <c r="Z8" t="s">
        <v>13</v>
      </c>
      <c r="AE8" t="s">
        <v>11</v>
      </c>
      <c r="AF8" t="s">
        <v>14</v>
      </c>
      <c r="AK8" t="s">
        <v>12</v>
      </c>
      <c r="AL8" t="s">
        <v>14</v>
      </c>
      <c r="AO8" t="s">
        <v>13</v>
      </c>
      <c r="AP8" t="s">
        <v>14</v>
      </c>
    </row>
    <row r="9" spans="1:42" x14ac:dyDescent="0.2">
      <c r="A9">
        <v>6</v>
      </c>
      <c r="B9">
        <v>328</v>
      </c>
      <c r="C9">
        <f t="shared" si="0"/>
        <v>1.9340169623329885E-2</v>
      </c>
      <c r="D9">
        <v>313</v>
      </c>
      <c r="E9">
        <f t="shared" si="1"/>
        <v>1.8373307262499843E-2</v>
      </c>
      <c r="F9">
        <v>274</v>
      </c>
      <c r="G9">
        <f t="shared" si="2"/>
        <v>3.3104893755979969E-2</v>
      </c>
      <c r="H9" s="2"/>
      <c r="X9">
        <v>300</v>
      </c>
      <c r="Y9">
        <v>293</v>
      </c>
      <c r="Z9">
        <v>255</v>
      </c>
      <c r="AE9">
        <v>300</v>
      </c>
      <c r="AF9">
        <v>248</v>
      </c>
      <c r="AK9">
        <v>293</v>
      </c>
      <c r="AL9">
        <v>248</v>
      </c>
      <c r="AO9">
        <v>255</v>
      </c>
      <c r="AP9">
        <v>248</v>
      </c>
    </row>
    <row r="10" spans="1:42" x14ac:dyDescent="0.2">
      <c r="A10">
        <v>7</v>
      </c>
      <c r="B10">
        <v>329</v>
      </c>
      <c r="C10">
        <f t="shared" si="0"/>
        <v>1.9331079275621402E-2</v>
      </c>
      <c r="D10">
        <v>317</v>
      </c>
      <c r="E10">
        <f t="shared" si="1"/>
        <v>1.9164288061165765E-2</v>
      </c>
      <c r="F10">
        <v>276</v>
      </c>
      <c r="G10">
        <f t="shared" si="2"/>
        <v>3.1919774462348262E-2</v>
      </c>
      <c r="H10" s="2"/>
      <c r="X10">
        <v>305</v>
      </c>
      <c r="Y10">
        <v>297</v>
      </c>
      <c r="Z10">
        <v>257</v>
      </c>
      <c r="AE10">
        <v>305</v>
      </c>
      <c r="AF10">
        <v>252</v>
      </c>
      <c r="AK10">
        <v>297</v>
      </c>
      <c r="AL10">
        <v>252</v>
      </c>
      <c r="AO10">
        <v>257</v>
      </c>
      <c r="AP10">
        <v>252</v>
      </c>
    </row>
    <row r="11" spans="1:42" x14ac:dyDescent="0.2">
      <c r="A11">
        <v>8</v>
      </c>
      <c r="B11">
        <v>352</v>
      </c>
      <c r="C11">
        <f t="shared" si="0"/>
        <v>9.9953016819439751E-3</v>
      </c>
      <c r="D11">
        <v>343</v>
      </c>
      <c r="E11">
        <f t="shared" si="1"/>
        <v>1.0112569387158181E-2</v>
      </c>
      <c r="F11">
        <v>278</v>
      </c>
      <c r="G11">
        <f t="shared" si="2"/>
        <v>2.9926000061744715E-2</v>
      </c>
      <c r="H11" s="2"/>
      <c r="X11">
        <v>311</v>
      </c>
      <c r="Y11">
        <v>307</v>
      </c>
      <c r="Z11">
        <v>263</v>
      </c>
      <c r="AE11">
        <v>311</v>
      </c>
      <c r="AF11">
        <v>254</v>
      </c>
      <c r="AK11">
        <v>307</v>
      </c>
      <c r="AL11">
        <v>254</v>
      </c>
      <c r="AO11">
        <v>263</v>
      </c>
      <c r="AP11">
        <v>254</v>
      </c>
    </row>
    <row r="12" spans="1:42" x14ac:dyDescent="0.2">
      <c r="A12">
        <v>9</v>
      </c>
      <c r="B12">
        <v>356</v>
      </c>
      <c r="C12">
        <f t="shared" si="0"/>
        <v>7.8496262427932405E-3</v>
      </c>
      <c r="D12">
        <v>344</v>
      </c>
      <c r="E12">
        <f t="shared" si="1"/>
        <v>9.5599226462147521E-3</v>
      </c>
      <c r="F12">
        <v>284</v>
      </c>
      <c r="G12">
        <f t="shared" si="2"/>
        <v>2.0842158993123184E-2</v>
      </c>
      <c r="H12" s="2"/>
      <c r="X12">
        <v>318</v>
      </c>
      <c r="Y12">
        <v>311</v>
      </c>
      <c r="Z12">
        <v>270</v>
      </c>
      <c r="AE12">
        <v>318</v>
      </c>
      <c r="AF12">
        <v>259</v>
      </c>
      <c r="AK12">
        <v>311</v>
      </c>
      <c r="AL12">
        <v>259</v>
      </c>
      <c r="AO12">
        <v>270</v>
      </c>
      <c r="AP12">
        <v>259</v>
      </c>
    </row>
    <row r="13" spans="1:42" x14ac:dyDescent="0.2">
      <c r="A13">
        <v>10</v>
      </c>
      <c r="B13">
        <v>362</v>
      </c>
      <c r="C13">
        <f t="shared" si="0"/>
        <v>5.090987733563172E-3</v>
      </c>
      <c r="D13">
        <v>359</v>
      </c>
      <c r="E13">
        <f t="shared" si="1"/>
        <v>3.1067882345117504E-3</v>
      </c>
      <c r="F13">
        <v>297</v>
      </c>
      <c r="G13">
        <f t="shared" si="2"/>
        <v>4.0043064992384275E-3</v>
      </c>
      <c r="H13" s="2"/>
      <c r="X13">
        <v>322</v>
      </c>
      <c r="Y13">
        <v>311</v>
      </c>
      <c r="Z13">
        <v>270</v>
      </c>
      <c r="AE13">
        <v>322</v>
      </c>
      <c r="AF13">
        <v>259</v>
      </c>
      <c r="AK13">
        <v>311</v>
      </c>
      <c r="AL13">
        <v>259</v>
      </c>
      <c r="AO13">
        <v>270</v>
      </c>
      <c r="AP13">
        <v>259</v>
      </c>
    </row>
    <row r="14" spans="1:42" x14ac:dyDescent="0.2">
      <c r="D14" s="2"/>
      <c r="F14" s="2"/>
      <c r="H14" s="2"/>
      <c r="X14">
        <v>328</v>
      </c>
      <c r="Y14">
        <v>313</v>
      </c>
      <c r="Z14">
        <v>274</v>
      </c>
      <c r="AE14">
        <v>328</v>
      </c>
      <c r="AF14">
        <v>259</v>
      </c>
      <c r="AK14">
        <v>313</v>
      </c>
      <c r="AL14">
        <v>259</v>
      </c>
      <c r="AO14">
        <v>274</v>
      </c>
      <c r="AP14">
        <v>259</v>
      </c>
    </row>
    <row r="15" spans="1:42" x14ac:dyDescent="0.2">
      <c r="D15" s="2"/>
      <c r="F15" s="2"/>
      <c r="H15" s="2"/>
      <c r="X15">
        <v>329</v>
      </c>
      <c r="Y15">
        <v>317</v>
      </c>
      <c r="Z15">
        <v>276</v>
      </c>
      <c r="AE15">
        <v>329</v>
      </c>
      <c r="AF15">
        <v>263</v>
      </c>
      <c r="AK15">
        <v>317</v>
      </c>
      <c r="AL15">
        <v>263</v>
      </c>
      <c r="AO15">
        <v>276</v>
      </c>
      <c r="AP15">
        <v>263</v>
      </c>
    </row>
    <row r="16" spans="1:42" x14ac:dyDescent="0.2">
      <c r="D16" s="2"/>
      <c r="F16" s="2"/>
      <c r="H16" s="2"/>
      <c r="X16">
        <v>352</v>
      </c>
      <c r="Y16">
        <v>343</v>
      </c>
      <c r="Z16">
        <v>278</v>
      </c>
      <c r="AE16">
        <v>352</v>
      </c>
      <c r="AF16">
        <v>264</v>
      </c>
      <c r="AK16">
        <v>343</v>
      </c>
      <c r="AL16">
        <v>264</v>
      </c>
      <c r="AO16">
        <v>278</v>
      </c>
      <c r="AP16">
        <v>264</v>
      </c>
    </row>
    <row r="17" spans="2:42" x14ac:dyDescent="0.2">
      <c r="D17" s="2"/>
      <c r="F17" s="2"/>
      <c r="H17" s="2"/>
      <c r="X17">
        <v>356</v>
      </c>
      <c r="Y17">
        <v>344</v>
      </c>
      <c r="Z17">
        <v>284</v>
      </c>
      <c r="AE17">
        <v>356</v>
      </c>
      <c r="AF17">
        <v>264</v>
      </c>
      <c r="AK17">
        <v>344</v>
      </c>
      <c r="AL17">
        <v>264</v>
      </c>
      <c r="AO17">
        <v>284</v>
      </c>
      <c r="AP17">
        <v>264</v>
      </c>
    </row>
    <row r="18" spans="2:42" x14ac:dyDescent="0.2">
      <c r="B18" s="2"/>
      <c r="D18" s="2"/>
      <c r="F18" s="2"/>
      <c r="H18" s="2"/>
      <c r="X18">
        <v>362</v>
      </c>
      <c r="Y18">
        <v>359</v>
      </c>
      <c r="Z18">
        <v>297</v>
      </c>
      <c r="AE18">
        <v>362</v>
      </c>
      <c r="AF18">
        <v>266</v>
      </c>
      <c r="AK18">
        <v>359</v>
      </c>
      <c r="AL18">
        <v>266</v>
      </c>
      <c r="AO18">
        <v>297</v>
      </c>
      <c r="AP18">
        <v>266</v>
      </c>
    </row>
    <row r="19" spans="2:42" x14ac:dyDescent="0.2">
      <c r="B19" s="2"/>
      <c r="D19" s="2"/>
      <c r="F19" s="2"/>
      <c r="H19" s="2"/>
      <c r="AF19">
        <v>266</v>
      </c>
      <c r="AL19">
        <v>266</v>
      </c>
      <c r="AP19">
        <v>266</v>
      </c>
    </row>
    <row r="20" spans="2:42" x14ac:dyDescent="0.2">
      <c r="B20" s="2"/>
      <c r="D20" s="2"/>
      <c r="F20" s="2"/>
      <c r="H20" s="2"/>
      <c r="AF20">
        <v>268</v>
      </c>
      <c r="AL20">
        <v>268</v>
      </c>
      <c r="AP20">
        <v>268</v>
      </c>
    </row>
    <row r="21" spans="2:42" x14ac:dyDescent="0.2">
      <c r="B21" s="2"/>
      <c r="D21" s="2"/>
      <c r="F21" s="2"/>
      <c r="H21" s="2"/>
      <c r="AF21">
        <v>271</v>
      </c>
      <c r="AL21">
        <v>271</v>
      </c>
      <c r="AP21">
        <v>271</v>
      </c>
    </row>
    <row r="22" spans="2:42" x14ac:dyDescent="0.2">
      <c r="B22" s="2"/>
      <c r="D22" s="2"/>
      <c r="F22" s="2"/>
      <c r="H22" s="2"/>
      <c r="AF22">
        <v>272</v>
      </c>
      <c r="AL22">
        <v>272</v>
      </c>
      <c r="AP22">
        <v>272</v>
      </c>
    </row>
    <row r="23" spans="2:42" x14ac:dyDescent="0.2">
      <c r="B23" s="2"/>
      <c r="D23" s="2"/>
      <c r="F23" s="2"/>
      <c r="H23" s="2"/>
      <c r="X23" t="s">
        <v>15</v>
      </c>
      <c r="AF23">
        <v>272</v>
      </c>
      <c r="AL23">
        <v>272</v>
      </c>
      <c r="AP23">
        <v>272</v>
      </c>
    </row>
    <row r="24" spans="2:42" x14ac:dyDescent="0.2">
      <c r="B24" s="2"/>
      <c r="D24" s="2"/>
      <c r="F24" s="2"/>
      <c r="H24" s="2"/>
      <c r="AF24">
        <v>274</v>
      </c>
      <c r="AL24">
        <v>274</v>
      </c>
      <c r="AP24">
        <v>274</v>
      </c>
    </row>
    <row r="25" spans="2:42" ht="16" thickBot="1" x14ac:dyDescent="0.25">
      <c r="B25" s="2"/>
      <c r="D25" s="2"/>
      <c r="F25" s="2"/>
      <c r="H25" s="2"/>
      <c r="X25" t="s">
        <v>16</v>
      </c>
      <c r="AF25">
        <v>276</v>
      </c>
      <c r="AL25">
        <v>276</v>
      </c>
      <c r="AP25">
        <v>276</v>
      </c>
    </row>
    <row r="26" spans="2:42" x14ac:dyDescent="0.2">
      <c r="B26" s="2"/>
      <c r="D26" s="2"/>
      <c r="F26" s="2"/>
      <c r="H26" s="2"/>
      <c r="X26" s="5" t="s">
        <v>17</v>
      </c>
      <c r="Y26" s="5" t="s">
        <v>18</v>
      </c>
      <c r="Z26" s="5" t="s">
        <v>19</v>
      </c>
      <c r="AA26" s="5" t="s">
        <v>0</v>
      </c>
      <c r="AB26" s="5" t="s">
        <v>20</v>
      </c>
      <c r="AF26">
        <v>277</v>
      </c>
      <c r="AL26">
        <v>277</v>
      </c>
      <c r="AP26">
        <v>277</v>
      </c>
    </row>
    <row r="27" spans="2:42" x14ac:dyDescent="0.2">
      <c r="B27" s="2"/>
      <c r="D27" s="2"/>
      <c r="F27" s="2"/>
      <c r="H27" s="2"/>
      <c r="X27" s="3" t="s">
        <v>11</v>
      </c>
      <c r="Y27" s="3">
        <v>10</v>
      </c>
      <c r="Z27" s="3">
        <v>3283</v>
      </c>
      <c r="AA27" s="3">
        <v>328.3</v>
      </c>
      <c r="AB27" s="3">
        <v>472.67777777777781</v>
      </c>
      <c r="AF27">
        <v>288</v>
      </c>
      <c r="AL27">
        <v>288</v>
      </c>
      <c r="AP27">
        <v>288</v>
      </c>
    </row>
    <row r="28" spans="2:42" x14ac:dyDescent="0.2">
      <c r="B28" s="2"/>
      <c r="D28" s="2"/>
      <c r="F28" s="2"/>
      <c r="H28" s="2"/>
      <c r="X28" s="3" t="s">
        <v>12</v>
      </c>
      <c r="Y28" s="3">
        <v>10</v>
      </c>
      <c r="Z28" s="3">
        <v>3195</v>
      </c>
      <c r="AA28" s="3">
        <v>319.5</v>
      </c>
      <c r="AB28" s="3">
        <v>474.5</v>
      </c>
      <c r="AF28">
        <v>292</v>
      </c>
      <c r="AL28">
        <v>292</v>
      </c>
      <c r="AP28">
        <v>292</v>
      </c>
    </row>
    <row r="29" spans="2:42" ht="16" thickBot="1" x14ac:dyDescent="0.25">
      <c r="B29" s="2"/>
      <c r="D29" s="2"/>
      <c r="F29" s="2"/>
      <c r="H29" s="2"/>
      <c r="X29" s="4" t="s">
        <v>13</v>
      </c>
      <c r="Y29" s="4">
        <v>10</v>
      </c>
      <c r="Z29" s="4">
        <v>2724</v>
      </c>
      <c r="AA29" s="4">
        <v>272.39999999999998</v>
      </c>
      <c r="AB29" s="4">
        <v>158.48888888888888</v>
      </c>
    </row>
    <row r="30" spans="2:42" x14ac:dyDescent="0.2">
      <c r="B30" s="2"/>
      <c r="D30" s="2"/>
      <c r="F30" s="2"/>
      <c r="H30" s="2"/>
    </row>
    <row r="31" spans="2:42" x14ac:dyDescent="0.2">
      <c r="B31" s="2"/>
      <c r="D31" s="2"/>
      <c r="F31" s="2"/>
      <c r="H31" s="2"/>
    </row>
    <row r="32" spans="2:42" ht="16" thickBot="1" x14ac:dyDescent="0.25">
      <c r="B32" s="2"/>
      <c r="D32" s="2"/>
      <c r="F32" s="2"/>
      <c r="H32" s="2"/>
      <c r="X32" t="s">
        <v>21</v>
      </c>
    </row>
    <row r="33" spans="2:39" x14ac:dyDescent="0.2">
      <c r="B33" s="2"/>
      <c r="D33" s="2"/>
      <c r="F33" s="2"/>
      <c r="H33" s="2"/>
      <c r="X33" s="5" t="s">
        <v>22</v>
      </c>
      <c r="Y33" s="5" t="s">
        <v>23</v>
      </c>
      <c r="Z33" s="5" t="s">
        <v>24</v>
      </c>
      <c r="AA33" s="5" t="s">
        <v>25</v>
      </c>
      <c r="AB33" s="5" t="s">
        <v>26</v>
      </c>
      <c r="AC33" s="5" t="s">
        <v>27</v>
      </c>
      <c r="AD33" s="5" t="s">
        <v>28</v>
      </c>
    </row>
    <row r="34" spans="2:39" x14ac:dyDescent="0.2">
      <c r="B34" s="2"/>
      <c r="D34" s="2"/>
      <c r="F34" s="2"/>
      <c r="H34" s="2"/>
      <c r="X34" s="3" t="s">
        <v>29</v>
      </c>
      <c r="Y34" s="3">
        <v>18068.866666666661</v>
      </c>
      <c r="Z34" s="3">
        <v>2</v>
      </c>
      <c r="AA34" s="3">
        <v>9034.4333333333307</v>
      </c>
      <c r="AB34" s="3">
        <v>24.513084112149528</v>
      </c>
      <c r="AC34" s="3">
        <v>8.5193985465039593E-7</v>
      </c>
      <c r="AD34" s="3">
        <v>3.3541308285291991</v>
      </c>
    </row>
    <row r="35" spans="2:39" x14ac:dyDescent="0.2">
      <c r="B35" s="2"/>
      <c r="D35" s="2"/>
      <c r="F35" s="2"/>
      <c r="H35" s="2"/>
      <c r="X35" s="3" t="s">
        <v>30</v>
      </c>
      <c r="Y35" s="3">
        <v>9951</v>
      </c>
      <c r="Z35" s="3">
        <v>27</v>
      </c>
      <c r="AA35" s="3">
        <v>368.55555555555554</v>
      </c>
      <c r="AB35" s="3"/>
      <c r="AC35" s="3"/>
      <c r="AD35" s="3"/>
    </row>
    <row r="36" spans="2:39" x14ac:dyDescent="0.2">
      <c r="B36" s="2"/>
      <c r="D36" s="2"/>
      <c r="F36" s="2"/>
      <c r="H36" s="2"/>
      <c r="X36" s="3"/>
      <c r="Y36" s="3"/>
      <c r="Z36" s="3"/>
      <c r="AA36" s="3"/>
      <c r="AB36" s="3"/>
      <c r="AC36" s="3"/>
      <c r="AD36" s="3"/>
      <c r="AG36" t="s">
        <v>15</v>
      </c>
    </row>
    <row r="37" spans="2:39" ht="16" thickBot="1" x14ac:dyDescent="0.25">
      <c r="B37" s="2"/>
      <c r="D37" s="2"/>
      <c r="F37" s="2"/>
      <c r="H37" s="2"/>
      <c r="X37" s="4" t="s">
        <v>31</v>
      </c>
      <c r="Y37" s="4">
        <v>28019.866666666661</v>
      </c>
      <c r="Z37" s="4">
        <v>29</v>
      </c>
      <c r="AA37" s="4"/>
      <c r="AB37" s="4"/>
      <c r="AC37" s="4"/>
      <c r="AD37" s="4"/>
    </row>
    <row r="38" spans="2:39" ht="16" thickBot="1" x14ac:dyDescent="0.25">
      <c r="B38" s="2"/>
      <c r="D38" s="2"/>
      <c r="F38" s="2"/>
      <c r="H38" s="2"/>
      <c r="AG38" t="s">
        <v>16</v>
      </c>
    </row>
    <row r="39" spans="2:39" x14ac:dyDescent="0.2">
      <c r="B39" s="2"/>
      <c r="D39" s="2"/>
      <c r="F39" s="2"/>
      <c r="H39" s="2"/>
      <c r="AG39" s="5" t="s">
        <v>17</v>
      </c>
      <c r="AH39" s="5" t="s">
        <v>18</v>
      </c>
      <c r="AI39" s="5" t="s">
        <v>19</v>
      </c>
      <c r="AJ39" s="5" t="s">
        <v>0</v>
      </c>
      <c r="AK39" s="5" t="s">
        <v>20</v>
      </c>
    </row>
    <row r="40" spans="2:39" x14ac:dyDescent="0.2">
      <c r="B40" s="2"/>
      <c r="D40" s="2"/>
      <c r="F40" s="2"/>
      <c r="H40" s="2"/>
      <c r="AG40" s="3" t="s">
        <v>11</v>
      </c>
      <c r="AH40" s="3">
        <v>10</v>
      </c>
      <c r="AI40" s="3">
        <v>3283</v>
      </c>
      <c r="AJ40" s="3">
        <v>328.3</v>
      </c>
      <c r="AK40" s="3">
        <v>472.67777777777781</v>
      </c>
    </row>
    <row r="41" spans="2:39" ht="16" thickBot="1" x14ac:dyDescent="0.25">
      <c r="B41" s="2"/>
      <c r="D41" s="2"/>
      <c r="F41" s="2"/>
      <c r="H41" s="2"/>
      <c r="AG41" s="4" t="s">
        <v>14</v>
      </c>
      <c r="AH41" s="4">
        <v>20</v>
      </c>
      <c r="AI41" s="4">
        <v>5344</v>
      </c>
      <c r="AJ41" s="4">
        <v>267.2</v>
      </c>
      <c r="AK41" s="4">
        <v>123.43157894736844</v>
      </c>
    </row>
    <row r="42" spans="2:39" x14ac:dyDescent="0.2">
      <c r="B42" s="2"/>
      <c r="D42" s="2"/>
      <c r="F42" s="2"/>
      <c r="H42" s="2"/>
    </row>
    <row r="43" spans="2:39" x14ac:dyDescent="0.2">
      <c r="B43" s="2"/>
      <c r="D43" s="2"/>
      <c r="F43" s="2"/>
      <c r="H43" s="2"/>
    </row>
    <row r="44" spans="2:39" ht="16" thickBot="1" x14ac:dyDescent="0.25">
      <c r="B44" s="2"/>
      <c r="D44" s="2"/>
      <c r="F44" s="2"/>
      <c r="H44" s="2"/>
      <c r="AG44" t="s">
        <v>21</v>
      </c>
    </row>
    <row r="45" spans="2:39" x14ac:dyDescent="0.2">
      <c r="B45" s="2"/>
      <c r="D45" s="2"/>
      <c r="F45" s="2"/>
      <c r="H45" s="2"/>
      <c r="AG45" s="5" t="s">
        <v>22</v>
      </c>
      <c r="AH45" s="5" t="s">
        <v>23</v>
      </c>
      <c r="AI45" s="5" t="s">
        <v>24</v>
      </c>
      <c r="AJ45" s="5" t="s">
        <v>25</v>
      </c>
      <c r="AK45" s="5" t="s">
        <v>26</v>
      </c>
      <c r="AL45" s="5" t="s">
        <v>27</v>
      </c>
      <c r="AM45" s="5" t="s">
        <v>28</v>
      </c>
    </row>
    <row r="46" spans="2:39" x14ac:dyDescent="0.2">
      <c r="B46" s="2"/>
      <c r="D46" s="2"/>
      <c r="F46" s="2"/>
      <c r="H46" s="2"/>
      <c r="AG46" s="3" t="s">
        <v>29</v>
      </c>
      <c r="AH46" s="3">
        <v>24888.066666666673</v>
      </c>
      <c r="AI46" s="3">
        <v>1</v>
      </c>
      <c r="AJ46" s="3">
        <v>24888.066666666673</v>
      </c>
      <c r="AK46" s="3">
        <v>105.59693704887893</v>
      </c>
      <c r="AL46" s="3">
        <v>5.2584204045239805E-11</v>
      </c>
      <c r="AM46" s="3">
        <v>4.195971818557763</v>
      </c>
    </row>
    <row r="47" spans="2:39" x14ac:dyDescent="0.2">
      <c r="B47" s="2"/>
      <c r="D47" s="2"/>
      <c r="F47" s="2"/>
      <c r="H47" s="2"/>
      <c r="AG47" s="3" t="s">
        <v>30</v>
      </c>
      <c r="AH47" s="3">
        <v>6599.3000000000011</v>
      </c>
      <c r="AI47" s="3">
        <v>28</v>
      </c>
      <c r="AJ47" s="3">
        <v>235.68928571428575</v>
      </c>
      <c r="AK47" s="3"/>
      <c r="AL47" s="3"/>
      <c r="AM47" s="3"/>
    </row>
    <row r="48" spans="2:39" x14ac:dyDescent="0.2">
      <c r="B48" s="2"/>
      <c r="D48" s="2"/>
      <c r="F48" s="2"/>
      <c r="H48" s="2"/>
      <c r="AG48" s="3"/>
      <c r="AH48" s="3"/>
      <c r="AI48" s="3"/>
      <c r="AJ48" s="3"/>
      <c r="AK48" s="3"/>
      <c r="AL48" s="3"/>
      <c r="AM48" s="3"/>
    </row>
    <row r="49" spans="2:39" ht="16" thickBot="1" x14ac:dyDescent="0.25">
      <c r="B49" s="2"/>
      <c r="D49" s="2"/>
      <c r="F49" s="2"/>
      <c r="H49" s="2"/>
      <c r="AG49" s="4" t="s">
        <v>31</v>
      </c>
      <c r="AH49" s="4">
        <v>31487.366666666676</v>
      </c>
      <c r="AI49" s="4">
        <v>29</v>
      </c>
      <c r="AJ49" s="4"/>
      <c r="AK49" s="4"/>
      <c r="AL49" s="4"/>
      <c r="AM49" s="4"/>
    </row>
    <row r="50" spans="2:39" x14ac:dyDescent="0.2">
      <c r="B50" s="2"/>
      <c r="D50" s="2"/>
      <c r="F50" s="2"/>
      <c r="H50" s="2"/>
    </row>
    <row r="51" spans="2:39" x14ac:dyDescent="0.2">
      <c r="B51" s="2"/>
      <c r="D51" s="2"/>
      <c r="F51" s="2"/>
      <c r="H51" s="2"/>
    </row>
    <row r="52" spans="2:39" x14ac:dyDescent="0.2">
      <c r="B52" s="2"/>
      <c r="D52" s="2"/>
      <c r="F52" s="2"/>
      <c r="H52" s="2"/>
    </row>
    <row r="53" spans="2:39" x14ac:dyDescent="0.2">
      <c r="B53" s="2"/>
      <c r="D53" s="2"/>
      <c r="F53" s="2"/>
      <c r="H53" s="2"/>
      <c r="AG53" t="s">
        <v>15</v>
      </c>
    </row>
    <row r="54" spans="2:39" x14ac:dyDescent="0.2">
      <c r="B54" s="2"/>
      <c r="D54" s="2"/>
      <c r="F54" s="2"/>
      <c r="H54" s="2"/>
    </row>
    <row r="55" spans="2:39" ht="16" thickBot="1" x14ac:dyDescent="0.25">
      <c r="B55" s="2"/>
      <c r="D55" s="2"/>
      <c r="F55" s="2"/>
      <c r="H55" s="2"/>
      <c r="AG55" t="s">
        <v>16</v>
      </c>
    </row>
    <row r="56" spans="2:39" x14ac:dyDescent="0.2">
      <c r="B56" s="2"/>
      <c r="D56" s="2"/>
      <c r="F56" s="2"/>
      <c r="H56" s="2"/>
      <c r="AG56" s="5" t="s">
        <v>17</v>
      </c>
      <c r="AH56" s="5" t="s">
        <v>18</v>
      </c>
      <c r="AI56" s="5" t="s">
        <v>19</v>
      </c>
      <c r="AJ56" s="5" t="s">
        <v>0</v>
      </c>
      <c r="AK56" s="5" t="s">
        <v>20</v>
      </c>
    </row>
    <row r="57" spans="2:39" x14ac:dyDescent="0.2">
      <c r="B57" s="2"/>
      <c r="D57" s="2"/>
      <c r="F57" s="2"/>
      <c r="H57" s="2"/>
      <c r="AG57" s="3" t="s">
        <v>12</v>
      </c>
      <c r="AH57" s="3">
        <v>10</v>
      </c>
      <c r="AI57" s="3">
        <v>3195</v>
      </c>
      <c r="AJ57" s="3">
        <v>319.5</v>
      </c>
      <c r="AK57" s="3">
        <v>474.5</v>
      </c>
    </row>
    <row r="58" spans="2:39" ht="16" thickBot="1" x14ac:dyDescent="0.25">
      <c r="B58" s="2"/>
      <c r="D58" s="2"/>
      <c r="F58" s="2"/>
      <c r="H58" s="2"/>
      <c r="AG58" s="4" t="s">
        <v>14</v>
      </c>
      <c r="AH58" s="4">
        <v>20</v>
      </c>
      <c r="AI58" s="4">
        <v>5344</v>
      </c>
      <c r="AJ58" s="4">
        <v>267.2</v>
      </c>
      <c r="AK58" s="4">
        <v>123.43157894736844</v>
      </c>
    </row>
    <row r="59" spans="2:39" x14ac:dyDescent="0.2">
      <c r="B59" s="2"/>
      <c r="D59" s="2"/>
      <c r="F59" s="2"/>
      <c r="H59" s="2"/>
    </row>
    <row r="60" spans="2:39" x14ac:dyDescent="0.2">
      <c r="B60" s="2"/>
      <c r="D60" s="2"/>
      <c r="F60" s="2"/>
      <c r="H60" s="2"/>
    </row>
    <row r="61" spans="2:39" ht="16" thickBot="1" x14ac:dyDescent="0.25">
      <c r="B61" s="2"/>
      <c r="D61" s="2"/>
      <c r="F61" s="2"/>
      <c r="H61" s="2"/>
      <c r="AG61" t="s">
        <v>21</v>
      </c>
    </row>
    <row r="62" spans="2:39" x14ac:dyDescent="0.2">
      <c r="B62" s="2"/>
      <c r="D62" s="2"/>
      <c r="F62" s="2"/>
      <c r="H62" s="2"/>
      <c r="AG62" s="5" t="s">
        <v>22</v>
      </c>
      <c r="AH62" s="5" t="s">
        <v>23</v>
      </c>
      <c r="AI62" s="5" t="s">
        <v>24</v>
      </c>
      <c r="AJ62" s="5" t="s">
        <v>25</v>
      </c>
      <c r="AK62" s="5" t="s">
        <v>26</v>
      </c>
      <c r="AL62" s="5" t="s">
        <v>27</v>
      </c>
      <c r="AM62" s="5" t="s">
        <v>28</v>
      </c>
    </row>
    <row r="63" spans="2:39" x14ac:dyDescent="0.2">
      <c r="B63" s="2"/>
      <c r="D63" s="2"/>
      <c r="F63" s="2"/>
      <c r="H63" s="2"/>
      <c r="AG63" s="3" t="s">
        <v>29</v>
      </c>
      <c r="AH63" s="3">
        <v>18235.266666666663</v>
      </c>
      <c r="AI63" s="3">
        <v>1</v>
      </c>
      <c r="AJ63" s="3">
        <v>18235.266666666663</v>
      </c>
      <c r="AK63" s="3">
        <v>77.178146933305086</v>
      </c>
      <c r="AL63" s="3">
        <v>1.5482560247605148E-9</v>
      </c>
      <c r="AM63" s="3">
        <v>4.195971818557763</v>
      </c>
    </row>
    <row r="64" spans="2:39" x14ac:dyDescent="0.2">
      <c r="B64" s="2"/>
      <c r="D64" s="2"/>
      <c r="F64" s="2"/>
      <c r="H64" s="2"/>
      <c r="AG64" s="3" t="s">
        <v>30</v>
      </c>
      <c r="AH64" s="3">
        <v>6615.7000000000007</v>
      </c>
      <c r="AI64" s="3">
        <v>28</v>
      </c>
      <c r="AJ64" s="3">
        <v>236.27500000000003</v>
      </c>
      <c r="AK64" s="3"/>
      <c r="AL64" s="3"/>
      <c r="AM64" s="3"/>
    </row>
    <row r="65" spans="2:39" x14ac:dyDescent="0.2">
      <c r="B65" s="2"/>
      <c r="D65" s="2"/>
      <c r="F65" s="2"/>
      <c r="H65" s="2"/>
      <c r="AG65" s="3"/>
      <c r="AH65" s="3"/>
      <c r="AI65" s="3"/>
      <c r="AJ65" s="3"/>
      <c r="AK65" s="3"/>
      <c r="AL65" s="3"/>
      <c r="AM65" s="3"/>
    </row>
    <row r="66" spans="2:39" ht="16" thickBot="1" x14ac:dyDescent="0.25">
      <c r="B66" s="2"/>
      <c r="D66" s="2"/>
      <c r="F66" s="2"/>
      <c r="H66" s="2"/>
      <c r="AG66" s="4" t="s">
        <v>31</v>
      </c>
      <c r="AH66" s="4">
        <v>24850.966666666664</v>
      </c>
      <c r="AI66" s="4">
        <v>29</v>
      </c>
      <c r="AJ66" s="4"/>
      <c r="AK66" s="4"/>
      <c r="AL66" s="4"/>
      <c r="AM66" s="4"/>
    </row>
    <row r="67" spans="2:39" x14ac:dyDescent="0.2">
      <c r="B67" s="2"/>
      <c r="D67" s="2"/>
      <c r="F67" s="2"/>
      <c r="H67" s="2"/>
    </row>
    <row r="68" spans="2:39" x14ac:dyDescent="0.2">
      <c r="B68" s="2"/>
      <c r="D68" s="2"/>
      <c r="F68" s="2"/>
      <c r="H68" s="2"/>
    </row>
    <row r="69" spans="2:39" x14ac:dyDescent="0.2">
      <c r="B69" s="2"/>
      <c r="D69" s="2"/>
      <c r="F69" s="2"/>
      <c r="H69" s="2"/>
      <c r="AG69" t="s">
        <v>15</v>
      </c>
    </row>
    <row r="70" spans="2:39" x14ac:dyDescent="0.2">
      <c r="B70" s="2"/>
      <c r="D70" s="2"/>
      <c r="F70" s="2"/>
      <c r="H70" s="2"/>
    </row>
    <row r="71" spans="2:39" ht="16" thickBot="1" x14ac:dyDescent="0.25">
      <c r="B71" s="2"/>
      <c r="D71" s="2"/>
      <c r="F71" s="2"/>
      <c r="H71" s="2"/>
      <c r="AG71" t="s">
        <v>16</v>
      </c>
    </row>
    <row r="72" spans="2:39" x14ac:dyDescent="0.2">
      <c r="B72" s="2"/>
      <c r="D72" s="2"/>
      <c r="F72" s="2"/>
      <c r="H72" s="2"/>
      <c r="AG72" s="5" t="s">
        <v>17</v>
      </c>
      <c r="AH72" s="5" t="s">
        <v>18</v>
      </c>
      <c r="AI72" s="5" t="s">
        <v>19</v>
      </c>
      <c r="AJ72" s="5" t="s">
        <v>0</v>
      </c>
      <c r="AK72" s="5" t="s">
        <v>20</v>
      </c>
    </row>
    <row r="73" spans="2:39" x14ac:dyDescent="0.2">
      <c r="B73" s="2"/>
      <c r="D73" s="2"/>
      <c r="F73" s="2"/>
      <c r="H73" s="2"/>
      <c r="AG73" s="3" t="s">
        <v>13</v>
      </c>
      <c r="AH73" s="3">
        <v>10</v>
      </c>
      <c r="AI73" s="3">
        <v>2724</v>
      </c>
      <c r="AJ73" s="3">
        <v>272.39999999999998</v>
      </c>
      <c r="AK73" s="3">
        <v>158.48888888888888</v>
      </c>
    </row>
    <row r="74" spans="2:39" ht="16" thickBot="1" x14ac:dyDescent="0.25">
      <c r="B74" s="2"/>
      <c r="D74" s="2"/>
      <c r="F74" s="2"/>
      <c r="H74" s="2"/>
      <c r="AG74" s="4" t="s">
        <v>14</v>
      </c>
      <c r="AH74" s="4">
        <v>20</v>
      </c>
      <c r="AI74" s="4">
        <v>5344</v>
      </c>
      <c r="AJ74" s="4">
        <v>267.2</v>
      </c>
      <c r="AK74" s="4">
        <v>123.43157894736844</v>
      </c>
    </row>
    <row r="75" spans="2:39" x14ac:dyDescent="0.2">
      <c r="B75" s="2"/>
      <c r="D75" s="2"/>
      <c r="F75" s="2"/>
      <c r="H75" s="2"/>
    </row>
    <row r="76" spans="2:39" x14ac:dyDescent="0.2">
      <c r="B76" s="2"/>
      <c r="D76" s="2"/>
      <c r="F76" s="2"/>
      <c r="H76" s="2"/>
    </row>
    <row r="77" spans="2:39" ht="16" thickBot="1" x14ac:dyDescent="0.25">
      <c r="B77" s="2"/>
      <c r="D77" s="2"/>
      <c r="F77" s="2"/>
      <c r="H77" s="2"/>
      <c r="AG77" t="s">
        <v>21</v>
      </c>
    </row>
    <row r="78" spans="2:39" x14ac:dyDescent="0.2">
      <c r="B78" s="2"/>
      <c r="D78" s="2"/>
      <c r="F78" s="2"/>
      <c r="H78" s="2"/>
      <c r="AG78" s="5" t="s">
        <v>22</v>
      </c>
      <c r="AH78" s="5" t="s">
        <v>23</v>
      </c>
      <c r="AI78" s="5" t="s">
        <v>24</v>
      </c>
      <c r="AJ78" s="5" t="s">
        <v>25</v>
      </c>
      <c r="AK78" s="5" t="s">
        <v>26</v>
      </c>
      <c r="AL78" s="5" t="s">
        <v>27</v>
      </c>
      <c r="AM78" s="5" t="s">
        <v>28</v>
      </c>
    </row>
    <row r="79" spans="2:39" x14ac:dyDescent="0.2">
      <c r="B79" s="2"/>
      <c r="D79" s="2"/>
      <c r="F79" s="2"/>
      <c r="H79" s="2"/>
      <c r="AG79" s="3" t="s">
        <v>29</v>
      </c>
      <c r="AH79" s="3">
        <v>180.26666666666642</v>
      </c>
      <c r="AI79" s="3">
        <v>1</v>
      </c>
      <c r="AJ79" s="3">
        <v>180.26666666666642</v>
      </c>
      <c r="AK79" s="3">
        <v>1.3382826033160089</v>
      </c>
      <c r="AL79" s="3">
        <v>0.25711164513738816</v>
      </c>
      <c r="AM79" s="3">
        <v>4.195971818557763</v>
      </c>
    </row>
    <row r="80" spans="2:39" x14ac:dyDescent="0.2">
      <c r="B80" s="2"/>
      <c r="D80" s="2"/>
      <c r="F80" s="2"/>
      <c r="H80" s="2"/>
      <c r="AG80" s="3" t="s">
        <v>30</v>
      </c>
      <c r="AH80" s="3">
        <v>3771.6000000000004</v>
      </c>
      <c r="AI80" s="3">
        <v>28</v>
      </c>
      <c r="AJ80" s="3">
        <v>134.70000000000002</v>
      </c>
      <c r="AK80" s="3"/>
      <c r="AL80" s="3"/>
      <c r="AM80" s="3"/>
    </row>
    <row r="81" spans="2:39" x14ac:dyDescent="0.2">
      <c r="B81" s="2"/>
      <c r="D81" s="2"/>
      <c r="F81" s="2"/>
      <c r="H81" s="2"/>
      <c r="AG81" s="3"/>
      <c r="AH81" s="3"/>
      <c r="AI81" s="3"/>
      <c r="AJ81" s="3"/>
      <c r="AK81" s="3"/>
      <c r="AL81" s="3"/>
      <c r="AM81" s="3"/>
    </row>
    <row r="82" spans="2:39" ht="16" thickBot="1" x14ac:dyDescent="0.25">
      <c r="B82" s="2"/>
      <c r="D82" s="2"/>
      <c r="F82" s="2"/>
      <c r="H82" s="2"/>
      <c r="AG82" s="4" t="s">
        <v>31</v>
      </c>
      <c r="AH82" s="4">
        <v>3951.8666666666668</v>
      </c>
      <c r="AI82" s="4">
        <v>29</v>
      </c>
      <c r="AJ82" s="4"/>
      <c r="AK82" s="4"/>
      <c r="AL82" s="4"/>
      <c r="AM82" s="4"/>
    </row>
    <row r="83" spans="2:39" x14ac:dyDescent="0.2">
      <c r="B83" s="2"/>
      <c r="D83" s="2"/>
      <c r="F83" s="2"/>
      <c r="H83" s="2"/>
    </row>
    <row r="84" spans="2:39" x14ac:dyDescent="0.2">
      <c r="B84" s="2"/>
      <c r="D84" s="2"/>
      <c r="F84" s="2"/>
      <c r="H84" s="2"/>
    </row>
    <row r="85" spans="2:39" x14ac:dyDescent="0.2">
      <c r="B85" s="2"/>
      <c r="D85" s="2"/>
      <c r="F85" s="2"/>
      <c r="H85" s="2"/>
    </row>
    <row r="86" spans="2:39" x14ac:dyDescent="0.2">
      <c r="B86" s="2"/>
      <c r="D86" s="2"/>
      <c r="F86" s="2"/>
      <c r="H86" s="2"/>
    </row>
    <row r="87" spans="2:39" x14ac:dyDescent="0.2">
      <c r="B87" s="2"/>
      <c r="D87" s="2"/>
      <c r="F87" s="2"/>
      <c r="H87" s="2"/>
    </row>
    <row r="88" spans="2:39" x14ac:dyDescent="0.2">
      <c r="B88" s="2"/>
      <c r="D88" s="2"/>
      <c r="F88" s="2"/>
      <c r="H88" s="2"/>
    </row>
    <row r="89" spans="2:39" x14ac:dyDescent="0.2">
      <c r="B89" s="2"/>
      <c r="D89" s="2"/>
      <c r="F89" s="2"/>
      <c r="H89" s="2"/>
    </row>
    <row r="90" spans="2:39" x14ac:dyDescent="0.2">
      <c r="B90" s="2"/>
      <c r="D90" s="2"/>
      <c r="F90" s="2"/>
      <c r="H90" s="2"/>
    </row>
    <row r="91" spans="2:39" x14ac:dyDescent="0.2">
      <c r="B91" s="2"/>
      <c r="D91" s="2"/>
      <c r="F91" s="2"/>
      <c r="H91" s="2"/>
    </row>
    <row r="92" spans="2:39" x14ac:dyDescent="0.2">
      <c r="B92" s="2"/>
      <c r="D92" s="2"/>
      <c r="F92" s="2"/>
      <c r="H92" s="2"/>
    </row>
    <row r="93" spans="2:39" x14ac:dyDescent="0.2">
      <c r="B93" s="2"/>
      <c r="D93" s="2"/>
      <c r="F93" s="2"/>
      <c r="H93" s="2"/>
    </row>
    <row r="94" spans="2:39" x14ac:dyDescent="0.2">
      <c r="B94" s="2"/>
      <c r="D94" s="2"/>
      <c r="F94" s="2"/>
      <c r="H94" s="2"/>
    </row>
    <row r="95" spans="2:39" x14ac:dyDescent="0.2">
      <c r="B95" s="2"/>
      <c r="D95" s="2"/>
      <c r="F95" s="2"/>
      <c r="H95" s="2"/>
    </row>
    <row r="96" spans="2:39" x14ac:dyDescent="0.2">
      <c r="B96" s="2"/>
      <c r="D96" s="2"/>
      <c r="F96" s="2"/>
      <c r="H96" s="2"/>
    </row>
    <row r="97" spans="2:8" x14ac:dyDescent="0.2">
      <c r="B97" s="2"/>
      <c r="D97" s="2"/>
      <c r="F97" s="2"/>
      <c r="H97" s="2"/>
    </row>
    <row r="98" spans="2:8" x14ac:dyDescent="0.2">
      <c r="B98" s="2"/>
      <c r="D98" s="2"/>
      <c r="F98" s="2"/>
      <c r="H98" s="2"/>
    </row>
    <row r="99" spans="2:8" x14ac:dyDescent="0.2">
      <c r="B99" s="2"/>
      <c r="D99" s="2"/>
      <c r="F99" s="2"/>
      <c r="H99" s="2"/>
    </row>
    <row r="100" spans="2:8" x14ac:dyDescent="0.2">
      <c r="B100" s="2"/>
      <c r="D100" s="2"/>
      <c r="F100" s="2"/>
      <c r="H100" s="2"/>
    </row>
    <row r="101" spans="2:8" x14ac:dyDescent="0.2">
      <c r="B101" s="2"/>
      <c r="D101" s="2"/>
      <c r="F101" s="2"/>
      <c r="H101" s="2"/>
    </row>
    <row r="102" spans="2:8" x14ac:dyDescent="0.2">
      <c r="B102" s="2"/>
      <c r="D102" s="2"/>
      <c r="F102" s="2"/>
      <c r="H102" s="2"/>
    </row>
    <row r="103" spans="2:8" x14ac:dyDescent="0.2">
      <c r="B103" s="2"/>
      <c r="D103" s="2"/>
      <c r="F103" s="2"/>
      <c r="H10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opLeftCell="D1" zoomScale="110" zoomScaleNormal="110" zoomScalePageLayoutView="110" workbookViewId="0">
      <selection activeCell="Q42" sqref="Q42"/>
    </sheetView>
  </sheetViews>
  <sheetFormatPr baseColWidth="10" defaultColWidth="8.83203125" defaultRowHeight="15" x14ac:dyDescent="0.2"/>
  <cols>
    <col min="1" max="1" width="18.1640625" bestFit="1" customWidth="1"/>
  </cols>
  <sheetData>
    <row r="1" spans="1:42" x14ac:dyDescent="0.2">
      <c r="A1" t="s">
        <v>0</v>
      </c>
      <c r="B1">
        <f>AVERAGE(B$4:B$103)</f>
        <v>325.39999999999998</v>
      </c>
      <c r="D1">
        <f>AVERAGE(D$4:D$103)</f>
        <v>278.30769230769232</v>
      </c>
      <c r="F1">
        <f>AVERAGE(F$4:F$103)</f>
        <v>272</v>
      </c>
      <c r="H1" t="e">
        <f>AVERAGE(H$4:H$103)</f>
        <v>#DIV/0!</v>
      </c>
    </row>
    <row r="2" spans="1:42" x14ac:dyDescent="0.2">
      <c r="A2" t="s">
        <v>1</v>
      </c>
      <c r="B2">
        <f>_xlfn.STDEV.P(B$4:B$103)</f>
        <v>9.1016482023862029</v>
      </c>
      <c r="D2">
        <f>_xlfn.STDEV.P(D$4:D$103)</f>
        <v>18.610933987990112</v>
      </c>
      <c r="F2">
        <f>_xlfn.STDEV.P(F$4:F$103)</f>
        <v>19.28730152198591</v>
      </c>
      <c r="H2" t="e">
        <f>_xlfn.STDEV.P(H$4:H$103)</f>
        <v>#DIV/0!</v>
      </c>
    </row>
    <row r="3" spans="1:42" x14ac:dyDescent="0.2">
      <c r="A3" t="s">
        <v>2</v>
      </c>
      <c r="B3" s="1" t="s">
        <v>32</v>
      </c>
      <c r="D3" s="1" t="s">
        <v>33</v>
      </c>
      <c r="F3" s="1" t="s">
        <v>34</v>
      </c>
      <c r="H3" s="1"/>
    </row>
    <row r="4" spans="1:42" x14ac:dyDescent="0.2">
      <c r="A4">
        <v>1</v>
      </c>
      <c r="B4">
        <v>310</v>
      </c>
      <c r="C4">
        <f>_xlfn.NORM.DIST(B4,B$1,B$2,0)</f>
        <v>1.0474326184761363E-2</v>
      </c>
      <c r="D4">
        <v>254</v>
      </c>
      <c r="E4">
        <f>_xlfn.NORM.DIST(D4,D$1,D$2,0)</f>
        <v>9.1350831563608553E-3</v>
      </c>
      <c r="F4">
        <v>246</v>
      </c>
      <c r="G4">
        <f>_xlfn.NORM.DIST(F4,F$1,F$2,0)</f>
        <v>8.3375354916584189E-3</v>
      </c>
      <c r="H4" s="2"/>
    </row>
    <row r="5" spans="1:42" x14ac:dyDescent="0.2">
      <c r="A5">
        <v>2</v>
      </c>
      <c r="B5">
        <v>319</v>
      </c>
      <c r="C5">
        <f t="shared" ref="C5:E13" si="0">_xlfn.NORM.DIST(B5,B$1,B$2,0)</f>
        <v>3.4231205310036358E-2</v>
      </c>
      <c r="D5">
        <v>257</v>
      </c>
      <c r="E5">
        <f t="shared" si="0"/>
        <v>1.1130258530664716E-2</v>
      </c>
      <c r="F5">
        <v>252</v>
      </c>
      <c r="G5">
        <f t="shared" ref="G5:G13" si="1">_xlfn.NORM.DIST(F5,F$1,F$2,0)</f>
        <v>1.2082225552774051E-2</v>
      </c>
      <c r="H5" s="2"/>
    </row>
    <row r="6" spans="1:42" x14ac:dyDescent="0.2">
      <c r="A6">
        <v>3</v>
      </c>
      <c r="B6">
        <v>320</v>
      </c>
      <c r="C6">
        <f t="shared" si="0"/>
        <v>3.6758125236057405E-2</v>
      </c>
      <c r="D6">
        <v>259</v>
      </c>
      <c r="E6">
        <f t="shared" si="0"/>
        <v>1.251500802233574E-2</v>
      </c>
      <c r="F6">
        <v>252</v>
      </c>
      <c r="G6">
        <f t="shared" si="1"/>
        <v>1.2082225552774051E-2</v>
      </c>
      <c r="H6" s="2"/>
      <c r="Y6" t="s">
        <v>35</v>
      </c>
      <c r="Z6" t="s">
        <v>36</v>
      </c>
      <c r="AA6" t="s">
        <v>37</v>
      </c>
    </row>
    <row r="7" spans="1:42" x14ac:dyDescent="0.2">
      <c r="A7">
        <v>4</v>
      </c>
      <c r="B7">
        <v>320</v>
      </c>
      <c r="C7">
        <f t="shared" si="0"/>
        <v>3.6758125236057405E-2</v>
      </c>
      <c r="D7">
        <v>264</v>
      </c>
      <c r="E7">
        <f t="shared" si="0"/>
        <v>1.595156644063012E-2</v>
      </c>
      <c r="F7">
        <v>261</v>
      </c>
      <c r="G7">
        <f t="shared" si="1"/>
        <v>1.7579534448766896E-2</v>
      </c>
      <c r="H7" s="2"/>
      <c r="Y7">
        <v>310</v>
      </c>
      <c r="Z7">
        <v>254</v>
      </c>
      <c r="AA7">
        <v>246</v>
      </c>
      <c r="AI7" t="s">
        <v>35</v>
      </c>
      <c r="AJ7" t="s">
        <v>14</v>
      </c>
      <c r="AL7" t="s">
        <v>38</v>
      </c>
      <c r="AM7" t="s">
        <v>14</v>
      </c>
      <c r="AO7" t="s">
        <v>39</v>
      </c>
      <c r="AP7" t="s">
        <v>14</v>
      </c>
    </row>
    <row r="8" spans="1:42" x14ac:dyDescent="0.2">
      <c r="A8">
        <v>5</v>
      </c>
      <c r="B8">
        <v>321</v>
      </c>
      <c r="C8">
        <f t="shared" si="0"/>
        <v>3.8997964992165186E-2</v>
      </c>
      <c r="D8">
        <v>269</v>
      </c>
      <c r="E8">
        <f t="shared" si="0"/>
        <v>1.8915991902267355E-2</v>
      </c>
      <c r="F8">
        <v>263</v>
      </c>
      <c r="G8">
        <f t="shared" si="1"/>
        <v>1.8550539105067893E-2</v>
      </c>
      <c r="H8" s="2"/>
      <c r="Y8">
        <v>319</v>
      </c>
      <c r="Z8">
        <v>257</v>
      </c>
      <c r="AA8">
        <v>252</v>
      </c>
      <c r="AI8">
        <v>310</v>
      </c>
      <c r="AJ8">
        <v>248</v>
      </c>
      <c r="AL8">
        <v>254</v>
      </c>
      <c r="AM8">
        <v>248</v>
      </c>
      <c r="AO8">
        <v>246</v>
      </c>
      <c r="AP8">
        <v>248</v>
      </c>
    </row>
    <row r="9" spans="1:42" x14ac:dyDescent="0.2">
      <c r="A9">
        <v>6</v>
      </c>
      <c r="B9">
        <v>325</v>
      </c>
      <c r="C9">
        <f t="shared" si="0"/>
        <v>4.3789563400793499E-2</v>
      </c>
      <c r="D9">
        <v>278</v>
      </c>
      <c r="E9">
        <f t="shared" si="0"/>
        <v>2.1432979222189567E-2</v>
      </c>
      <c r="F9">
        <v>265</v>
      </c>
      <c r="G9">
        <f t="shared" si="1"/>
        <v>1.9365818975181644E-2</v>
      </c>
      <c r="H9" s="2"/>
      <c r="Y9">
        <v>320</v>
      </c>
      <c r="Z9">
        <v>259</v>
      </c>
      <c r="AA9">
        <v>252</v>
      </c>
      <c r="AI9">
        <v>319</v>
      </c>
      <c r="AJ9">
        <v>252</v>
      </c>
      <c r="AL9">
        <v>257</v>
      </c>
      <c r="AM9">
        <v>252</v>
      </c>
      <c r="AO9">
        <v>252</v>
      </c>
      <c r="AP9">
        <v>252</v>
      </c>
    </row>
    <row r="10" spans="1:42" x14ac:dyDescent="0.2">
      <c r="A10">
        <v>7</v>
      </c>
      <c r="B10">
        <v>328</v>
      </c>
      <c r="C10">
        <f t="shared" si="0"/>
        <v>4.2079457757964574E-2</v>
      </c>
      <c r="D10">
        <v>279</v>
      </c>
      <c r="E10">
        <f t="shared" si="0"/>
        <v>2.1421082637398507E-2</v>
      </c>
      <c r="F10">
        <v>270</v>
      </c>
      <c r="G10">
        <f t="shared" si="1"/>
        <v>2.0573286749763855E-2</v>
      </c>
      <c r="H10" s="2"/>
      <c r="Y10">
        <v>320</v>
      </c>
      <c r="Z10">
        <v>264</v>
      </c>
      <c r="AA10">
        <v>261</v>
      </c>
      <c r="AI10">
        <v>320</v>
      </c>
      <c r="AJ10">
        <v>254</v>
      </c>
      <c r="AL10">
        <v>259</v>
      </c>
      <c r="AM10">
        <v>254</v>
      </c>
      <c r="AO10">
        <v>252</v>
      </c>
      <c r="AP10">
        <v>254</v>
      </c>
    </row>
    <row r="11" spans="1:42" x14ac:dyDescent="0.2">
      <c r="A11">
        <v>8</v>
      </c>
      <c r="B11">
        <v>332</v>
      </c>
      <c r="C11">
        <f t="shared" si="0"/>
        <v>3.3698211409176011E-2</v>
      </c>
      <c r="D11">
        <v>279</v>
      </c>
      <c r="E11">
        <f t="shared" si="0"/>
        <v>2.1421082637398507E-2</v>
      </c>
      <c r="F11">
        <v>272</v>
      </c>
      <c r="G11">
        <f t="shared" si="1"/>
        <v>2.0684193688094307E-2</v>
      </c>
      <c r="H11" s="2"/>
      <c r="Y11">
        <v>321</v>
      </c>
      <c r="Z11">
        <v>269</v>
      </c>
      <c r="AA11">
        <v>263</v>
      </c>
      <c r="AI11">
        <v>320</v>
      </c>
      <c r="AJ11">
        <v>259</v>
      </c>
      <c r="AL11">
        <v>264</v>
      </c>
      <c r="AM11">
        <v>259</v>
      </c>
      <c r="AO11">
        <v>261</v>
      </c>
      <c r="AP11">
        <v>259</v>
      </c>
    </row>
    <row r="12" spans="1:42" x14ac:dyDescent="0.2">
      <c r="A12">
        <v>9</v>
      </c>
      <c r="B12">
        <v>336</v>
      </c>
      <c r="C12">
        <f t="shared" si="0"/>
        <v>2.2246538705843664E-2</v>
      </c>
      <c r="D12">
        <v>279</v>
      </c>
      <c r="E12">
        <f t="shared" si="0"/>
        <v>2.1421082637398507E-2</v>
      </c>
      <c r="F12">
        <v>286</v>
      </c>
      <c r="G12">
        <f t="shared" si="1"/>
        <v>1.5893797812247392E-2</v>
      </c>
      <c r="H12" s="2"/>
      <c r="Y12">
        <v>325</v>
      </c>
      <c r="Z12">
        <v>278</v>
      </c>
      <c r="AA12">
        <v>265</v>
      </c>
      <c r="AI12">
        <v>321</v>
      </c>
      <c r="AJ12">
        <v>259</v>
      </c>
      <c r="AL12">
        <v>269</v>
      </c>
      <c r="AM12">
        <v>259</v>
      </c>
      <c r="AO12">
        <v>263</v>
      </c>
      <c r="AP12">
        <v>259</v>
      </c>
    </row>
    <row r="13" spans="1:42" x14ac:dyDescent="0.2">
      <c r="A13">
        <v>10</v>
      </c>
      <c r="B13">
        <v>343</v>
      </c>
      <c r="C13">
        <f t="shared" si="0"/>
        <v>6.7580408203622737E-3</v>
      </c>
      <c r="D13">
        <v>281</v>
      </c>
      <c r="E13">
        <f t="shared" si="0"/>
        <v>2.1212780263386785E-2</v>
      </c>
      <c r="F13">
        <v>289</v>
      </c>
      <c r="G13">
        <f t="shared" si="1"/>
        <v>1.4026227339614143E-2</v>
      </c>
      <c r="H13" s="2"/>
      <c r="Y13">
        <v>328</v>
      </c>
      <c r="Z13">
        <v>279</v>
      </c>
      <c r="AA13">
        <v>270</v>
      </c>
      <c r="AI13">
        <v>325</v>
      </c>
      <c r="AJ13">
        <v>259</v>
      </c>
      <c r="AL13">
        <v>278</v>
      </c>
      <c r="AM13">
        <v>259</v>
      </c>
      <c r="AO13">
        <v>265</v>
      </c>
      <c r="AP13">
        <v>259</v>
      </c>
    </row>
    <row r="14" spans="1:42" x14ac:dyDescent="0.2">
      <c r="A14">
        <v>11</v>
      </c>
      <c r="B14" s="2"/>
      <c r="D14">
        <v>293</v>
      </c>
      <c r="E14">
        <f>_xlfn.NORM.DIST(D14,D$1,D$2,0)</f>
        <v>1.5696783694958558E-2</v>
      </c>
      <c r="F14">
        <v>294</v>
      </c>
      <c r="G14">
        <f>_xlfn.NORM.DIST(F14,F$1,F$2,0)</f>
        <v>1.0792292092959973E-2</v>
      </c>
      <c r="H14" s="2"/>
      <c r="Y14">
        <v>332</v>
      </c>
      <c r="Z14">
        <v>279</v>
      </c>
      <c r="AA14">
        <v>272</v>
      </c>
      <c r="AI14">
        <v>328</v>
      </c>
      <c r="AJ14">
        <v>263</v>
      </c>
      <c r="AL14">
        <v>279</v>
      </c>
      <c r="AM14">
        <v>263</v>
      </c>
      <c r="AO14">
        <v>270</v>
      </c>
      <c r="AP14">
        <v>263</v>
      </c>
    </row>
    <row r="15" spans="1:42" x14ac:dyDescent="0.2">
      <c r="A15">
        <v>12</v>
      </c>
      <c r="B15" s="2"/>
      <c r="D15">
        <v>304</v>
      </c>
      <c r="E15">
        <f t="shared" ref="E15:E16" si="2">_xlfn.NORM.DIST(D15,D$1,D$2,0)</f>
        <v>8.2662734220120705E-3</v>
      </c>
      <c r="F15">
        <v>314</v>
      </c>
      <c r="G15">
        <f t="shared" ref="G15" si="3">_xlfn.NORM.DIST(F15,F$1,F$2,0)</f>
        <v>1.9317031534551044E-3</v>
      </c>
      <c r="H15" s="2"/>
      <c r="Y15">
        <v>336</v>
      </c>
      <c r="Z15">
        <v>279</v>
      </c>
      <c r="AA15">
        <v>286</v>
      </c>
      <c r="AI15">
        <v>332</v>
      </c>
      <c r="AJ15">
        <v>264</v>
      </c>
      <c r="AL15">
        <v>279</v>
      </c>
      <c r="AM15">
        <v>264</v>
      </c>
      <c r="AO15">
        <v>272</v>
      </c>
      <c r="AP15">
        <v>264</v>
      </c>
    </row>
    <row r="16" spans="1:42" x14ac:dyDescent="0.2">
      <c r="A16">
        <v>13</v>
      </c>
      <c r="B16" s="2"/>
      <c r="D16">
        <v>322</v>
      </c>
      <c r="E16">
        <f t="shared" si="2"/>
        <v>1.3624618736862697E-3</v>
      </c>
      <c r="F16" s="2"/>
      <c r="H16" s="2"/>
      <c r="Y16">
        <v>343</v>
      </c>
      <c r="Z16">
        <v>281</v>
      </c>
      <c r="AA16">
        <v>289</v>
      </c>
      <c r="AI16">
        <v>336</v>
      </c>
      <c r="AJ16">
        <v>264</v>
      </c>
      <c r="AL16">
        <v>279</v>
      </c>
      <c r="AM16">
        <v>264</v>
      </c>
      <c r="AO16">
        <v>286</v>
      </c>
      <c r="AP16">
        <v>264</v>
      </c>
    </row>
    <row r="17" spans="1:42" x14ac:dyDescent="0.2">
      <c r="A17">
        <v>14</v>
      </c>
      <c r="B17" s="2"/>
      <c r="D17" s="2"/>
      <c r="F17" s="2"/>
      <c r="H17" s="2"/>
      <c r="Z17">
        <v>293</v>
      </c>
      <c r="AA17">
        <v>294</v>
      </c>
      <c r="AI17">
        <v>343</v>
      </c>
      <c r="AJ17">
        <v>266</v>
      </c>
      <c r="AL17">
        <v>281</v>
      </c>
      <c r="AM17">
        <v>266</v>
      </c>
      <c r="AO17">
        <v>289</v>
      </c>
      <c r="AP17">
        <v>266</v>
      </c>
    </row>
    <row r="18" spans="1:42" x14ac:dyDescent="0.2">
      <c r="A18">
        <v>15</v>
      </c>
      <c r="B18" s="2"/>
      <c r="D18" s="2"/>
      <c r="F18" s="2"/>
      <c r="H18" s="2"/>
      <c r="Z18">
        <v>304</v>
      </c>
      <c r="AA18">
        <v>314</v>
      </c>
      <c r="AJ18">
        <v>266</v>
      </c>
      <c r="AL18">
        <v>293</v>
      </c>
      <c r="AM18">
        <v>266</v>
      </c>
      <c r="AO18">
        <v>294</v>
      </c>
      <c r="AP18">
        <v>266</v>
      </c>
    </row>
    <row r="19" spans="1:42" x14ac:dyDescent="0.2">
      <c r="A19">
        <v>16</v>
      </c>
      <c r="B19" s="2"/>
      <c r="D19" s="2"/>
      <c r="F19" s="2"/>
      <c r="H19" s="2"/>
      <c r="Z19">
        <v>322</v>
      </c>
      <c r="AJ19">
        <v>268</v>
      </c>
      <c r="AL19">
        <v>304</v>
      </c>
      <c r="AM19">
        <v>268</v>
      </c>
      <c r="AO19">
        <v>314</v>
      </c>
      <c r="AP19">
        <v>268</v>
      </c>
    </row>
    <row r="20" spans="1:42" x14ac:dyDescent="0.2">
      <c r="A20">
        <v>17</v>
      </c>
      <c r="B20" s="2"/>
      <c r="D20" s="2"/>
      <c r="F20" s="2"/>
      <c r="H20" s="2"/>
      <c r="AJ20">
        <v>271</v>
      </c>
      <c r="AL20">
        <v>322</v>
      </c>
      <c r="AM20">
        <v>271</v>
      </c>
      <c r="AP20">
        <v>271</v>
      </c>
    </row>
    <row r="21" spans="1:42" x14ac:dyDescent="0.2">
      <c r="A21">
        <v>18</v>
      </c>
      <c r="B21" s="2"/>
      <c r="D21" s="2"/>
      <c r="F21" s="2"/>
      <c r="H21" s="2"/>
      <c r="AJ21">
        <v>272</v>
      </c>
      <c r="AM21">
        <v>272</v>
      </c>
      <c r="AP21">
        <v>272</v>
      </c>
    </row>
    <row r="22" spans="1:42" x14ac:dyDescent="0.2">
      <c r="A22">
        <v>19</v>
      </c>
      <c r="B22" s="2"/>
      <c r="D22" s="2"/>
      <c r="F22" s="2"/>
      <c r="H22" s="2"/>
      <c r="AJ22">
        <v>272</v>
      </c>
      <c r="AM22">
        <v>272</v>
      </c>
      <c r="AP22">
        <v>272</v>
      </c>
    </row>
    <row r="23" spans="1:42" x14ac:dyDescent="0.2">
      <c r="A23">
        <v>20</v>
      </c>
      <c r="B23" s="2"/>
      <c r="D23" s="2"/>
      <c r="F23" s="2"/>
      <c r="H23" s="2"/>
      <c r="AJ23">
        <v>274</v>
      </c>
      <c r="AM23">
        <v>274</v>
      </c>
      <c r="AP23">
        <v>274</v>
      </c>
    </row>
    <row r="24" spans="1:42" x14ac:dyDescent="0.2">
      <c r="A24">
        <v>21</v>
      </c>
      <c r="B24" s="2"/>
      <c r="D24" s="2"/>
      <c r="F24" s="2"/>
      <c r="H24" s="2"/>
      <c r="Y24" t="s">
        <v>15</v>
      </c>
      <c r="AJ24">
        <v>276</v>
      </c>
      <c r="AM24">
        <v>276</v>
      </c>
      <c r="AP24">
        <v>276</v>
      </c>
    </row>
    <row r="25" spans="1:42" x14ac:dyDescent="0.2">
      <c r="A25">
        <v>22</v>
      </c>
      <c r="B25" s="2"/>
      <c r="D25" s="2"/>
      <c r="F25" s="2"/>
      <c r="H25" s="2"/>
      <c r="AJ25">
        <v>277</v>
      </c>
      <c r="AM25">
        <v>277</v>
      </c>
      <c r="AP25">
        <v>277</v>
      </c>
    </row>
    <row r="26" spans="1:42" ht="16" thickBot="1" x14ac:dyDescent="0.25">
      <c r="A26">
        <v>23</v>
      </c>
      <c r="B26" s="2"/>
      <c r="D26" s="2"/>
      <c r="F26" s="2"/>
      <c r="H26" s="2"/>
      <c r="Y26" t="s">
        <v>16</v>
      </c>
      <c r="AJ26">
        <v>288</v>
      </c>
      <c r="AM26">
        <v>288</v>
      </c>
      <c r="AP26">
        <v>288</v>
      </c>
    </row>
    <row r="27" spans="1:42" x14ac:dyDescent="0.2">
      <c r="A27">
        <v>24</v>
      </c>
      <c r="B27" s="2"/>
      <c r="D27" s="2"/>
      <c r="F27" s="2"/>
      <c r="H27" s="2"/>
      <c r="Y27" s="5" t="s">
        <v>17</v>
      </c>
      <c r="Z27" s="5" t="s">
        <v>18</v>
      </c>
      <c r="AA27" s="5" t="s">
        <v>19</v>
      </c>
      <c r="AB27" s="5" t="s">
        <v>0</v>
      </c>
      <c r="AC27" s="5" t="s">
        <v>20</v>
      </c>
      <c r="AJ27">
        <v>292</v>
      </c>
      <c r="AM27">
        <v>292</v>
      </c>
      <c r="AP27">
        <v>292</v>
      </c>
    </row>
    <row r="28" spans="1:42" x14ac:dyDescent="0.2">
      <c r="A28">
        <v>25</v>
      </c>
      <c r="B28" s="2"/>
      <c r="D28" s="2"/>
      <c r="F28" s="2"/>
      <c r="H28" s="2"/>
      <c r="Y28" s="3" t="s">
        <v>35</v>
      </c>
      <c r="Z28" s="3">
        <v>10</v>
      </c>
      <c r="AA28" s="3">
        <v>3254</v>
      </c>
      <c r="AB28" s="3">
        <v>325.39999999999998</v>
      </c>
      <c r="AC28" s="3">
        <v>92.044444444444423</v>
      </c>
    </row>
    <row r="29" spans="1:42" x14ac:dyDescent="0.2">
      <c r="A29">
        <v>26</v>
      </c>
      <c r="B29" s="2"/>
      <c r="D29" s="2"/>
      <c r="F29" s="2"/>
      <c r="H29" s="2"/>
      <c r="Y29" s="3" t="s">
        <v>36</v>
      </c>
      <c r="Z29" s="3">
        <v>14</v>
      </c>
      <c r="AA29" s="3">
        <v>3628</v>
      </c>
      <c r="AB29" s="3">
        <v>259.14285714285717</v>
      </c>
      <c r="AC29" s="3">
        <v>5488.4395604395631</v>
      </c>
    </row>
    <row r="30" spans="1:42" ht="16" thickBot="1" x14ac:dyDescent="0.25">
      <c r="A30">
        <v>27</v>
      </c>
      <c r="B30" s="2"/>
      <c r="D30" s="2"/>
      <c r="F30" s="2"/>
      <c r="H30" s="2"/>
      <c r="Y30" s="4" t="s">
        <v>37</v>
      </c>
      <c r="Z30" s="4">
        <v>14</v>
      </c>
      <c r="AA30" s="4">
        <v>10146</v>
      </c>
      <c r="AB30" s="4">
        <v>724.71428571428567</v>
      </c>
      <c r="AC30" s="4">
        <v>1330016.9890109892</v>
      </c>
    </row>
    <row r="31" spans="1:42" x14ac:dyDescent="0.2">
      <c r="A31">
        <v>28</v>
      </c>
      <c r="B31" s="2"/>
      <c r="D31" s="2"/>
      <c r="F31" s="2"/>
      <c r="H31" s="2"/>
    </row>
    <row r="32" spans="1:42" x14ac:dyDescent="0.2">
      <c r="A32">
        <v>29</v>
      </c>
      <c r="B32" s="2"/>
      <c r="D32" s="2"/>
      <c r="F32" s="2"/>
      <c r="H32" s="2"/>
      <c r="AI32" t="s">
        <v>15</v>
      </c>
    </row>
    <row r="33" spans="1:41" ht="16" thickBot="1" x14ac:dyDescent="0.25">
      <c r="A33">
        <v>30</v>
      </c>
      <c r="B33" s="2"/>
      <c r="D33" s="2"/>
      <c r="F33" s="2"/>
      <c r="H33" s="2"/>
      <c r="Y33" t="s">
        <v>21</v>
      </c>
    </row>
    <row r="34" spans="1:41" ht="16" thickBot="1" x14ac:dyDescent="0.25">
      <c r="A34">
        <v>31</v>
      </c>
      <c r="B34" s="2"/>
      <c r="D34" s="2"/>
      <c r="F34" s="2"/>
      <c r="H34" s="2"/>
      <c r="Y34" s="5" t="s">
        <v>22</v>
      </c>
      <c r="Z34" s="5" t="s">
        <v>23</v>
      </c>
      <c r="AA34" s="5" t="s">
        <v>24</v>
      </c>
      <c r="AB34" s="5" t="s">
        <v>25</v>
      </c>
      <c r="AC34" s="5" t="s">
        <v>26</v>
      </c>
      <c r="AD34" s="5" t="s">
        <v>27</v>
      </c>
      <c r="AE34" s="5" t="s">
        <v>28</v>
      </c>
      <c r="AI34" t="s">
        <v>16</v>
      </c>
    </row>
    <row r="35" spans="1:41" x14ac:dyDescent="0.2">
      <c r="A35">
        <v>32</v>
      </c>
      <c r="B35" s="2"/>
      <c r="D35" s="2"/>
      <c r="F35" s="2"/>
      <c r="H35" s="2"/>
      <c r="Y35" s="3" t="s">
        <v>29</v>
      </c>
      <c r="Z35" s="3">
        <v>94246149.223693371</v>
      </c>
      <c r="AA35" s="3">
        <v>2</v>
      </c>
      <c r="AB35" s="3">
        <v>47123074.611846685</v>
      </c>
      <c r="AC35" s="3">
        <v>94.993071759767844</v>
      </c>
      <c r="AD35" s="3">
        <v>7.2187960855223281E-15</v>
      </c>
      <c r="AE35" s="3">
        <v>3.267423524742497</v>
      </c>
      <c r="AI35" s="5" t="s">
        <v>17</v>
      </c>
      <c r="AJ35" s="5" t="s">
        <v>18</v>
      </c>
      <c r="AK35" s="5" t="s">
        <v>19</v>
      </c>
      <c r="AL35" s="5" t="s">
        <v>0</v>
      </c>
      <c r="AM35" s="5" t="s">
        <v>20</v>
      </c>
    </row>
    <row r="36" spans="1:41" x14ac:dyDescent="0.2">
      <c r="A36">
        <v>33</v>
      </c>
      <c r="B36" s="2"/>
      <c r="D36" s="2"/>
      <c r="F36" s="2"/>
      <c r="H36" s="2"/>
      <c r="Y36" s="3" t="s">
        <v>30</v>
      </c>
      <c r="Z36" s="3">
        <v>17362398.971428573</v>
      </c>
      <c r="AA36" s="3">
        <v>35</v>
      </c>
      <c r="AB36" s="3">
        <v>496068.54204081639</v>
      </c>
      <c r="AC36" s="3"/>
      <c r="AD36" s="3"/>
      <c r="AE36" s="3"/>
      <c r="AI36" s="3" t="s">
        <v>35</v>
      </c>
      <c r="AJ36" s="3">
        <v>10</v>
      </c>
      <c r="AK36" s="3">
        <v>3254</v>
      </c>
      <c r="AL36" s="3">
        <v>325.39999999999998</v>
      </c>
      <c r="AM36" s="3">
        <v>92.044444444444423</v>
      </c>
    </row>
    <row r="37" spans="1:41" ht="16" thickBot="1" x14ac:dyDescent="0.25">
      <c r="A37">
        <v>34</v>
      </c>
      <c r="B37" s="2"/>
      <c r="D37" s="2"/>
      <c r="F37" s="2"/>
      <c r="H37" s="2"/>
      <c r="Y37" s="3"/>
      <c r="Z37" s="3"/>
      <c r="AA37" s="3"/>
      <c r="AB37" s="3"/>
      <c r="AC37" s="3"/>
      <c r="AD37" s="3"/>
      <c r="AE37" s="3"/>
      <c r="AI37" s="4" t="s">
        <v>14</v>
      </c>
      <c r="AJ37" s="4">
        <v>20</v>
      </c>
      <c r="AK37" s="4">
        <v>5344</v>
      </c>
      <c r="AL37" s="4">
        <v>267.2</v>
      </c>
      <c r="AM37" s="4">
        <v>123.43157894736844</v>
      </c>
    </row>
    <row r="38" spans="1:41" ht="16" thickBot="1" x14ac:dyDescent="0.25">
      <c r="A38">
        <v>35</v>
      </c>
      <c r="B38" s="2"/>
      <c r="D38" s="2"/>
      <c r="F38" s="2"/>
      <c r="H38" s="2"/>
      <c r="Y38" s="4" t="s">
        <v>31</v>
      </c>
      <c r="Z38" s="4">
        <v>111608548.19512194</v>
      </c>
      <c r="AA38" s="4">
        <v>37</v>
      </c>
      <c r="AB38" s="4"/>
      <c r="AC38" s="4"/>
      <c r="AD38" s="4"/>
      <c r="AE38" s="4"/>
    </row>
    <row r="39" spans="1:41" x14ac:dyDescent="0.2">
      <c r="A39">
        <v>36</v>
      </c>
      <c r="B39" s="2"/>
      <c r="D39" s="2"/>
      <c r="F39" s="2"/>
      <c r="H39" s="2"/>
    </row>
    <row r="40" spans="1:41" ht="16" thickBot="1" x14ac:dyDescent="0.25">
      <c r="A40">
        <v>37</v>
      </c>
      <c r="B40" s="2"/>
      <c r="D40" s="2"/>
      <c r="F40" s="2"/>
      <c r="H40" s="2"/>
      <c r="AI40" t="s">
        <v>21</v>
      </c>
    </row>
    <row r="41" spans="1:41" x14ac:dyDescent="0.2">
      <c r="A41">
        <v>38</v>
      </c>
      <c r="B41" s="2"/>
      <c r="D41" s="2"/>
      <c r="F41" s="2"/>
      <c r="H41" s="2"/>
      <c r="AI41" s="5" t="s">
        <v>22</v>
      </c>
      <c r="AJ41" s="5" t="s">
        <v>23</v>
      </c>
      <c r="AK41" s="5" t="s">
        <v>24</v>
      </c>
      <c r="AL41" s="5" t="s">
        <v>25</v>
      </c>
      <c r="AM41" s="5" t="s">
        <v>26</v>
      </c>
      <c r="AN41" s="5" t="s">
        <v>27</v>
      </c>
      <c r="AO41" s="5" t="s">
        <v>28</v>
      </c>
    </row>
    <row r="42" spans="1:41" x14ac:dyDescent="0.2">
      <c r="A42">
        <v>39</v>
      </c>
      <c r="B42" s="2"/>
      <c r="D42" s="2"/>
      <c r="F42" s="2"/>
      <c r="H42" s="2"/>
      <c r="AI42" s="3" t="s">
        <v>29</v>
      </c>
      <c r="AJ42" s="3">
        <v>22581.599999999999</v>
      </c>
      <c r="AK42" s="3">
        <v>1</v>
      </c>
      <c r="AL42" s="3">
        <v>22581.599999999999</v>
      </c>
      <c r="AM42" s="3">
        <v>199.2326695235694</v>
      </c>
      <c r="AN42" s="3">
        <v>2.9556165789676605E-14</v>
      </c>
      <c r="AO42" s="3">
        <v>4.195971818557763</v>
      </c>
    </row>
    <row r="43" spans="1:41" x14ac:dyDescent="0.2">
      <c r="A43">
        <v>40</v>
      </c>
      <c r="B43" s="2"/>
      <c r="D43" s="2"/>
      <c r="F43" s="2"/>
      <c r="H43" s="2"/>
      <c r="AI43" s="3" t="s">
        <v>30</v>
      </c>
      <c r="AJ43" s="3">
        <v>3173.6000000000004</v>
      </c>
      <c r="AK43" s="3">
        <v>28</v>
      </c>
      <c r="AL43" s="3">
        <v>113.34285714285716</v>
      </c>
      <c r="AM43" s="3"/>
      <c r="AN43" s="3"/>
      <c r="AO43" s="3"/>
    </row>
    <row r="44" spans="1:41" x14ac:dyDescent="0.2">
      <c r="A44">
        <v>41</v>
      </c>
      <c r="B44" s="2"/>
      <c r="D44" s="2"/>
      <c r="F44" s="2"/>
      <c r="H44" s="2"/>
      <c r="AI44" s="3"/>
      <c r="AJ44" s="3"/>
      <c r="AK44" s="3"/>
      <c r="AL44" s="3"/>
      <c r="AM44" s="3"/>
      <c r="AN44" s="3"/>
      <c r="AO44" s="3"/>
    </row>
    <row r="45" spans="1:41" ht="16" thickBot="1" x14ac:dyDescent="0.25">
      <c r="A45">
        <v>42</v>
      </c>
      <c r="B45" s="2"/>
      <c r="D45" s="2"/>
      <c r="F45" s="2"/>
      <c r="H45" s="2"/>
      <c r="AI45" s="4" t="s">
        <v>31</v>
      </c>
      <c r="AJ45" s="4">
        <v>25755.199999999997</v>
      </c>
      <c r="AK45" s="4">
        <v>29</v>
      </c>
      <c r="AL45" s="4"/>
      <c r="AM45" s="4"/>
      <c r="AN45" s="4"/>
      <c r="AO45" s="4"/>
    </row>
    <row r="46" spans="1:41" x14ac:dyDescent="0.2">
      <c r="A46">
        <v>43</v>
      </c>
      <c r="B46" s="2"/>
      <c r="D46" s="2"/>
      <c r="F46" s="2"/>
      <c r="H46" s="2"/>
    </row>
    <row r="47" spans="1:41" x14ac:dyDescent="0.2">
      <c r="A47">
        <v>44</v>
      </c>
      <c r="B47" s="2"/>
      <c r="D47" s="2"/>
      <c r="F47" s="2"/>
      <c r="H47" s="2"/>
    </row>
    <row r="48" spans="1:41" x14ac:dyDescent="0.2">
      <c r="A48">
        <v>45</v>
      </c>
      <c r="B48" s="2"/>
      <c r="D48" s="2"/>
      <c r="F48" s="2"/>
      <c r="H48" s="2"/>
    </row>
    <row r="49" spans="1:41" x14ac:dyDescent="0.2">
      <c r="A49">
        <v>46</v>
      </c>
      <c r="B49" s="2"/>
      <c r="D49" s="2"/>
      <c r="F49" s="2"/>
      <c r="H49" s="2"/>
      <c r="AI49" t="s">
        <v>15</v>
      </c>
    </row>
    <row r="50" spans="1:41" x14ac:dyDescent="0.2">
      <c r="A50">
        <v>47</v>
      </c>
      <c r="B50" s="2"/>
      <c r="D50" s="2"/>
      <c r="F50" s="2"/>
      <c r="H50" s="2"/>
    </row>
    <row r="51" spans="1:41" ht="16" thickBot="1" x14ac:dyDescent="0.25">
      <c r="A51">
        <v>48</v>
      </c>
      <c r="B51" s="2"/>
      <c r="D51" s="2"/>
      <c r="F51" s="2"/>
      <c r="H51" s="2"/>
      <c r="AI51" t="s">
        <v>16</v>
      </c>
    </row>
    <row r="52" spans="1:41" x14ac:dyDescent="0.2">
      <c r="A52">
        <v>49</v>
      </c>
      <c r="B52" s="2"/>
      <c r="D52" s="2"/>
      <c r="F52" s="2"/>
      <c r="H52" s="2"/>
      <c r="AI52" s="5" t="s">
        <v>17</v>
      </c>
      <c r="AJ52" s="5" t="s">
        <v>18</v>
      </c>
      <c r="AK52" s="5" t="s">
        <v>19</v>
      </c>
      <c r="AL52" s="5" t="s">
        <v>0</v>
      </c>
      <c r="AM52" s="5" t="s">
        <v>20</v>
      </c>
    </row>
    <row r="53" spans="1:41" x14ac:dyDescent="0.2">
      <c r="A53">
        <v>50</v>
      </c>
      <c r="B53" s="2"/>
      <c r="D53" s="2"/>
      <c r="F53" s="2"/>
      <c r="H53" s="2"/>
      <c r="AI53" s="3" t="s">
        <v>38</v>
      </c>
      <c r="AJ53" s="3">
        <v>13</v>
      </c>
      <c r="AK53" s="3">
        <v>3618</v>
      </c>
      <c r="AL53" s="3">
        <v>278.30769230769232</v>
      </c>
      <c r="AM53" s="3">
        <v>375.23076923076928</v>
      </c>
    </row>
    <row r="54" spans="1:41" ht="16" thickBot="1" x14ac:dyDescent="0.25">
      <c r="A54">
        <v>51</v>
      </c>
      <c r="B54" s="2"/>
      <c r="D54" s="2"/>
      <c r="F54" s="2"/>
      <c r="H54" s="2"/>
      <c r="AI54" s="4" t="s">
        <v>14</v>
      </c>
      <c r="AJ54" s="4">
        <v>20</v>
      </c>
      <c r="AK54" s="4">
        <v>5344</v>
      </c>
      <c r="AL54" s="4">
        <v>267.2</v>
      </c>
      <c r="AM54" s="4">
        <v>123.43157894736844</v>
      </c>
    </row>
    <row r="55" spans="1:41" x14ac:dyDescent="0.2">
      <c r="A55">
        <v>52</v>
      </c>
      <c r="B55" s="2"/>
      <c r="D55" s="2"/>
      <c r="F55" s="2"/>
      <c r="H55" s="2"/>
    </row>
    <row r="56" spans="1:41" x14ac:dyDescent="0.2">
      <c r="A56">
        <v>53</v>
      </c>
      <c r="B56" s="2"/>
      <c r="D56" s="2"/>
      <c r="F56" s="2"/>
      <c r="H56" s="2"/>
    </row>
    <row r="57" spans="1:41" ht="16" thickBot="1" x14ac:dyDescent="0.25">
      <c r="A57">
        <v>54</v>
      </c>
      <c r="B57" s="2"/>
      <c r="D57" s="2"/>
      <c r="F57" s="2"/>
      <c r="H57" s="2"/>
      <c r="AI57" t="s">
        <v>21</v>
      </c>
    </row>
    <row r="58" spans="1:41" x14ac:dyDescent="0.2">
      <c r="A58">
        <v>55</v>
      </c>
      <c r="B58" s="2"/>
      <c r="D58" s="2"/>
      <c r="F58" s="2"/>
      <c r="H58" s="2"/>
      <c r="AI58" s="5" t="s">
        <v>22</v>
      </c>
      <c r="AJ58" s="5" t="s">
        <v>23</v>
      </c>
      <c r="AK58" s="5" t="s">
        <v>24</v>
      </c>
      <c r="AL58" s="5" t="s">
        <v>25</v>
      </c>
      <c r="AM58" s="5" t="s">
        <v>26</v>
      </c>
      <c r="AN58" s="5" t="s">
        <v>27</v>
      </c>
      <c r="AO58" s="5" t="s">
        <v>28</v>
      </c>
    </row>
    <row r="59" spans="1:41" x14ac:dyDescent="0.2">
      <c r="A59">
        <v>56</v>
      </c>
      <c r="B59" s="2"/>
      <c r="D59" s="2"/>
      <c r="F59" s="2"/>
      <c r="H59" s="2"/>
      <c r="AI59" s="3" t="s">
        <v>29</v>
      </c>
      <c r="AJ59" s="3">
        <v>972.09137529137661</v>
      </c>
      <c r="AK59" s="3">
        <v>1</v>
      </c>
      <c r="AL59" s="3">
        <v>972.09137529137661</v>
      </c>
      <c r="AM59" s="3">
        <v>4.4005502388403164</v>
      </c>
      <c r="AN59" s="3">
        <v>4.4175215933700412E-2</v>
      </c>
      <c r="AO59" s="3">
        <v>4.1596150980317566</v>
      </c>
    </row>
    <row r="60" spans="1:41" x14ac:dyDescent="0.2">
      <c r="A60">
        <v>57</v>
      </c>
      <c r="B60" s="2"/>
      <c r="D60" s="2"/>
      <c r="F60" s="2"/>
      <c r="H60" s="2"/>
      <c r="AI60" s="3" t="s">
        <v>30</v>
      </c>
      <c r="AJ60" s="3">
        <v>6847.9692307692312</v>
      </c>
      <c r="AK60" s="3">
        <v>31</v>
      </c>
      <c r="AL60" s="3">
        <v>220.90223325062036</v>
      </c>
      <c r="AM60" s="3"/>
      <c r="AN60" s="3"/>
      <c r="AO60" s="3"/>
    </row>
    <row r="61" spans="1:41" x14ac:dyDescent="0.2">
      <c r="A61">
        <v>58</v>
      </c>
      <c r="B61" s="2"/>
      <c r="D61" s="2"/>
      <c r="F61" s="2"/>
      <c r="H61" s="2"/>
      <c r="AI61" s="3"/>
      <c r="AJ61" s="3"/>
      <c r="AK61" s="3"/>
      <c r="AL61" s="3"/>
      <c r="AM61" s="3"/>
      <c r="AN61" s="3"/>
      <c r="AO61" s="3"/>
    </row>
    <row r="62" spans="1:41" ht="16" thickBot="1" x14ac:dyDescent="0.25">
      <c r="A62">
        <v>59</v>
      </c>
      <c r="B62" s="2"/>
      <c r="D62" s="2"/>
      <c r="F62" s="2"/>
      <c r="H62" s="2"/>
      <c r="AI62" s="4" t="s">
        <v>31</v>
      </c>
      <c r="AJ62" s="4">
        <v>7820.0606060606078</v>
      </c>
      <c r="AK62" s="4">
        <v>32</v>
      </c>
      <c r="AL62" s="4"/>
      <c r="AM62" s="4"/>
      <c r="AN62" s="4"/>
      <c r="AO62" s="4"/>
    </row>
    <row r="63" spans="1:41" x14ac:dyDescent="0.2">
      <c r="A63">
        <v>60</v>
      </c>
      <c r="B63" s="2"/>
      <c r="D63" s="2"/>
      <c r="F63" s="2"/>
      <c r="H63" s="2"/>
    </row>
    <row r="64" spans="1:41" x14ac:dyDescent="0.2">
      <c r="A64">
        <v>61</v>
      </c>
      <c r="B64" s="2"/>
      <c r="D64" s="2"/>
      <c r="F64" s="2"/>
      <c r="H64" s="2"/>
    </row>
    <row r="65" spans="1:41" x14ac:dyDescent="0.2">
      <c r="A65">
        <v>62</v>
      </c>
      <c r="B65" s="2"/>
      <c r="D65" s="2"/>
      <c r="F65" s="2"/>
      <c r="H65" s="2"/>
    </row>
    <row r="66" spans="1:41" x14ac:dyDescent="0.2">
      <c r="A66">
        <v>63</v>
      </c>
      <c r="B66" s="2"/>
      <c r="D66" s="2"/>
      <c r="F66" s="2"/>
      <c r="H66" s="2"/>
      <c r="AI66" t="s">
        <v>15</v>
      </c>
    </row>
    <row r="67" spans="1:41" x14ac:dyDescent="0.2">
      <c r="A67">
        <v>64</v>
      </c>
      <c r="B67" s="2"/>
      <c r="D67" s="2"/>
      <c r="F67" s="2"/>
      <c r="H67" s="2"/>
    </row>
    <row r="68" spans="1:41" ht="16" thickBot="1" x14ac:dyDescent="0.25">
      <c r="A68">
        <v>65</v>
      </c>
      <c r="B68" s="2"/>
      <c r="D68" s="2"/>
      <c r="F68" s="2"/>
      <c r="H68" s="2"/>
      <c r="AI68" t="s">
        <v>16</v>
      </c>
    </row>
    <row r="69" spans="1:41" x14ac:dyDescent="0.2">
      <c r="A69">
        <v>66</v>
      </c>
      <c r="B69" s="2"/>
      <c r="D69" s="2"/>
      <c r="F69" s="2"/>
      <c r="H69" s="2"/>
      <c r="AI69" s="5" t="s">
        <v>17</v>
      </c>
      <c r="AJ69" s="5" t="s">
        <v>18</v>
      </c>
      <c r="AK69" s="5" t="s">
        <v>19</v>
      </c>
      <c r="AL69" s="5" t="s">
        <v>0</v>
      </c>
      <c r="AM69" s="5" t="s">
        <v>20</v>
      </c>
    </row>
    <row r="70" spans="1:41" x14ac:dyDescent="0.2">
      <c r="A70">
        <v>67</v>
      </c>
      <c r="B70" s="2"/>
      <c r="D70" s="2"/>
      <c r="F70" s="2"/>
      <c r="H70" s="2"/>
      <c r="AI70" s="3" t="s">
        <v>39</v>
      </c>
      <c r="AJ70" s="3">
        <v>12</v>
      </c>
      <c r="AK70" s="3">
        <v>3264</v>
      </c>
      <c r="AL70" s="3">
        <v>272</v>
      </c>
      <c r="AM70" s="3">
        <v>405.81818181818181</v>
      </c>
    </row>
    <row r="71" spans="1:41" ht="16" thickBot="1" x14ac:dyDescent="0.25">
      <c r="A71">
        <v>68</v>
      </c>
      <c r="B71" s="2"/>
      <c r="D71" s="2"/>
      <c r="F71" s="2"/>
      <c r="H71" s="2"/>
      <c r="AI71" s="4" t="s">
        <v>14</v>
      </c>
      <c r="AJ71" s="4">
        <v>20</v>
      </c>
      <c r="AK71" s="4">
        <v>5344</v>
      </c>
      <c r="AL71" s="4">
        <v>267.2</v>
      </c>
      <c r="AM71" s="4">
        <v>123.43157894736844</v>
      </c>
    </row>
    <row r="72" spans="1:41" x14ac:dyDescent="0.2">
      <c r="A72">
        <v>69</v>
      </c>
      <c r="B72" s="2"/>
      <c r="D72" s="2"/>
      <c r="F72" s="2"/>
      <c r="H72" s="2"/>
    </row>
    <row r="73" spans="1:41" x14ac:dyDescent="0.2">
      <c r="A73">
        <v>70</v>
      </c>
      <c r="B73" s="2"/>
      <c r="D73" s="2"/>
      <c r="F73" s="2"/>
      <c r="H73" s="2"/>
    </row>
    <row r="74" spans="1:41" ht="16" thickBot="1" x14ac:dyDescent="0.25">
      <c r="A74">
        <v>71</v>
      </c>
      <c r="B74" s="2"/>
      <c r="D74" s="2"/>
      <c r="F74" s="2"/>
      <c r="H74" s="2"/>
      <c r="AI74" t="s">
        <v>21</v>
      </c>
    </row>
    <row r="75" spans="1:41" x14ac:dyDescent="0.2">
      <c r="A75">
        <v>72</v>
      </c>
      <c r="B75" s="2"/>
      <c r="D75" s="2"/>
      <c r="F75" s="2"/>
      <c r="H75" s="2"/>
      <c r="AI75" s="5" t="s">
        <v>22</v>
      </c>
      <c r="AJ75" s="5" t="s">
        <v>23</v>
      </c>
      <c r="AK75" s="5" t="s">
        <v>24</v>
      </c>
      <c r="AL75" s="5" t="s">
        <v>25</v>
      </c>
      <c r="AM75" s="5" t="s">
        <v>26</v>
      </c>
      <c r="AN75" s="5" t="s">
        <v>27</v>
      </c>
      <c r="AO75" s="5" t="s">
        <v>28</v>
      </c>
    </row>
    <row r="76" spans="1:41" x14ac:dyDescent="0.2">
      <c r="A76">
        <v>73</v>
      </c>
      <c r="B76" s="2"/>
      <c r="D76" s="2"/>
      <c r="F76" s="2"/>
      <c r="H76" s="2"/>
      <c r="AI76" s="3" t="s">
        <v>29</v>
      </c>
      <c r="AJ76" s="3">
        <v>172.79999999999927</v>
      </c>
      <c r="AK76" s="3">
        <v>1</v>
      </c>
      <c r="AL76" s="3">
        <v>172.79999999999927</v>
      </c>
      <c r="AM76" s="3">
        <v>0.76132291605474622</v>
      </c>
      <c r="AN76" s="3">
        <v>0.3898451391597817</v>
      </c>
      <c r="AO76" s="3">
        <v>4.1708767857666915</v>
      </c>
    </row>
    <row r="77" spans="1:41" x14ac:dyDescent="0.2">
      <c r="A77">
        <v>74</v>
      </c>
      <c r="B77" s="2"/>
      <c r="D77" s="2"/>
      <c r="F77" s="2"/>
      <c r="H77" s="2"/>
      <c r="AI77" s="3" t="s">
        <v>30</v>
      </c>
      <c r="AJ77" s="3">
        <v>6809.2000000000007</v>
      </c>
      <c r="AK77" s="3">
        <v>30</v>
      </c>
      <c r="AL77" s="3">
        <v>226.97333333333336</v>
      </c>
      <c r="AM77" s="3"/>
      <c r="AN77" s="3"/>
      <c r="AO77" s="3"/>
    </row>
    <row r="78" spans="1:41" x14ac:dyDescent="0.2">
      <c r="A78">
        <v>75</v>
      </c>
      <c r="B78" s="2"/>
      <c r="D78" s="2"/>
      <c r="F78" s="2"/>
      <c r="H78" s="2"/>
      <c r="AI78" s="3"/>
      <c r="AJ78" s="3"/>
      <c r="AK78" s="3"/>
      <c r="AL78" s="3"/>
      <c r="AM78" s="3"/>
      <c r="AN78" s="3"/>
      <c r="AO78" s="3"/>
    </row>
    <row r="79" spans="1:41" ht="16" thickBot="1" x14ac:dyDescent="0.25">
      <c r="A79">
        <v>76</v>
      </c>
      <c r="B79" s="2"/>
      <c r="D79" s="2"/>
      <c r="F79" s="2"/>
      <c r="H79" s="2"/>
      <c r="AI79" s="4" t="s">
        <v>31</v>
      </c>
      <c r="AJ79" s="4">
        <v>6982</v>
      </c>
      <c r="AK79" s="4">
        <v>31</v>
      </c>
      <c r="AL79" s="4"/>
      <c r="AM79" s="4"/>
      <c r="AN79" s="4"/>
      <c r="AO79" s="4"/>
    </row>
    <row r="80" spans="1:41" x14ac:dyDescent="0.2">
      <c r="A80">
        <v>77</v>
      </c>
      <c r="B80" s="2"/>
      <c r="D80" s="2"/>
      <c r="F80" s="2"/>
      <c r="H80" s="2"/>
    </row>
    <row r="81" spans="1:8" x14ac:dyDescent="0.2">
      <c r="A81">
        <v>78</v>
      </c>
      <c r="B81" s="2"/>
      <c r="D81" s="2"/>
      <c r="F81" s="2"/>
      <c r="H81" s="2"/>
    </row>
    <row r="82" spans="1:8" x14ac:dyDescent="0.2">
      <c r="A82">
        <v>79</v>
      </c>
      <c r="B82" s="2"/>
      <c r="D82" s="2"/>
      <c r="F82" s="2"/>
      <c r="H82" s="2"/>
    </row>
    <row r="83" spans="1:8" x14ac:dyDescent="0.2">
      <c r="A83">
        <v>80</v>
      </c>
      <c r="B83" s="2"/>
      <c r="D83" s="2"/>
      <c r="F83" s="2"/>
      <c r="H83" s="2"/>
    </row>
    <row r="84" spans="1:8" x14ac:dyDescent="0.2">
      <c r="A84">
        <v>81</v>
      </c>
      <c r="B84" s="2"/>
      <c r="D84" s="2"/>
      <c r="F84" s="2"/>
      <c r="H84" s="2"/>
    </row>
    <row r="85" spans="1:8" x14ac:dyDescent="0.2">
      <c r="A85">
        <v>82</v>
      </c>
      <c r="B85" s="2"/>
      <c r="D85" s="2"/>
      <c r="F85" s="2"/>
      <c r="H85" s="2"/>
    </row>
    <row r="86" spans="1:8" x14ac:dyDescent="0.2">
      <c r="A86">
        <v>83</v>
      </c>
      <c r="B86" s="2"/>
      <c r="D86" s="2"/>
      <c r="F86" s="2"/>
      <c r="H86" s="2"/>
    </row>
    <row r="87" spans="1:8" x14ac:dyDescent="0.2">
      <c r="A87">
        <v>84</v>
      </c>
      <c r="B87" s="2"/>
      <c r="D87" s="2"/>
      <c r="F87" s="2"/>
      <c r="H87" s="2"/>
    </row>
    <row r="88" spans="1:8" x14ac:dyDescent="0.2">
      <c r="A88">
        <v>85</v>
      </c>
      <c r="B88" s="2"/>
      <c r="D88" s="2"/>
      <c r="F88" s="2"/>
      <c r="H88" s="2"/>
    </row>
    <row r="89" spans="1:8" x14ac:dyDescent="0.2">
      <c r="A89">
        <v>86</v>
      </c>
      <c r="B89" s="2"/>
      <c r="D89" s="2"/>
      <c r="F89" s="2"/>
      <c r="H89" s="2"/>
    </row>
    <row r="90" spans="1:8" x14ac:dyDescent="0.2">
      <c r="A90">
        <v>87</v>
      </c>
      <c r="B90" s="2"/>
      <c r="D90" s="2"/>
      <c r="F90" s="2"/>
      <c r="H90" s="2"/>
    </row>
    <row r="91" spans="1:8" x14ac:dyDescent="0.2">
      <c r="A91">
        <v>88</v>
      </c>
      <c r="B91" s="2"/>
      <c r="D91" s="2"/>
      <c r="F91" s="2"/>
      <c r="H91" s="2"/>
    </row>
    <row r="92" spans="1:8" x14ac:dyDescent="0.2">
      <c r="A92">
        <v>89</v>
      </c>
      <c r="B92" s="2"/>
      <c r="D92" s="2"/>
      <c r="F92" s="2"/>
      <c r="H92" s="2"/>
    </row>
    <row r="93" spans="1:8" x14ac:dyDescent="0.2">
      <c r="A93">
        <v>90</v>
      </c>
      <c r="B93" s="2"/>
      <c r="D93" s="2"/>
      <c r="F93" s="2"/>
      <c r="H93" s="2"/>
    </row>
    <row r="94" spans="1:8" x14ac:dyDescent="0.2">
      <c r="A94">
        <v>91</v>
      </c>
      <c r="B94" s="2"/>
      <c r="D94" s="2"/>
      <c r="F94" s="2"/>
      <c r="H94" s="2"/>
    </row>
    <row r="95" spans="1:8" x14ac:dyDescent="0.2">
      <c r="A95">
        <v>92</v>
      </c>
      <c r="B95" s="2"/>
      <c r="D95" s="2"/>
      <c r="F95" s="2"/>
      <c r="H95" s="2"/>
    </row>
    <row r="96" spans="1:8" x14ac:dyDescent="0.2">
      <c r="A96">
        <v>93</v>
      </c>
      <c r="B96" s="2"/>
      <c r="D96" s="2"/>
      <c r="F96" s="2"/>
      <c r="H96" s="2"/>
    </row>
    <row r="97" spans="1:8" x14ac:dyDescent="0.2">
      <c r="A97">
        <v>94</v>
      </c>
      <c r="B97" s="2"/>
      <c r="D97" s="2"/>
      <c r="F97" s="2"/>
      <c r="H97" s="2"/>
    </row>
    <row r="98" spans="1:8" x14ac:dyDescent="0.2">
      <c r="A98">
        <v>95</v>
      </c>
      <c r="B98" s="2"/>
      <c r="D98" s="2"/>
      <c r="F98" s="2"/>
      <c r="H98" s="2"/>
    </row>
    <row r="99" spans="1:8" x14ac:dyDescent="0.2">
      <c r="A99">
        <v>96</v>
      </c>
      <c r="B99" s="2"/>
      <c r="D99" s="2"/>
      <c r="F99" s="2"/>
      <c r="H99" s="2"/>
    </row>
    <row r="100" spans="1:8" x14ac:dyDescent="0.2">
      <c r="A100">
        <v>97</v>
      </c>
      <c r="B100" s="2"/>
      <c r="D100" s="2"/>
      <c r="F100" s="2"/>
      <c r="H100" s="2"/>
    </row>
    <row r="101" spans="1:8" x14ac:dyDescent="0.2">
      <c r="A101">
        <v>98</v>
      </c>
      <c r="B101" s="2"/>
      <c r="D101" s="2"/>
      <c r="F101" s="2"/>
      <c r="H101" s="2"/>
    </row>
    <row r="102" spans="1:8" x14ac:dyDescent="0.2">
      <c r="A102">
        <v>99</v>
      </c>
      <c r="B102" s="2"/>
      <c r="D102" s="2"/>
      <c r="F102" s="2"/>
      <c r="H102" s="2"/>
    </row>
    <row r="103" spans="1:8" x14ac:dyDescent="0.2">
      <c r="A103">
        <v>100</v>
      </c>
      <c r="B103" s="2"/>
      <c r="D103" s="2"/>
      <c r="F103" s="2"/>
      <c r="H103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3"/>
  <sheetViews>
    <sheetView topLeftCell="F1" zoomScale="133" workbookViewId="0">
      <selection activeCell="O32" sqref="O32"/>
    </sheetView>
  </sheetViews>
  <sheetFormatPr baseColWidth="10" defaultColWidth="8.83203125" defaultRowHeight="15" x14ac:dyDescent="0.2"/>
  <cols>
    <col min="1" max="1" width="18.1640625" bestFit="1" customWidth="1"/>
  </cols>
  <sheetData>
    <row r="1" spans="1:33" x14ac:dyDescent="0.2">
      <c r="A1" t="s">
        <v>7</v>
      </c>
      <c r="B1">
        <f>AVERAGE(B$4:B$103)</f>
        <v>253.9</v>
      </c>
      <c r="D1">
        <f>AVERAGE(D$4:D$103)</f>
        <v>263.63636363636363</v>
      </c>
      <c r="F1">
        <f>AVERAGE(F$4:F$103)</f>
        <v>272.83333333333331</v>
      </c>
      <c r="H1">
        <f>AVERAGE(H$4:H$103)</f>
        <v>266.63636363636363</v>
      </c>
    </row>
    <row r="2" spans="1:33" x14ac:dyDescent="0.2">
      <c r="A2" t="s">
        <v>1</v>
      </c>
      <c r="B2">
        <f>_xlfn.STDEV.P(B$4:B$103)</f>
        <v>14.720394016465727</v>
      </c>
      <c r="D2">
        <f>_xlfn.STDEV.P(D$4:D$103)</f>
        <v>17.321939463491365</v>
      </c>
      <c r="F2">
        <f>_xlfn.STDEV.P(F$4:F$103)</f>
        <v>20.403567226236579</v>
      </c>
      <c r="H2">
        <f>_xlfn.STDEV.P(H$4:H$103)</f>
        <v>15.950336145062771</v>
      </c>
    </row>
    <row r="3" spans="1:33" x14ac:dyDescent="0.2">
      <c r="A3" t="s">
        <v>2</v>
      </c>
      <c r="B3" s="1">
        <v>5</v>
      </c>
      <c r="D3" s="1">
        <v>25</v>
      </c>
      <c r="F3" s="1">
        <v>75</v>
      </c>
      <c r="H3" s="1">
        <v>100</v>
      </c>
    </row>
    <row r="4" spans="1:33" x14ac:dyDescent="0.2">
      <c r="A4">
        <v>1</v>
      </c>
      <c r="B4">
        <v>240</v>
      </c>
      <c r="C4">
        <f>_xlfn.NORM.DIST(B4,B$1,B$2,0)</f>
        <v>1.7352934823128184E-2</v>
      </c>
      <c r="D4">
        <v>244</v>
      </c>
      <c r="E4">
        <f>_xlfn.NORM.DIST(D4,D$1,D$2,0)</f>
        <v>1.2113305145029452E-2</v>
      </c>
      <c r="F4">
        <v>250</v>
      </c>
      <c r="G4">
        <f>_xlfn.NORM.DIST(F4,F$1,F$2,0)</f>
        <v>1.0453438600521761E-2</v>
      </c>
      <c r="H4">
        <v>235</v>
      </c>
      <c r="I4">
        <f>_xlfn.NORM.DIST(H4,H$1,H$2,0)</f>
        <v>3.4985234212885556E-3</v>
      </c>
    </row>
    <row r="5" spans="1:33" x14ac:dyDescent="0.2">
      <c r="A5">
        <v>2</v>
      </c>
      <c r="B5">
        <v>240</v>
      </c>
      <c r="C5">
        <f t="shared" ref="C5:E14" si="0">_xlfn.NORM.DIST(B5,B$1,B$2,0)</f>
        <v>1.7352934823128184E-2</v>
      </c>
      <c r="D5">
        <v>247</v>
      </c>
      <c r="E5">
        <f t="shared" si="0"/>
        <v>1.4521613286448729E-2</v>
      </c>
      <c r="F5">
        <v>256</v>
      </c>
      <c r="G5">
        <f t="shared" ref="G5:G15" si="1">_xlfn.NORM.DIST(F5,F$1,F$2,0)</f>
        <v>1.3912374719449208E-2</v>
      </c>
      <c r="H5">
        <v>249</v>
      </c>
      <c r="I5">
        <f t="shared" ref="I5:I14" si="2">_xlfn.NORM.DIST(H5,H$1,H$2,0)</f>
        <v>1.3572494231743965E-2</v>
      </c>
      <c r="W5">
        <v>5</v>
      </c>
      <c r="X5">
        <v>25</v>
      </c>
      <c r="Y5">
        <v>75</v>
      </c>
      <c r="Z5">
        <v>100</v>
      </c>
      <c r="AF5">
        <v>25</v>
      </c>
      <c r="AG5" t="s">
        <v>40</v>
      </c>
    </row>
    <row r="6" spans="1:33" x14ac:dyDescent="0.2">
      <c r="A6">
        <v>3</v>
      </c>
      <c r="B6">
        <v>241</v>
      </c>
      <c r="C6">
        <f t="shared" si="0"/>
        <v>1.8459906062695423E-2</v>
      </c>
      <c r="D6">
        <v>248</v>
      </c>
      <c r="E6">
        <f t="shared" si="0"/>
        <v>1.5323952096745795E-2</v>
      </c>
      <c r="F6">
        <v>264</v>
      </c>
      <c r="G6">
        <f t="shared" si="1"/>
        <v>1.7803453290589043E-2</v>
      </c>
      <c r="H6">
        <v>260</v>
      </c>
      <c r="I6">
        <f t="shared" si="2"/>
        <v>2.2937706720244519E-2</v>
      </c>
      <c r="W6">
        <v>240</v>
      </c>
      <c r="X6">
        <v>244</v>
      </c>
      <c r="Y6">
        <v>250</v>
      </c>
      <c r="Z6">
        <v>235</v>
      </c>
      <c r="AF6">
        <v>244</v>
      </c>
      <c r="AG6">
        <v>248</v>
      </c>
    </row>
    <row r="7" spans="1:33" x14ac:dyDescent="0.2">
      <c r="A7">
        <v>4</v>
      </c>
      <c r="B7">
        <v>242</v>
      </c>
      <c r="C7">
        <f t="shared" si="0"/>
        <v>1.9547076721675619E-2</v>
      </c>
      <c r="D7">
        <v>251</v>
      </c>
      <c r="E7">
        <f t="shared" si="0"/>
        <v>1.7650381098695177E-2</v>
      </c>
      <c r="F7">
        <v>264</v>
      </c>
      <c r="G7">
        <f t="shared" si="1"/>
        <v>1.7803453290589043E-2</v>
      </c>
      <c r="H7">
        <v>261</v>
      </c>
      <c r="I7">
        <f t="shared" si="2"/>
        <v>2.3497682767690979E-2</v>
      </c>
      <c r="W7">
        <v>240</v>
      </c>
      <c r="X7">
        <v>247</v>
      </c>
      <c r="Y7">
        <v>256</v>
      </c>
      <c r="Z7">
        <v>249</v>
      </c>
      <c r="AF7">
        <v>247</v>
      </c>
      <c r="AG7">
        <v>252</v>
      </c>
    </row>
    <row r="8" spans="1:33" x14ac:dyDescent="0.2">
      <c r="A8">
        <v>5</v>
      </c>
      <c r="B8">
        <v>245</v>
      </c>
      <c r="C8">
        <f t="shared" si="0"/>
        <v>2.2574258234312104E-2</v>
      </c>
      <c r="D8">
        <v>259</v>
      </c>
      <c r="E8">
        <f t="shared" si="0"/>
        <v>2.2220656853044148E-2</v>
      </c>
      <c r="F8">
        <v>265</v>
      </c>
      <c r="G8">
        <f t="shared" si="1"/>
        <v>1.8163422007169194E-2</v>
      </c>
      <c r="H8">
        <v>261</v>
      </c>
      <c r="I8">
        <f t="shared" si="2"/>
        <v>2.3497682767690979E-2</v>
      </c>
      <c r="W8">
        <v>241</v>
      </c>
      <c r="X8">
        <v>248</v>
      </c>
      <c r="Y8">
        <v>264</v>
      </c>
      <c r="Z8">
        <v>260</v>
      </c>
      <c r="AF8">
        <v>248</v>
      </c>
      <c r="AG8">
        <v>254</v>
      </c>
    </row>
    <row r="9" spans="1:33" x14ac:dyDescent="0.2">
      <c r="A9">
        <v>6</v>
      </c>
      <c r="B9">
        <v>247</v>
      </c>
      <c r="C9">
        <f t="shared" si="0"/>
        <v>2.4281760345562817E-2</v>
      </c>
      <c r="D9">
        <v>261</v>
      </c>
      <c r="E9">
        <f t="shared" si="0"/>
        <v>2.2765830806152937E-2</v>
      </c>
      <c r="F9">
        <v>268</v>
      </c>
      <c r="G9">
        <f t="shared" si="1"/>
        <v>1.9011600513937923E-2</v>
      </c>
      <c r="H9">
        <v>266</v>
      </c>
      <c r="I9">
        <f t="shared" si="2"/>
        <v>2.4991630126197286E-2</v>
      </c>
      <c r="W9">
        <v>242</v>
      </c>
      <c r="X9">
        <v>251</v>
      </c>
      <c r="Y9">
        <v>264</v>
      </c>
      <c r="Z9">
        <v>261</v>
      </c>
      <c r="AF9">
        <v>251</v>
      </c>
      <c r="AG9">
        <v>259</v>
      </c>
    </row>
    <row r="10" spans="1:33" x14ac:dyDescent="0.2">
      <c r="A10">
        <v>7</v>
      </c>
      <c r="B10">
        <v>265</v>
      </c>
      <c r="C10">
        <f t="shared" si="0"/>
        <v>2.0394856018971334E-2</v>
      </c>
      <c r="D10">
        <v>264</v>
      </c>
      <c r="E10">
        <f t="shared" si="0"/>
        <v>2.3025965671612338E-2</v>
      </c>
      <c r="F10">
        <v>269</v>
      </c>
      <c r="G10">
        <f t="shared" si="1"/>
        <v>1.9210526180457731E-2</v>
      </c>
      <c r="H10">
        <v>269</v>
      </c>
      <c r="I10">
        <f t="shared" si="2"/>
        <v>2.4738410386058167E-2</v>
      </c>
      <c r="W10">
        <v>245</v>
      </c>
      <c r="X10">
        <v>259</v>
      </c>
      <c r="Y10">
        <v>265</v>
      </c>
      <c r="Z10">
        <v>261</v>
      </c>
      <c r="AF10">
        <v>259</v>
      </c>
      <c r="AG10">
        <v>259</v>
      </c>
    </row>
    <row r="11" spans="1:33" x14ac:dyDescent="0.2">
      <c r="A11">
        <v>8</v>
      </c>
      <c r="B11">
        <v>265</v>
      </c>
      <c r="C11">
        <f t="shared" si="0"/>
        <v>2.0394856018971334E-2</v>
      </c>
      <c r="D11">
        <v>265</v>
      </c>
      <c r="E11">
        <f t="shared" si="0"/>
        <v>2.29597850453763E-2</v>
      </c>
      <c r="F11">
        <v>272</v>
      </c>
      <c r="G11">
        <f t="shared" si="1"/>
        <v>1.9536273948072148E-2</v>
      </c>
      <c r="H11">
        <v>277</v>
      </c>
      <c r="I11">
        <f t="shared" si="2"/>
        <v>2.025199205922831E-2</v>
      </c>
      <c r="W11">
        <v>247</v>
      </c>
      <c r="X11">
        <v>261</v>
      </c>
      <c r="Y11">
        <v>268</v>
      </c>
      <c r="Z11">
        <v>266</v>
      </c>
      <c r="AF11">
        <v>261</v>
      </c>
      <c r="AG11">
        <v>259</v>
      </c>
    </row>
    <row r="12" spans="1:33" x14ac:dyDescent="0.2">
      <c r="A12">
        <v>9</v>
      </c>
      <c r="B12">
        <v>273</v>
      </c>
      <c r="C12">
        <f t="shared" si="0"/>
        <v>1.1679139336252723E-2</v>
      </c>
      <c r="D12">
        <v>274</v>
      </c>
      <c r="E12">
        <f t="shared" si="0"/>
        <v>1.9256798927990038E-2</v>
      </c>
      <c r="F12">
        <v>274</v>
      </c>
      <c r="G12">
        <f t="shared" si="1"/>
        <v>1.9520637632801222E-2</v>
      </c>
      <c r="H12">
        <v>278</v>
      </c>
      <c r="I12">
        <f t="shared" si="2"/>
        <v>1.9405419997638961E-2</v>
      </c>
      <c r="W12">
        <v>265</v>
      </c>
      <c r="X12">
        <v>264</v>
      </c>
      <c r="Y12">
        <v>269</v>
      </c>
      <c r="Z12">
        <v>269</v>
      </c>
      <c r="AF12">
        <v>264</v>
      </c>
      <c r="AG12">
        <v>263</v>
      </c>
    </row>
    <row r="13" spans="1:33" x14ac:dyDescent="0.2">
      <c r="A13">
        <v>10</v>
      </c>
      <c r="B13">
        <v>281</v>
      </c>
      <c r="C13">
        <f t="shared" si="0"/>
        <v>4.9777254719430885E-3</v>
      </c>
      <c r="D13">
        <v>281</v>
      </c>
      <c r="E13">
        <f t="shared" si="0"/>
        <v>1.3935406068414058E-2</v>
      </c>
      <c r="F13">
        <v>277</v>
      </c>
      <c r="G13">
        <f t="shared" si="1"/>
        <v>1.9149097596772812E-2</v>
      </c>
      <c r="H13">
        <v>279</v>
      </c>
      <c r="I13">
        <f t="shared" si="2"/>
        <v>1.852129296724787E-2</v>
      </c>
      <c r="W13">
        <v>265</v>
      </c>
      <c r="X13">
        <v>265</v>
      </c>
      <c r="Y13">
        <v>272</v>
      </c>
      <c r="Z13">
        <v>277</v>
      </c>
      <c r="AF13">
        <v>265</v>
      </c>
      <c r="AG13">
        <v>264</v>
      </c>
    </row>
    <row r="14" spans="1:33" x14ac:dyDescent="0.2">
      <c r="B14" s="2"/>
      <c r="D14">
        <v>306</v>
      </c>
      <c r="E14">
        <f t="shared" si="0"/>
        <v>1.1574365787809888E-3</v>
      </c>
      <c r="F14">
        <v>280</v>
      </c>
      <c r="G14">
        <f t="shared" si="1"/>
        <v>1.8382887431304434E-2</v>
      </c>
      <c r="H14">
        <v>298</v>
      </c>
      <c r="I14">
        <f t="shared" si="2"/>
        <v>3.61867718818276E-3</v>
      </c>
      <c r="W14">
        <v>273</v>
      </c>
      <c r="X14">
        <v>274</v>
      </c>
      <c r="Y14">
        <v>274</v>
      </c>
      <c r="Z14">
        <v>278</v>
      </c>
      <c r="AF14">
        <v>274</v>
      </c>
      <c r="AG14">
        <v>264</v>
      </c>
    </row>
    <row r="15" spans="1:33" x14ac:dyDescent="0.2">
      <c r="B15" s="2"/>
      <c r="D15" s="2"/>
      <c r="F15">
        <v>335</v>
      </c>
      <c r="G15">
        <f t="shared" si="1"/>
        <v>1.8852039045446901E-4</v>
      </c>
      <c r="H15" s="2"/>
      <c r="W15">
        <v>281</v>
      </c>
      <c r="X15">
        <v>281</v>
      </c>
      <c r="Y15">
        <v>277</v>
      </c>
      <c r="Z15">
        <v>279</v>
      </c>
      <c r="AF15">
        <v>281</v>
      </c>
      <c r="AG15">
        <v>266</v>
      </c>
    </row>
    <row r="16" spans="1:33" x14ac:dyDescent="0.2">
      <c r="B16" s="2"/>
      <c r="D16" s="2"/>
      <c r="F16" s="2"/>
      <c r="H16" s="2"/>
      <c r="X16">
        <v>306</v>
      </c>
      <c r="Y16">
        <v>280</v>
      </c>
      <c r="Z16">
        <v>298</v>
      </c>
      <c r="AF16">
        <v>306</v>
      </c>
      <c r="AG16">
        <v>266</v>
      </c>
    </row>
    <row r="17" spans="2:40" x14ac:dyDescent="0.2">
      <c r="B17" s="2"/>
      <c r="D17" s="2"/>
      <c r="F17" s="2"/>
      <c r="H17" s="2"/>
      <c r="Y17">
        <v>335</v>
      </c>
      <c r="AG17">
        <v>268</v>
      </c>
    </row>
    <row r="18" spans="2:40" x14ac:dyDescent="0.2">
      <c r="B18" s="2"/>
      <c r="D18" s="2"/>
      <c r="F18" s="2"/>
      <c r="H18" s="2"/>
      <c r="AG18">
        <v>271</v>
      </c>
    </row>
    <row r="19" spans="2:40" x14ac:dyDescent="0.2">
      <c r="B19" s="2"/>
      <c r="D19" s="2"/>
      <c r="F19" s="2"/>
      <c r="H19" s="2"/>
      <c r="AG19">
        <v>272</v>
      </c>
    </row>
    <row r="20" spans="2:40" x14ac:dyDescent="0.2">
      <c r="B20" s="2"/>
      <c r="D20" s="2"/>
      <c r="F20" s="2"/>
      <c r="H20" s="2"/>
      <c r="AG20">
        <v>272</v>
      </c>
    </row>
    <row r="21" spans="2:40" x14ac:dyDescent="0.2">
      <c r="B21" s="2"/>
      <c r="D21" s="2"/>
      <c r="F21" s="2"/>
      <c r="H21" s="2"/>
      <c r="AG21">
        <v>274</v>
      </c>
    </row>
    <row r="22" spans="2:40" x14ac:dyDescent="0.2">
      <c r="B22" s="2"/>
      <c r="D22" s="2"/>
      <c r="F22" s="2"/>
      <c r="H22" s="2"/>
      <c r="AG22">
        <v>276</v>
      </c>
    </row>
    <row r="23" spans="2:40" x14ac:dyDescent="0.2">
      <c r="B23" s="2"/>
      <c r="D23" s="2"/>
      <c r="F23" s="2"/>
      <c r="H23" s="2"/>
      <c r="X23" t="s">
        <v>15</v>
      </c>
      <c r="AG23">
        <v>277</v>
      </c>
    </row>
    <row r="24" spans="2:40" x14ac:dyDescent="0.2">
      <c r="B24" s="2"/>
      <c r="D24" s="2"/>
      <c r="F24" s="2"/>
      <c r="H24" s="2"/>
      <c r="AG24">
        <v>288</v>
      </c>
    </row>
    <row r="25" spans="2:40" ht="16" thickBot="1" x14ac:dyDescent="0.25">
      <c r="B25" s="2"/>
      <c r="D25" s="2"/>
      <c r="F25" s="2"/>
      <c r="H25" s="2"/>
      <c r="X25" t="s">
        <v>16</v>
      </c>
      <c r="AG25">
        <v>292</v>
      </c>
    </row>
    <row r="26" spans="2:40" x14ac:dyDescent="0.2">
      <c r="B26" s="2"/>
      <c r="D26" s="2"/>
      <c r="F26" s="2"/>
      <c r="H26" s="2"/>
      <c r="X26" s="5" t="s">
        <v>17</v>
      </c>
      <c r="Y26" s="5" t="s">
        <v>18</v>
      </c>
      <c r="Z26" s="5" t="s">
        <v>19</v>
      </c>
      <c r="AA26" s="5" t="s">
        <v>0</v>
      </c>
      <c r="AB26" s="5" t="s">
        <v>20</v>
      </c>
    </row>
    <row r="27" spans="2:40" x14ac:dyDescent="0.2">
      <c r="B27" s="2"/>
      <c r="D27" s="2"/>
      <c r="F27" s="2"/>
      <c r="H27" s="2"/>
      <c r="X27" s="3">
        <v>5</v>
      </c>
      <c r="Y27" s="3">
        <v>10</v>
      </c>
      <c r="Z27" s="3">
        <v>2539</v>
      </c>
      <c r="AA27" s="3">
        <v>253.9</v>
      </c>
      <c r="AB27" s="3">
        <v>240.76666666666668</v>
      </c>
      <c r="AF27" s="3"/>
    </row>
    <row r="28" spans="2:40" x14ac:dyDescent="0.2">
      <c r="B28" s="2"/>
      <c r="D28" s="2"/>
      <c r="F28" s="2"/>
      <c r="H28" s="2"/>
      <c r="X28" s="3">
        <v>25</v>
      </c>
      <c r="Y28" s="3">
        <v>11</v>
      </c>
      <c r="Z28" s="3">
        <v>2900</v>
      </c>
      <c r="AA28" s="3">
        <v>263.63636363636363</v>
      </c>
      <c r="AB28" s="3">
        <v>330.05454545454552</v>
      </c>
      <c r="AJ28" t="s">
        <v>15</v>
      </c>
    </row>
    <row r="29" spans="2:40" x14ac:dyDescent="0.2">
      <c r="B29" s="2"/>
      <c r="D29" s="2"/>
      <c r="F29" s="2"/>
      <c r="H29" s="2"/>
      <c r="X29" s="3">
        <v>75</v>
      </c>
      <c r="Y29" s="3">
        <v>12</v>
      </c>
      <c r="Z29" s="3">
        <v>3274</v>
      </c>
      <c r="AA29" s="3">
        <v>272.83333333333331</v>
      </c>
      <c r="AB29" s="3">
        <v>454.15151515151507</v>
      </c>
    </row>
    <row r="30" spans="2:40" ht="16" thickBot="1" x14ac:dyDescent="0.25">
      <c r="B30" s="2"/>
      <c r="D30" s="2"/>
      <c r="F30" s="2"/>
      <c r="H30" s="2"/>
      <c r="X30" s="4">
        <v>100</v>
      </c>
      <c r="Y30" s="4">
        <v>11</v>
      </c>
      <c r="Z30" s="4">
        <v>2933</v>
      </c>
      <c r="AA30" s="4">
        <v>266.63636363636363</v>
      </c>
      <c r="AB30" s="4">
        <v>279.85454545454547</v>
      </c>
      <c r="AJ30" t="s">
        <v>16</v>
      </c>
    </row>
    <row r="31" spans="2:40" x14ac:dyDescent="0.2">
      <c r="B31" s="2"/>
      <c r="D31" s="2"/>
      <c r="F31" s="2"/>
      <c r="H31" s="2"/>
      <c r="AJ31" s="5" t="s">
        <v>17</v>
      </c>
      <c r="AK31" s="5" t="s">
        <v>18</v>
      </c>
      <c r="AL31" s="5" t="s">
        <v>19</v>
      </c>
      <c r="AM31" s="5" t="s">
        <v>0</v>
      </c>
      <c r="AN31" s="5" t="s">
        <v>20</v>
      </c>
    </row>
    <row r="32" spans="2:40" x14ac:dyDescent="0.2">
      <c r="B32" s="2"/>
      <c r="D32" s="2"/>
      <c r="F32" s="2"/>
      <c r="H32" s="2"/>
      <c r="AJ32" s="3">
        <v>5</v>
      </c>
      <c r="AK32" s="3">
        <v>10</v>
      </c>
      <c r="AL32" s="3">
        <v>2539</v>
      </c>
      <c r="AM32" s="3">
        <v>253.9</v>
      </c>
      <c r="AN32" s="3">
        <v>240.76666666666668</v>
      </c>
    </row>
    <row r="33" spans="2:42" ht="16" thickBot="1" x14ac:dyDescent="0.25">
      <c r="B33" s="2"/>
      <c r="D33" s="2"/>
      <c r="F33" s="2"/>
      <c r="H33" s="2"/>
      <c r="X33" t="s">
        <v>21</v>
      </c>
      <c r="AJ33" s="4" t="s">
        <v>40</v>
      </c>
      <c r="AK33" s="4">
        <v>20</v>
      </c>
      <c r="AL33" s="4">
        <v>5344</v>
      </c>
      <c r="AM33" s="4">
        <v>267.2</v>
      </c>
      <c r="AN33" s="4">
        <v>123.43157894736844</v>
      </c>
    </row>
    <row r="34" spans="2:42" x14ac:dyDescent="0.2">
      <c r="B34" s="2"/>
      <c r="D34" s="2"/>
      <c r="F34" s="2"/>
      <c r="H34" s="2"/>
      <c r="X34" s="5" t="s">
        <v>22</v>
      </c>
      <c r="Y34" s="5" t="s">
        <v>23</v>
      </c>
      <c r="Z34" s="5" t="s">
        <v>24</v>
      </c>
      <c r="AA34" s="5" t="s">
        <v>25</v>
      </c>
      <c r="AB34" s="5" t="s">
        <v>26</v>
      </c>
      <c r="AC34" s="5" t="s">
        <v>27</v>
      </c>
      <c r="AD34" s="5" t="s">
        <v>28</v>
      </c>
    </row>
    <row r="35" spans="2:42" x14ac:dyDescent="0.2">
      <c r="B35" s="2"/>
      <c r="D35" s="2"/>
      <c r="F35" s="2"/>
      <c r="H35" s="2"/>
      <c r="X35" s="3" t="s">
        <v>29</v>
      </c>
      <c r="Y35" s="3">
        <v>2013.8878787878784</v>
      </c>
      <c r="Z35" s="3">
        <v>3</v>
      </c>
      <c r="AA35" s="3">
        <v>671.29595959595952</v>
      </c>
      <c r="AB35" s="3">
        <v>2.024772411023775</v>
      </c>
      <c r="AC35" s="3">
        <v>0.12582845710717228</v>
      </c>
      <c r="AD35" s="3">
        <v>2.8387453980206416</v>
      </c>
    </row>
    <row r="36" spans="2:42" ht="16" thickBot="1" x14ac:dyDescent="0.25">
      <c r="B36" s="2"/>
      <c r="D36" s="2"/>
      <c r="F36" s="2"/>
      <c r="H36" s="2"/>
      <c r="X36" s="3" t="s">
        <v>30</v>
      </c>
      <c r="Y36" s="3">
        <v>13261.657575757577</v>
      </c>
      <c r="Z36" s="3">
        <v>40</v>
      </c>
      <c r="AA36" s="3">
        <v>331.54143939393941</v>
      </c>
      <c r="AB36" s="3"/>
      <c r="AC36" s="3"/>
      <c r="AD36" s="3"/>
      <c r="AJ36" t="s">
        <v>21</v>
      </c>
    </row>
    <row r="37" spans="2:42" x14ac:dyDescent="0.2">
      <c r="B37" s="2"/>
      <c r="D37" s="2"/>
      <c r="F37" s="2"/>
      <c r="H37" s="2"/>
      <c r="X37" s="3"/>
      <c r="Y37" s="3"/>
      <c r="Z37" s="3"/>
      <c r="AA37" s="3"/>
      <c r="AB37" s="3"/>
      <c r="AC37" s="3"/>
      <c r="AD37" s="3"/>
      <c r="AJ37" s="5" t="s">
        <v>22</v>
      </c>
      <c r="AK37" s="5" t="s">
        <v>23</v>
      </c>
      <c r="AL37" s="5" t="s">
        <v>24</v>
      </c>
      <c r="AM37" s="5" t="s">
        <v>25</v>
      </c>
      <c r="AN37" s="5" t="s">
        <v>26</v>
      </c>
      <c r="AO37" s="5" t="s">
        <v>27</v>
      </c>
      <c r="AP37" s="5" t="s">
        <v>28</v>
      </c>
    </row>
    <row r="38" spans="2:42" ht="16" thickBot="1" x14ac:dyDescent="0.25">
      <c r="B38" s="2"/>
      <c r="D38" s="2"/>
      <c r="F38" s="2"/>
      <c r="H38" s="2"/>
      <c r="X38" s="4" t="s">
        <v>31</v>
      </c>
      <c r="Y38" s="4">
        <v>15275.545454545456</v>
      </c>
      <c r="Z38" s="4">
        <v>43</v>
      </c>
      <c r="AA38" s="4"/>
      <c r="AB38" s="4"/>
      <c r="AC38" s="4"/>
      <c r="AD38" s="4"/>
      <c r="AJ38" s="3" t="s">
        <v>29</v>
      </c>
      <c r="AK38" s="3">
        <v>1179.2666666666664</v>
      </c>
      <c r="AL38" s="3">
        <v>1</v>
      </c>
      <c r="AM38" s="3">
        <v>1179.2666666666664</v>
      </c>
      <c r="AN38" s="3">
        <v>7.3179820187200324</v>
      </c>
      <c r="AO38" s="3">
        <v>1.1486463334305674E-2</v>
      </c>
      <c r="AP38" s="3">
        <v>4.195971818557763</v>
      </c>
    </row>
    <row r="39" spans="2:42" x14ac:dyDescent="0.2">
      <c r="B39" s="2"/>
      <c r="D39" s="2"/>
      <c r="F39" s="2"/>
      <c r="H39" s="2"/>
      <c r="AJ39" s="3" t="s">
        <v>30</v>
      </c>
      <c r="AK39" s="3">
        <v>4512.1000000000004</v>
      </c>
      <c r="AL39" s="3">
        <v>28</v>
      </c>
      <c r="AM39" s="3">
        <v>161.14642857142857</v>
      </c>
      <c r="AN39" s="3"/>
      <c r="AO39" s="3"/>
      <c r="AP39" s="3"/>
    </row>
    <row r="40" spans="2:42" x14ac:dyDescent="0.2">
      <c r="B40" s="2"/>
      <c r="D40" s="2"/>
      <c r="F40" s="2"/>
      <c r="H40" s="2"/>
      <c r="AJ40" s="3"/>
      <c r="AK40" s="3"/>
      <c r="AL40" s="3"/>
      <c r="AM40" s="3"/>
      <c r="AN40" s="3"/>
      <c r="AO40" s="3"/>
      <c r="AP40" s="3"/>
    </row>
    <row r="41" spans="2:42" ht="16" thickBot="1" x14ac:dyDescent="0.25">
      <c r="B41" s="2"/>
      <c r="D41" s="2"/>
      <c r="F41" s="2"/>
      <c r="H41" s="2"/>
      <c r="AJ41" s="4" t="s">
        <v>31</v>
      </c>
      <c r="AK41" s="4">
        <v>5691.3666666666668</v>
      </c>
      <c r="AL41" s="4">
        <v>29</v>
      </c>
      <c r="AM41" s="4"/>
      <c r="AN41" s="4"/>
      <c r="AO41" s="4"/>
      <c r="AP41" s="4"/>
    </row>
    <row r="42" spans="2:42" x14ac:dyDescent="0.2">
      <c r="B42" s="2"/>
      <c r="D42" s="2"/>
      <c r="F42" s="2"/>
      <c r="H42" s="2"/>
    </row>
    <row r="43" spans="2:42" x14ac:dyDescent="0.2">
      <c r="B43" s="2"/>
      <c r="D43" s="2"/>
      <c r="F43" s="2"/>
      <c r="H43" s="2"/>
    </row>
    <row r="44" spans="2:42" x14ac:dyDescent="0.2">
      <c r="B44" s="2"/>
      <c r="D44" s="2"/>
      <c r="F44" s="2"/>
      <c r="H44" s="2"/>
    </row>
    <row r="45" spans="2:42" x14ac:dyDescent="0.2">
      <c r="B45" s="2"/>
      <c r="D45" s="2"/>
      <c r="F45" s="2"/>
      <c r="H45" s="2"/>
    </row>
    <row r="46" spans="2:42" x14ac:dyDescent="0.2">
      <c r="B46" s="2"/>
      <c r="D46" s="2"/>
      <c r="F46" s="2"/>
      <c r="H46" s="2"/>
      <c r="AD46" t="s">
        <v>15</v>
      </c>
    </row>
    <row r="47" spans="2:42" x14ac:dyDescent="0.2">
      <c r="B47" s="2"/>
      <c r="D47" s="2"/>
      <c r="F47" s="2"/>
      <c r="H47" s="2"/>
    </row>
    <row r="48" spans="2:42" ht="16" thickBot="1" x14ac:dyDescent="0.25">
      <c r="B48" s="2"/>
      <c r="D48" s="2"/>
      <c r="F48" s="2"/>
      <c r="H48" s="2"/>
      <c r="AD48" t="s">
        <v>16</v>
      </c>
      <c r="AN48" t="s">
        <v>15</v>
      </c>
    </row>
    <row r="49" spans="2:46" x14ac:dyDescent="0.2">
      <c r="B49" s="2"/>
      <c r="D49" s="2"/>
      <c r="F49" s="2"/>
      <c r="H49" s="2"/>
      <c r="AD49" s="5" t="s">
        <v>17</v>
      </c>
      <c r="AE49" s="5" t="s">
        <v>18</v>
      </c>
      <c r="AF49" s="5" t="s">
        <v>19</v>
      </c>
      <c r="AG49" s="5" t="s">
        <v>0</v>
      </c>
      <c r="AH49" s="5" t="s">
        <v>20</v>
      </c>
    </row>
    <row r="50" spans="2:46" ht="16" thickBot="1" x14ac:dyDescent="0.25">
      <c r="B50" s="2"/>
      <c r="D50" s="2"/>
      <c r="F50" s="2"/>
      <c r="H50" s="2"/>
      <c r="AD50" s="3">
        <v>100</v>
      </c>
      <c r="AE50" s="3">
        <v>11</v>
      </c>
      <c r="AF50" s="3">
        <v>2933</v>
      </c>
      <c r="AG50" s="3">
        <v>266.63636363636363</v>
      </c>
      <c r="AH50" s="3">
        <v>279.85454545454547</v>
      </c>
      <c r="AN50" t="s">
        <v>16</v>
      </c>
    </row>
    <row r="51" spans="2:46" ht="16" thickBot="1" x14ac:dyDescent="0.25">
      <c r="B51" s="2"/>
      <c r="D51" s="2"/>
      <c r="F51" s="2"/>
      <c r="H51" s="2"/>
      <c r="AD51" s="4" t="s">
        <v>40</v>
      </c>
      <c r="AE51" s="4">
        <v>20</v>
      </c>
      <c r="AF51" s="4">
        <v>5344</v>
      </c>
      <c r="AG51" s="4">
        <v>267.2</v>
      </c>
      <c r="AH51" s="4">
        <v>123.43157894736844</v>
      </c>
      <c r="AN51" s="5" t="s">
        <v>17</v>
      </c>
      <c r="AO51" s="5" t="s">
        <v>18</v>
      </c>
      <c r="AP51" s="5" t="s">
        <v>19</v>
      </c>
      <c r="AQ51" s="5" t="s">
        <v>0</v>
      </c>
      <c r="AR51" s="5" t="s">
        <v>20</v>
      </c>
    </row>
    <row r="52" spans="2:46" x14ac:dyDescent="0.2">
      <c r="B52" s="2"/>
      <c r="D52" s="2"/>
      <c r="F52" s="2"/>
      <c r="H52" s="2"/>
      <c r="AN52" s="3">
        <v>25</v>
      </c>
      <c r="AO52" s="3">
        <v>11</v>
      </c>
      <c r="AP52" s="3">
        <v>2900</v>
      </c>
      <c r="AQ52" s="3">
        <v>263.63636363636363</v>
      </c>
      <c r="AR52" s="3">
        <v>330.05454545454552</v>
      </c>
    </row>
    <row r="53" spans="2:46" ht="16" thickBot="1" x14ac:dyDescent="0.25">
      <c r="B53" s="2"/>
      <c r="D53" s="2"/>
      <c r="F53" s="2"/>
      <c r="H53" s="2"/>
      <c r="AN53" s="4" t="s">
        <v>40</v>
      </c>
      <c r="AO53" s="4">
        <v>20</v>
      </c>
      <c r="AP53" s="4">
        <v>5344</v>
      </c>
      <c r="AQ53" s="4">
        <v>267.2</v>
      </c>
      <c r="AR53" s="4">
        <v>123.43157894736844</v>
      </c>
    </row>
    <row r="54" spans="2:46" ht="16" thickBot="1" x14ac:dyDescent="0.25">
      <c r="B54" s="2"/>
      <c r="D54" s="2"/>
      <c r="F54" s="2"/>
      <c r="H54" s="2"/>
      <c r="AD54" t="s">
        <v>21</v>
      </c>
    </row>
    <row r="55" spans="2:46" x14ac:dyDescent="0.2">
      <c r="B55" s="2"/>
      <c r="D55" s="2"/>
      <c r="F55" s="2"/>
      <c r="H55" s="2"/>
      <c r="AD55" s="5" t="s">
        <v>22</v>
      </c>
      <c r="AE55" s="5" t="s">
        <v>23</v>
      </c>
      <c r="AF55" s="5" t="s">
        <v>24</v>
      </c>
      <c r="AG55" s="5" t="s">
        <v>25</v>
      </c>
      <c r="AH55" s="5" t="s">
        <v>26</v>
      </c>
      <c r="AI55" s="5" t="s">
        <v>27</v>
      </c>
      <c r="AJ55" s="5" t="s">
        <v>28</v>
      </c>
    </row>
    <row r="56" spans="2:46" ht="16" thickBot="1" x14ac:dyDescent="0.25">
      <c r="B56" s="2"/>
      <c r="D56" s="2"/>
      <c r="F56" s="2"/>
      <c r="H56" s="2"/>
      <c r="AD56" s="3" t="s">
        <v>29</v>
      </c>
      <c r="AE56" s="3">
        <v>2.254545454545223</v>
      </c>
      <c r="AF56" s="3">
        <v>1</v>
      </c>
      <c r="AG56" s="3">
        <v>2.254545454545223</v>
      </c>
      <c r="AH56" s="3">
        <v>1.2710935787857558E-2</v>
      </c>
      <c r="AI56" s="3">
        <v>0.91101130630229266</v>
      </c>
      <c r="AJ56" s="3">
        <v>4.1829642890582726</v>
      </c>
      <c r="AN56" t="s">
        <v>21</v>
      </c>
    </row>
    <row r="57" spans="2:46" x14ac:dyDescent="0.2">
      <c r="B57" s="2"/>
      <c r="D57" s="2"/>
      <c r="F57" s="2"/>
      <c r="H57" s="2"/>
      <c r="AD57" s="3" t="s">
        <v>30</v>
      </c>
      <c r="AE57" s="3">
        <v>5143.7454545454548</v>
      </c>
      <c r="AF57" s="3">
        <v>29</v>
      </c>
      <c r="AG57" s="3">
        <v>177.37053291536051</v>
      </c>
      <c r="AH57" s="3"/>
      <c r="AI57" s="3"/>
      <c r="AJ57" s="3"/>
      <c r="AN57" s="5" t="s">
        <v>22</v>
      </c>
      <c r="AO57" s="5" t="s">
        <v>23</v>
      </c>
      <c r="AP57" s="5" t="s">
        <v>24</v>
      </c>
      <c r="AQ57" s="5" t="s">
        <v>25</v>
      </c>
      <c r="AR57" s="5" t="s">
        <v>26</v>
      </c>
      <c r="AS57" s="5" t="s">
        <v>27</v>
      </c>
      <c r="AT57" s="5" t="s">
        <v>28</v>
      </c>
    </row>
    <row r="58" spans="2:46" x14ac:dyDescent="0.2">
      <c r="B58" s="2"/>
      <c r="D58" s="2"/>
      <c r="F58" s="2"/>
      <c r="H58" s="2"/>
      <c r="AD58" s="3"/>
      <c r="AE58" s="3"/>
      <c r="AF58" s="3"/>
      <c r="AG58" s="3"/>
      <c r="AH58" s="3"/>
      <c r="AI58" s="3"/>
      <c r="AJ58" s="3"/>
      <c r="AN58" s="3" t="s">
        <v>29</v>
      </c>
      <c r="AO58" s="3">
        <v>90.125513196480824</v>
      </c>
      <c r="AP58" s="3">
        <v>1</v>
      </c>
      <c r="AQ58" s="3">
        <v>90.125513196480824</v>
      </c>
      <c r="AR58" s="3">
        <v>0.46293973111977132</v>
      </c>
      <c r="AS58" s="3">
        <v>0.50164968074178595</v>
      </c>
      <c r="AT58" s="3">
        <v>4.1829642890582726</v>
      </c>
    </row>
    <row r="59" spans="2:46" ht="16" thickBot="1" x14ac:dyDescent="0.25">
      <c r="B59" s="2"/>
      <c r="D59" s="2"/>
      <c r="F59" s="2"/>
      <c r="H59" s="2"/>
      <c r="AD59" s="4" t="s">
        <v>31</v>
      </c>
      <c r="AE59" s="4">
        <v>5146</v>
      </c>
      <c r="AF59" s="4">
        <v>30</v>
      </c>
      <c r="AG59" s="4"/>
      <c r="AH59" s="4"/>
      <c r="AI59" s="4"/>
      <c r="AJ59" s="4"/>
      <c r="AN59" s="3" t="s">
        <v>30</v>
      </c>
      <c r="AO59" s="3">
        <v>5645.7454545454548</v>
      </c>
      <c r="AP59" s="3">
        <v>29</v>
      </c>
      <c r="AQ59" s="3">
        <v>194.68087774294671</v>
      </c>
      <c r="AR59" s="3"/>
      <c r="AS59" s="3"/>
      <c r="AT59" s="3"/>
    </row>
    <row r="60" spans="2:46" x14ac:dyDescent="0.2">
      <c r="B60" s="2"/>
      <c r="D60" s="2"/>
      <c r="F60" s="2"/>
      <c r="H60" s="2"/>
      <c r="AN60" s="3"/>
      <c r="AO60" s="3"/>
      <c r="AP60" s="3"/>
      <c r="AQ60" s="3"/>
      <c r="AR60" s="3"/>
      <c r="AS60" s="3"/>
      <c r="AT60" s="3"/>
    </row>
    <row r="61" spans="2:46" ht="16" thickBot="1" x14ac:dyDescent="0.25">
      <c r="B61" s="2"/>
      <c r="D61" s="2"/>
      <c r="F61" s="2"/>
      <c r="H61" s="2"/>
      <c r="AN61" s="4" t="s">
        <v>31</v>
      </c>
      <c r="AO61" s="4">
        <v>5735.8709677419356</v>
      </c>
      <c r="AP61" s="4">
        <v>30</v>
      </c>
      <c r="AQ61" s="4"/>
      <c r="AR61" s="4"/>
      <c r="AS61" s="4"/>
      <c r="AT61" s="4"/>
    </row>
    <row r="62" spans="2:46" x14ac:dyDescent="0.2">
      <c r="B62" s="2"/>
      <c r="D62" s="2"/>
      <c r="F62" s="2"/>
      <c r="H62" s="2"/>
    </row>
    <row r="63" spans="2:46" x14ac:dyDescent="0.2">
      <c r="B63" s="2"/>
      <c r="D63" s="2"/>
      <c r="F63" s="2"/>
      <c r="H63" s="2"/>
    </row>
    <row r="64" spans="2:46" x14ac:dyDescent="0.2">
      <c r="B64" s="2"/>
      <c r="D64" s="2"/>
      <c r="F64" s="2"/>
      <c r="H64" s="2"/>
    </row>
    <row r="65" spans="2:8" x14ac:dyDescent="0.2">
      <c r="B65" s="2"/>
      <c r="D65" s="2"/>
      <c r="F65" s="2"/>
      <c r="H65" s="2"/>
    </row>
    <row r="66" spans="2:8" x14ac:dyDescent="0.2">
      <c r="B66" s="2"/>
      <c r="D66" s="2"/>
      <c r="F66" s="2"/>
      <c r="H66" s="2"/>
    </row>
    <row r="67" spans="2:8" x14ac:dyDescent="0.2">
      <c r="B67" s="2"/>
      <c r="D67" s="2"/>
      <c r="F67" s="2"/>
      <c r="H67" s="2"/>
    </row>
    <row r="68" spans="2:8" x14ac:dyDescent="0.2">
      <c r="B68" s="2"/>
      <c r="D68" s="2"/>
      <c r="F68" s="2"/>
      <c r="H68" s="2"/>
    </row>
    <row r="69" spans="2:8" x14ac:dyDescent="0.2">
      <c r="B69" s="2"/>
      <c r="D69" s="2"/>
      <c r="F69" s="2"/>
      <c r="H69" s="2"/>
    </row>
    <row r="70" spans="2:8" x14ac:dyDescent="0.2">
      <c r="B70" s="2"/>
      <c r="D70" s="2"/>
      <c r="F70" s="2"/>
      <c r="H70" s="2"/>
    </row>
    <row r="71" spans="2:8" x14ac:dyDescent="0.2">
      <c r="B71" s="2"/>
      <c r="D71" s="2"/>
      <c r="F71" s="2"/>
      <c r="H71" s="2"/>
    </row>
    <row r="72" spans="2:8" x14ac:dyDescent="0.2">
      <c r="B72" s="2"/>
      <c r="D72" s="2"/>
      <c r="F72" s="2"/>
      <c r="H72" s="2"/>
    </row>
    <row r="73" spans="2:8" x14ac:dyDescent="0.2">
      <c r="B73" s="2"/>
      <c r="D73" s="2"/>
      <c r="F73" s="2"/>
      <c r="H73" s="2"/>
    </row>
    <row r="74" spans="2:8" x14ac:dyDescent="0.2">
      <c r="B74" s="2"/>
      <c r="D74" s="2"/>
      <c r="F74" s="2"/>
      <c r="H74" s="2"/>
    </row>
    <row r="75" spans="2:8" x14ac:dyDescent="0.2">
      <c r="B75" s="2"/>
      <c r="D75" s="2"/>
      <c r="F75" s="2"/>
      <c r="H75" s="2"/>
    </row>
    <row r="76" spans="2:8" x14ac:dyDescent="0.2">
      <c r="B76" s="2"/>
      <c r="D76" s="2"/>
      <c r="F76" s="2"/>
      <c r="H76" s="2"/>
    </row>
    <row r="77" spans="2:8" x14ac:dyDescent="0.2">
      <c r="B77" s="2"/>
      <c r="D77" s="2"/>
      <c r="F77" s="2"/>
      <c r="H77" s="2"/>
    </row>
    <row r="78" spans="2:8" x14ac:dyDescent="0.2">
      <c r="B78" s="2"/>
      <c r="D78" s="2"/>
      <c r="F78" s="2"/>
      <c r="H78" s="2"/>
    </row>
    <row r="79" spans="2:8" x14ac:dyDescent="0.2">
      <c r="B79" s="2"/>
      <c r="D79" s="2"/>
      <c r="F79" s="2"/>
      <c r="H79" s="2"/>
    </row>
    <row r="80" spans="2:8" x14ac:dyDescent="0.2">
      <c r="B80" s="2"/>
      <c r="D80" s="2"/>
      <c r="F80" s="2"/>
      <c r="H80" s="2"/>
    </row>
    <row r="81" spans="2:8" x14ac:dyDescent="0.2">
      <c r="B81" s="2"/>
      <c r="D81" s="2"/>
      <c r="F81" s="2"/>
      <c r="H81" s="2"/>
    </row>
    <row r="82" spans="2:8" x14ac:dyDescent="0.2">
      <c r="B82" s="2"/>
      <c r="D82" s="2"/>
      <c r="F82" s="2"/>
      <c r="H82" s="2"/>
    </row>
    <row r="83" spans="2:8" x14ac:dyDescent="0.2">
      <c r="B83" s="2"/>
      <c r="D83" s="2"/>
      <c r="F83" s="2"/>
      <c r="H83" s="2"/>
    </row>
    <row r="84" spans="2:8" x14ac:dyDescent="0.2">
      <c r="B84" s="2"/>
      <c r="D84" s="2"/>
      <c r="F84" s="2"/>
      <c r="H84" s="2"/>
    </row>
    <row r="85" spans="2:8" x14ac:dyDescent="0.2">
      <c r="B85" s="2"/>
      <c r="D85" s="2"/>
      <c r="F85" s="2"/>
      <c r="H85" s="2"/>
    </row>
    <row r="86" spans="2:8" x14ac:dyDescent="0.2">
      <c r="B86" s="2"/>
      <c r="D86" s="2"/>
      <c r="F86" s="2"/>
      <c r="H86" s="2"/>
    </row>
    <row r="87" spans="2:8" x14ac:dyDescent="0.2">
      <c r="B87" s="2"/>
      <c r="D87" s="2"/>
      <c r="F87" s="2"/>
      <c r="H87" s="2"/>
    </row>
    <row r="88" spans="2:8" x14ac:dyDescent="0.2">
      <c r="B88" s="2"/>
      <c r="D88" s="2"/>
      <c r="F88" s="2"/>
      <c r="H88" s="2"/>
    </row>
    <row r="89" spans="2:8" x14ac:dyDescent="0.2">
      <c r="B89" s="2"/>
      <c r="D89" s="2"/>
      <c r="F89" s="2"/>
      <c r="H89" s="2"/>
    </row>
    <row r="90" spans="2:8" x14ac:dyDescent="0.2">
      <c r="B90" s="2"/>
      <c r="D90" s="2"/>
      <c r="F90" s="2"/>
      <c r="H90" s="2"/>
    </row>
    <row r="91" spans="2:8" x14ac:dyDescent="0.2">
      <c r="B91" s="2"/>
      <c r="D91" s="2"/>
      <c r="F91" s="2"/>
      <c r="H91" s="2"/>
    </row>
    <row r="92" spans="2:8" x14ac:dyDescent="0.2">
      <c r="B92" s="2"/>
      <c r="D92" s="2"/>
      <c r="F92" s="2"/>
      <c r="H92" s="2"/>
    </row>
    <row r="93" spans="2:8" x14ac:dyDescent="0.2">
      <c r="B93" s="2"/>
      <c r="D93" s="2"/>
      <c r="F93" s="2"/>
      <c r="H93" s="2"/>
    </row>
    <row r="94" spans="2:8" x14ac:dyDescent="0.2">
      <c r="B94" s="2"/>
      <c r="D94" s="2"/>
      <c r="F94" s="2"/>
      <c r="H94" s="2"/>
    </row>
    <row r="95" spans="2:8" x14ac:dyDescent="0.2">
      <c r="B95" s="2"/>
      <c r="D95" s="2"/>
      <c r="F95" s="2"/>
      <c r="H95" s="2"/>
    </row>
    <row r="96" spans="2:8" x14ac:dyDescent="0.2">
      <c r="B96" s="2"/>
      <c r="D96" s="2"/>
      <c r="F96" s="2"/>
      <c r="H96" s="2"/>
    </row>
    <row r="97" spans="2:8" x14ac:dyDescent="0.2">
      <c r="B97" s="2"/>
      <c r="D97" s="2"/>
      <c r="F97" s="2"/>
      <c r="H97" s="2"/>
    </row>
    <row r="98" spans="2:8" x14ac:dyDescent="0.2">
      <c r="B98" s="2"/>
      <c r="D98" s="2"/>
      <c r="F98" s="2"/>
      <c r="H98" s="2"/>
    </row>
    <row r="99" spans="2:8" x14ac:dyDescent="0.2">
      <c r="B99" s="2"/>
      <c r="D99" s="2"/>
      <c r="F99" s="2"/>
      <c r="H99" s="2"/>
    </row>
    <row r="100" spans="2:8" x14ac:dyDescent="0.2">
      <c r="B100" s="2"/>
      <c r="D100" s="2"/>
      <c r="F100" s="2"/>
      <c r="H100" s="2"/>
    </row>
    <row r="101" spans="2:8" x14ac:dyDescent="0.2">
      <c r="B101" s="2"/>
      <c r="D101" s="2"/>
      <c r="F101" s="2"/>
      <c r="H101" s="2"/>
    </row>
    <row r="102" spans="2:8" x14ac:dyDescent="0.2">
      <c r="B102" s="2"/>
      <c r="D102" s="2"/>
      <c r="F102" s="2"/>
      <c r="H102" s="2"/>
    </row>
    <row r="103" spans="2:8" x14ac:dyDescent="0.2">
      <c r="B103" s="2"/>
      <c r="D103" s="2"/>
      <c r="F103" s="2"/>
      <c r="H103" s="2"/>
    </row>
  </sheetData>
  <sortState ref="B4:B13">
    <sortCondition ref="B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3"/>
  <sheetViews>
    <sheetView zoomScale="110" zoomScaleNormal="110" zoomScalePageLayoutView="110" workbookViewId="0">
      <selection activeCell="F2" sqref="F2"/>
    </sheetView>
  </sheetViews>
  <sheetFormatPr baseColWidth="10" defaultColWidth="8.83203125" defaultRowHeight="15" x14ac:dyDescent="0.2"/>
  <cols>
    <col min="1" max="1" width="18.1640625" bestFit="1" customWidth="1"/>
  </cols>
  <sheetData>
    <row r="1" spans="1:36" x14ac:dyDescent="0.2">
      <c r="A1" t="s">
        <v>0</v>
      </c>
      <c r="B1">
        <f>AVERAGE(B$4:B$103)</f>
        <v>277.8</v>
      </c>
      <c r="D1">
        <f>AVERAGE(D$4:D$103)</f>
        <v>261.7</v>
      </c>
      <c r="F1">
        <f>AVERAGE(F$4:F$103)</f>
        <v>258.8</v>
      </c>
      <c r="H1" t="e">
        <f>AVERAGE(H$4:H$103)</f>
        <v>#DIV/0!</v>
      </c>
    </row>
    <row r="2" spans="1:36" x14ac:dyDescent="0.2">
      <c r="A2" t="s">
        <v>1</v>
      </c>
      <c r="B2">
        <f>_xlfn.STDEV.P(B$4:B$103)</f>
        <v>19.903768487399567</v>
      </c>
      <c r="D2">
        <f>_xlfn.STDEV.P(D$4:D$103)</f>
        <v>8.2103593100424064</v>
      </c>
      <c r="F2">
        <f>_xlfn.STDEV.P(F$4:F$103)</f>
        <v>10.007996802557441</v>
      </c>
      <c r="H2" t="e">
        <f>_xlfn.STDEV.P(H$4:H$103)</f>
        <v>#DIV/0!</v>
      </c>
    </row>
    <row r="3" spans="1:36" x14ac:dyDescent="0.2">
      <c r="A3" t="s">
        <v>2</v>
      </c>
      <c r="B3" s="1">
        <v>8</v>
      </c>
      <c r="D3" s="1">
        <v>12</v>
      </c>
      <c r="F3" s="1">
        <v>16</v>
      </c>
      <c r="H3" s="1"/>
    </row>
    <row r="4" spans="1:36" x14ac:dyDescent="0.2">
      <c r="A4">
        <v>1</v>
      </c>
      <c r="B4">
        <v>251</v>
      </c>
      <c r="C4">
        <f>_xlfn.NORM.DIST(B4,B$1,B$2,0)</f>
        <v>8.0962843765161555E-3</v>
      </c>
      <c r="D4">
        <v>247</v>
      </c>
      <c r="E4">
        <f>_xlfn.NORM.DIST(D4,D$1,D$2,0)</f>
        <v>9.7827078306826232E-3</v>
      </c>
      <c r="F4">
        <v>240</v>
      </c>
      <c r="G4">
        <f>_xlfn.NORM.DIST(F4,F$1,F$2,0)</f>
        <v>6.8281603940910278E-3</v>
      </c>
      <c r="H4" s="2"/>
      <c r="X4">
        <v>8</v>
      </c>
      <c r="Y4">
        <v>12</v>
      </c>
      <c r="Z4">
        <v>16</v>
      </c>
    </row>
    <row r="5" spans="1:36" x14ac:dyDescent="0.2">
      <c r="A5">
        <v>2</v>
      </c>
      <c r="B5">
        <v>257</v>
      </c>
      <c r="C5">
        <f t="shared" ref="C5:E13" si="0">_xlfn.NORM.DIST(B5,B$1,B$2,0)</f>
        <v>1.1609986785604874E-2</v>
      </c>
      <c r="D5">
        <v>250</v>
      </c>
      <c r="E5">
        <f t="shared" si="0"/>
        <v>1.7602945628070053E-2</v>
      </c>
      <c r="F5">
        <v>245</v>
      </c>
      <c r="G5">
        <f t="shared" ref="G5" si="1">_xlfn.NORM.DIST(F5,F$1,F$2,0)</f>
        <v>1.5405943528374834E-2</v>
      </c>
      <c r="H5" s="2"/>
      <c r="X5">
        <v>251</v>
      </c>
      <c r="Y5">
        <v>247</v>
      </c>
      <c r="Z5">
        <v>240</v>
      </c>
      <c r="AI5">
        <v>16</v>
      </c>
      <c r="AJ5" t="s">
        <v>14</v>
      </c>
    </row>
    <row r="6" spans="1:36" x14ac:dyDescent="0.2">
      <c r="A6">
        <v>3</v>
      </c>
      <c r="B6">
        <v>265</v>
      </c>
      <c r="C6">
        <f t="shared" si="0"/>
        <v>1.6299305889359222E-2</v>
      </c>
      <c r="D6">
        <v>257</v>
      </c>
      <c r="E6">
        <f t="shared" si="0"/>
        <v>4.1246735266341039E-2</v>
      </c>
      <c r="F6">
        <v>251</v>
      </c>
      <c r="G6">
        <f>_xlfn.NORM.DIST(F6,F$1,F$2,0)</f>
        <v>2.9421280369205213E-2</v>
      </c>
      <c r="H6" s="2"/>
      <c r="X6">
        <v>257</v>
      </c>
      <c r="Y6">
        <v>250</v>
      </c>
      <c r="Z6">
        <v>245</v>
      </c>
      <c r="AI6">
        <v>240</v>
      </c>
      <c r="AJ6">
        <v>248</v>
      </c>
    </row>
    <row r="7" spans="1:36" x14ac:dyDescent="0.2">
      <c r="A7">
        <v>4</v>
      </c>
      <c r="B7">
        <v>269</v>
      </c>
      <c r="C7">
        <f t="shared" si="0"/>
        <v>1.8177223843095981E-2</v>
      </c>
      <c r="D7">
        <v>259</v>
      </c>
      <c r="E7">
        <f t="shared" si="0"/>
        <v>4.6032513508578919E-2</v>
      </c>
      <c r="F7">
        <v>256</v>
      </c>
      <c r="G7">
        <f t="shared" ref="G7" si="2">_xlfn.NORM.DIST(F7,F$1,F$2,0)</f>
        <v>3.8332377780141522E-2</v>
      </c>
      <c r="H7" s="2"/>
      <c r="X7">
        <v>265</v>
      </c>
      <c r="Y7">
        <v>257</v>
      </c>
      <c r="Z7">
        <v>251</v>
      </c>
      <c r="AI7">
        <v>245</v>
      </c>
      <c r="AJ7">
        <v>252</v>
      </c>
    </row>
    <row r="8" spans="1:36" x14ac:dyDescent="0.2">
      <c r="A8">
        <v>5</v>
      </c>
      <c r="B8">
        <v>269</v>
      </c>
      <c r="C8">
        <f t="shared" si="0"/>
        <v>1.8177223843095981E-2</v>
      </c>
      <c r="D8">
        <v>259</v>
      </c>
      <c r="E8">
        <f t="shared" si="0"/>
        <v>4.6032513508578919E-2</v>
      </c>
      <c r="F8">
        <v>262</v>
      </c>
      <c r="G8">
        <f t="shared" ref="G8" si="3">_xlfn.NORM.DIST(F8,F$1,F$2,0)</f>
        <v>3.787586421924128E-2</v>
      </c>
      <c r="H8" s="2"/>
      <c r="X8">
        <v>269</v>
      </c>
      <c r="Y8">
        <v>259</v>
      </c>
      <c r="Z8">
        <v>256</v>
      </c>
      <c r="AI8">
        <v>251</v>
      </c>
      <c r="AJ8">
        <v>254</v>
      </c>
    </row>
    <row r="9" spans="1:36" x14ac:dyDescent="0.2">
      <c r="A9">
        <v>6</v>
      </c>
      <c r="B9">
        <v>273</v>
      </c>
      <c r="C9">
        <f t="shared" si="0"/>
        <v>1.9469098198325163E-2</v>
      </c>
      <c r="D9">
        <v>267</v>
      </c>
      <c r="E9">
        <f t="shared" si="0"/>
        <v>3.945134662809012E-2</v>
      </c>
      <c r="F9">
        <v>264</v>
      </c>
      <c r="G9">
        <f t="shared" ref="G9" si="4">_xlfn.NORM.DIST(F9,F$1,F$2,0)</f>
        <v>3.4828926631331004E-2</v>
      </c>
      <c r="H9" s="2"/>
      <c r="X9">
        <v>269</v>
      </c>
      <c r="Y9">
        <v>259</v>
      </c>
      <c r="Z9">
        <v>262</v>
      </c>
      <c r="AI9">
        <v>256</v>
      </c>
      <c r="AJ9">
        <v>259</v>
      </c>
    </row>
    <row r="10" spans="1:36" x14ac:dyDescent="0.2">
      <c r="A10">
        <v>7</v>
      </c>
      <c r="B10">
        <v>285</v>
      </c>
      <c r="C10">
        <f t="shared" si="0"/>
        <v>1.8774124227593E-2</v>
      </c>
      <c r="D10">
        <v>267</v>
      </c>
      <c r="E10">
        <f t="shared" si="0"/>
        <v>3.945134662809012E-2</v>
      </c>
      <c r="F10">
        <v>264</v>
      </c>
      <c r="G10">
        <f t="shared" ref="G10" si="5">_xlfn.NORM.DIST(F10,F$1,F$2,0)</f>
        <v>3.4828926631331004E-2</v>
      </c>
      <c r="H10" s="2"/>
      <c r="X10">
        <v>273</v>
      </c>
      <c r="Y10">
        <v>267</v>
      </c>
      <c r="Z10">
        <v>264</v>
      </c>
      <c r="AI10">
        <v>262</v>
      </c>
      <c r="AJ10">
        <v>259</v>
      </c>
    </row>
    <row r="11" spans="1:36" x14ac:dyDescent="0.2">
      <c r="A11">
        <v>8</v>
      </c>
      <c r="B11">
        <v>287</v>
      </c>
      <c r="C11">
        <f t="shared" si="0"/>
        <v>1.8012791343436203E-2</v>
      </c>
      <c r="D11">
        <v>269</v>
      </c>
      <c r="E11">
        <f t="shared" si="0"/>
        <v>3.2725424842706102E-2</v>
      </c>
      <c r="F11">
        <v>265</v>
      </c>
      <c r="G11">
        <f t="shared" ref="G11" si="6">_xlfn.NORM.DIST(F11,F$1,F$2,0)</f>
        <v>3.2902193288576319E-2</v>
      </c>
      <c r="H11" s="2"/>
      <c r="X11">
        <v>285</v>
      </c>
      <c r="Y11">
        <v>267</v>
      </c>
      <c r="Z11">
        <v>264</v>
      </c>
      <c r="AI11">
        <v>264</v>
      </c>
      <c r="AJ11">
        <v>259</v>
      </c>
    </row>
    <row r="12" spans="1:36" x14ac:dyDescent="0.2">
      <c r="A12">
        <v>9</v>
      </c>
      <c r="B12">
        <v>303</v>
      </c>
      <c r="C12">
        <f t="shared" si="0"/>
        <v>8.9927016001069508E-3</v>
      </c>
      <c r="D12">
        <v>270</v>
      </c>
      <c r="E12">
        <f t="shared" si="0"/>
        <v>2.9149636961912129E-2</v>
      </c>
      <c r="F12">
        <v>268</v>
      </c>
      <c r="G12">
        <f t="shared" ref="G12" si="7">_xlfn.NORM.DIST(F12,F$1,F$2,0)</f>
        <v>2.6125408079743145E-2</v>
      </c>
      <c r="H12" s="2"/>
      <c r="X12">
        <v>287</v>
      </c>
      <c r="Y12">
        <v>269</v>
      </c>
      <c r="Z12">
        <v>265</v>
      </c>
      <c r="AI12">
        <v>264</v>
      </c>
      <c r="AJ12">
        <v>263</v>
      </c>
    </row>
    <row r="13" spans="1:36" x14ac:dyDescent="0.2">
      <c r="A13">
        <v>10</v>
      </c>
      <c r="B13">
        <v>319</v>
      </c>
      <c r="C13">
        <f t="shared" si="0"/>
        <v>2.3526466776661419E-3</v>
      </c>
      <c r="D13">
        <v>272</v>
      </c>
      <c r="E13">
        <f t="shared" si="0"/>
        <v>2.2120814659971521E-2</v>
      </c>
      <c r="F13">
        <v>273</v>
      </c>
      <c r="G13">
        <f t="shared" ref="G13" si="8">_xlfn.NORM.DIST(F13,F$1,F$2,0)</f>
        <v>1.4568225700964461E-2</v>
      </c>
      <c r="H13" s="2"/>
      <c r="X13">
        <v>303</v>
      </c>
      <c r="Y13">
        <v>270</v>
      </c>
      <c r="Z13">
        <v>268</v>
      </c>
      <c r="AI13">
        <v>265</v>
      </c>
      <c r="AJ13">
        <v>264</v>
      </c>
    </row>
    <row r="14" spans="1:36" x14ac:dyDescent="0.2">
      <c r="A14">
        <v>11</v>
      </c>
      <c r="B14" s="2"/>
      <c r="D14" s="2"/>
      <c r="F14" s="2"/>
      <c r="H14" s="2"/>
      <c r="X14">
        <v>319</v>
      </c>
      <c r="Y14">
        <v>272</v>
      </c>
      <c r="Z14">
        <v>273</v>
      </c>
      <c r="AI14">
        <v>268</v>
      </c>
      <c r="AJ14">
        <v>264</v>
      </c>
    </row>
    <row r="15" spans="1:36" x14ac:dyDescent="0.2">
      <c r="A15">
        <v>12</v>
      </c>
      <c r="B15" s="2"/>
      <c r="D15" s="2"/>
      <c r="F15" s="2"/>
      <c r="H15" s="2"/>
      <c r="AI15">
        <v>273</v>
      </c>
      <c r="AJ15">
        <v>266</v>
      </c>
    </row>
    <row r="16" spans="1:36" x14ac:dyDescent="0.2">
      <c r="A16">
        <v>13</v>
      </c>
      <c r="B16" s="2"/>
      <c r="D16" s="2"/>
      <c r="F16" s="2"/>
      <c r="H16" s="2"/>
      <c r="AJ16">
        <v>266</v>
      </c>
    </row>
    <row r="17" spans="1:45" x14ac:dyDescent="0.2">
      <c r="A17">
        <v>14</v>
      </c>
      <c r="B17" s="2"/>
      <c r="D17" s="2"/>
      <c r="F17" s="2"/>
      <c r="H17" s="2"/>
      <c r="AJ17">
        <v>268</v>
      </c>
    </row>
    <row r="18" spans="1:45" x14ac:dyDescent="0.2">
      <c r="A18">
        <v>15</v>
      </c>
      <c r="B18" s="2"/>
      <c r="D18" s="2"/>
      <c r="F18" s="2"/>
      <c r="H18" s="2"/>
      <c r="AJ18">
        <v>271</v>
      </c>
    </row>
    <row r="19" spans="1:45" x14ac:dyDescent="0.2">
      <c r="A19">
        <v>16</v>
      </c>
      <c r="B19" s="2"/>
      <c r="D19" s="2"/>
      <c r="F19" s="2"/>
      <c r="H19" s="2"/>
      <c r="AA19" t="s">
        <v>15</v>
      </c>
      <c r="AJ19">
        <v>272</v>
      </c>
      <c r="AM19" t="s">
        <v>15</v>
      </c>
    </row>
    <row r="20" spans="1:45" x14ac:dyDescent="0.2">
      <c r="A20">
        <v>17</v>
      </c>
      <c r="B20" s="2"/>
      <c r="D20" s="2"/>
      <c r="F20" s="2"/>
      <c r="H20" s="2"/>
      <c r="AJ20">
        <v>272</v>
      </c>
    </row>
    <row r="21" spans="1:45" ht="16" thickBot="1" x14ac:dyDescent="0.25">
      <c r="A21">
        <v>18</v>
      </c>
      <c r="B21" s="2"/>
      <c r="D21" s="2"/>
      <c r="F21" s="2"/>
      <c r="H21" s="2"/>
      <c r="AA21" t="s">
        <v>16</v>
      </c>
      <c r="AJ21">
        <v>274</v>
      </c>
      <c r="AM21" t="s">
        <v>16</v>
      </c>
    </row>
    <row r="22" spans="1:45" x14ac:dyDescent="0.2">
      <c r="A22">
        <v>19</v>
      </c>
      <c r="B22" s="2"/>
      <c r="D22" s="2"/>
      <c r="F22" s="2"/>
      <c r="H22" s="2"/>
      <c r="Z22" s="5"/>
      <c r="AA22" s="5" t="s">
        <v>17</v>
      </c>
      <c r="AB22" s="5" t="s">
        <v>18</v>
      </c>
      <c r="AC22" s="5" t="s">
        <v>19</v>
      </c>
      <c r="AD22" s="5" t="s">
        <v>0</v>
      </c>
      <c r="AE22" s="5" t="s">
        <v>20</v>
      </c>
      <c r="AJ22">
        <v>276</v>
      </c>
      <c r="AM22" s="5" t="s">
        <v>17</v>
      </c>
      <c r="AN22" s="5" t="s">
        <v>18</v>
      </c>
      <c r="AO22" s="5" t="s">
        <v>19</v>
      </c>
      <c r="AP22" s="5" t="s">
        <v>0</v>
      </c>
      <c r="AQ22" s="5" t="s">
        <v>20</v>
      </c>
    </row>
    <row r="23" spans="1:45" x14ac:dyDescent="0.2">
      <c r="A23">
        <v>20</v>
      </c>
      <c r="B23" s="2"/>
      <c r="D23" s="2"/>
      <c r="F23" s="2"/>
      <c r="H23" s="2"/>
      <c r="Z23" s="3"/>
      <c r="AA23" s="3">
        <v>8</v>
      </c>
      <c r="AB23" s="3">
        <v>10</v>
      </c>
      <c r="AC23" s="3">
        <v>2778</v>
      </c>
      <c r="AD23" s="3">
        <v>277.8</v>
      </c>
      <c r="AE23" s="3">
        <v>440.17777777777781</v>
      </c>
      <c r="AJ23">
        <v>277</v>
      </c>
      <c r="AM23" s="3">
        <v>8</v>
      </c>
      <c r="AN23" s="3">
        <v>10</v>
      </c>
      <c r="AO23" s="3">
        <v>2778</v>
      </c>
      <c r="AP23" s="3">
        <v>277.8</v>
      </c>
      <c r="AQ23" s="3">
        <v>440.17777777777781</v>
      </c>
    </row>
    <row r="24" spans="1:45" ht="16" thickBot="1" x14ac:dyDescent="0.25">
      <c r="A24">
        <v>21</v>
      </c>
      <c r="B24" s="2"/>
      <c r="D24" s="2"/>
      <c r="F24" s="2"/>
      <c r="H24" s="2"/>
      <c r="Z24" s="3"/>
      <c r="AA24" s="3">
        <v>12</v>
      </c>
      <c r="AB24" s="3">
        <v>10</v>
      </c>
      <c r="AC24" s="3">
        <v>2617</v>
      </c>
      <c r="AD24" s="3">
        <v>261.7</v>
      </c>
      <c r="AE24" s="3">
        <v>74.90000000000002</v>
      </c>
      <c r="AJ24">
        <v>288</v>
      </c>
      <c r="AM24" s="4" t="s">
        <v>14</v>
      </c>
      <c r="AN24" s="4">
        <v>20</v>
      </c>
      <c r="AO24" s="4">
        <v>5344</v>
      </c>
      <c r="AP24" s="4">
        <v>267.2</v>
      </c>
      <c r="AQ24" s="4">
        <v>123.43157894736844</v>
      </c>
    </row>
    <row r="25" spans="1:45" ht="16" thickBot="1" x14ac:dyDescent="0.25">
      <c r="A25">
        <v>22</v>
      </c>
      <c r="B25" s="2"/>
      <c r="D25" s="2"/>
      <c r="F25" s="2"/>
      <c r="H25" s="2"/>
      <c r="Z25" s="4"/>
      <c r="AA25" s="4">
        <v>16</v>
      </c>
      <c r="AB25" s="4">
        <v>10</v>
      </c>
      <c r="AC25" s="4">
        <v>2588</v>
      </c>
      <c r="AD25" s="4">
        <v>258.8</v>
      </c>
      <c r="AE25" s="4">
        <v>111.28888888888886</v>
      </c>
      <c r="AJ25">
        <v>292</v>
      </c>
    </row>
    <row r="26" spans="1:45" x14ac:dyDescent="0.2">
      <c r="A26">
        <v>23</v>
      </c>
      <c r="B26" s="2"/>
      <c r="D26" s="2"/>
      <c r="F26" s="2"/>
      <c r="H26" s="2"/>
    </row>
    <row r="27" spans="1:45" ht="16" thickBot="1" x14ac:dyDescent="0.25">
      <c r="A27">
        <v>24</v>
      </c>
      <c r="B27" s="2"/>
      <c r="D27" s="2"/>
      <c r="F27" s="2"/>
      <c r="H27" s="2"/>
      <c r="AM27" t="s">
        <v>21</v>
      </c>
    </row>
    <row r="28" spans="1:45" ht="16" thickBot="1" x14ac:dyDescent="0.25">
      <c r="A28">
        <v>25</v>
      </c>
      <c r="B28" s="2"/>
      <c r="D28" s="2"/>
      <c r="F28" s="2"/>
      <c r="H28" s="2"/>
      <c r="AA28" t="s">
        <v>21</v>
      </c>
      <c r="AM28" s="5" t="s">
        <v>22</v>
      </c>
      <c r="AN28" s="5" t="s">
        <v>23</v>
      </c>
      <c r="AO28" s="5" t="s">
        <v>24</v>
      </c>
      <c r="AP28" s="5" t="s">
        <v>25</v>
      </c>
      <c r="AQ28" s="5" t="s">
        <v>26</v>
      </c>
      <c r="AR28" s="5" t="s">
        <v>27</v>
      </c>
      <c r="AS28" s="5" t="s">
        <v>28</v>
      </c>
    </row>
    <row r="29" spans="1:45" x14ac:dyDescent="0.2">
      <c r="A29">
        <v>26</v>
      </c>
      <c r="B29" s="2"/>
      <c r="D29" s="2"/>
      <c r="F29" s="2"/>
      <c r="H29" s="2"/>
      <c r="Z29" s="5"/>
      <c r="AA29" s="5" t="s">
        <v>22</v>
      </c>
      <c r="AB29" s="5" t="s">
        <v>23</v>
      </c>
      <c r="AC29" s="5" t="s">
        <v>24</v>
      </c>
      <c r="AD29" s="5" t="s">
        <v>25</v>
      </c>
      <c r="AE29" s="5" t="s">
        <v>26</v>
      </c>
      <c r="AF29" s="5" t="s">
        <v>27</v>
      </c>
      <c r="AG29" s="5" t="s">
        <v>28</v>
      </c>
      <c r="AM29" s="3" t="s">
        <v>29</v>
      </c>
      <c r="AN29" s="3">
        <v>749.06666666666297</v>
      </c>
      <c r="AO29" s="3">
        <v>1</v>
      </c>
      <c r="AP29" s="3">
        <v>749.06666666666297</v>
      </c>
      <c r="AQ29" s="3">
        <v>3.3255956533688336</v>
      </c>
      <c r="AR29" s="3">
        <v>7.8901427590597678E-2</v>
      </c>
      <c r="AS29" s="3">
        <v>4.195971818557763</v>
      </c>
    </row>
    <row r="30" spans="1:45" x14ac:dyDescent="0.2">
      <c r="A30">
        <v>27</v>
      </c>
      <c r="B30" s="2"/>
      <c r="D30" s="2"/>
      <c r="F30" s="2"/>
      <c r="H30" s="2"/>
      <c r="Z30" s="3"/>
      <c r="AA30" s="3" t="s">
        <v>29</v>
      </c>
      <c r="AB30" s="3">
        <v>2095.3999999999996</v>
      </c>
      <c r="AC30" s="3">
        <v>2</v>
      </c>
      <c r="AD30" s="3">
        <v>1047.6999999999998</v>
      </c>
      <c r="AE30" s="3">
        <v>5.0179873343621937</v>
      </c>
      <c r="AF30" s="3">
        <v>1.4027807836878363E-2</v>
      </c>
      <c r="AG30" s="3">
        <v>3.3541308285291991</v>
      </c>
      <c r="AM30" s="3" t="s">
        <v>30</v>
      </c>
      <c r="AN30" s="3">
        <v>6306.8000000000011</v>
      </c>
      <c r="AO30" s="3">
        <v>28</v>
      </c>
      <c r="AP30" s="3">
        <v>225.24285714285719</v>
      </c>
      <c r="AQ30" s="3"/>
      <c r="AR30" s="3"/>
      <c r="AS30" s="3"/>
    </row>
    <row r="31" spans="1:45" x14ac:dyDescent="0.2">
      <c r="A31">
        <v>28</v>
      </c>
      <c r="B31" s="2"/>
      <c r="D31" s="2"/>
      <c r="F31" s="2"/>
      <c r="H31" s="2"/>
      <c r="Z31" s="3"/>
      <c r="AA31" s="3" t="s">
        <v>30</v>
      </c>
      <c r="AB31" s="3">
        <v>5637.3</v>
      </c>
      <c r="AC31" s="3">
        <v>27</v>
      </c>
      <c r="AD31" s="3">
        <v>208.78888888888889</v>
      </c>
      <c r="AE31" s="3"/>
      <c r="AF31" s="3"/>
      <c r="AG31" s="3"/>
      <c r="AM31" s="3"/>
      <c r="AN31" s="3"/>
      <c r="AO31" s="3"/>
      <c r="AP31" s="3"/>
      <c r="AQ31" s="3"/>
      <c r="AR31" s="3"/>
      <c r="AS31" s="3"/>
    </row>
    <row r="32" spans="1:45" ht="16" thickBot="1" x14ac:dyDescent="0.25">
      <c r="A32">
        <v>29</v>
      </c>
      <c r="B32" s="2"/>
      <c r="D32" s="2"/>
      <c r="F32" s="2"/>
      <c r="H32" s="2"/>
      <c r="Z32" s="3"/>
      <c r="AA32" s="3"/>
      <c r="AB32" s="3"/>
      <c r="AC32" s="3"/>
      <c r="AD32" s="3"/>
      <c r="AE32" s="3"/>
      <c r="AF32" s="3"/>
      <c r="AG32" s="3"/>
      <c r="AM32" s="4" t="s">
        <v>31</v>
      </c>
      <c r="AN32" s="4">
        <v>7055.8666666666641</v>
      </c>
      <c r="AO32" s="4">
        <v>29</v>
      </c>
      <c r="AP32" s="4"/>
      <c r="AQ32" s="4"/>
      <c r="AR32" s="4"/>
      <c r="AS32" s="4"/>
    </row>
    <row r="33" spans="1:40" ht="16" thickBot="1" x14ac:dyDescent="0.25">
      <c r="A33">
        <v>30</v>
      </c>
      <c r="B33" s="2"/>
      <c r="D33" s="2"/>
      <c r="F33" s="2"/>
      <c r="H33" s="2"/>
      <c r="Z33" s="4"/>
      <c r="AA33" s="4" t="s">
        <v>31</v>
      </c>
      <c r="AB33" s="4">
        <v>7732.7</v>
      </c>
      <c r="AC33" s="4">
        <v>29</v>
      </c>
      <c r="AD33" s="4"/>
      <c r="AE33" s="4"/>
      <c r="AF33" s="4"/>
      <c r="AG33" s="4"/>
    </row>
    <row r="34" spans="1:40" x14ac:dyDescent="0.2">
      <c r="A34">
        <v>31</v>
      </c>
      <c r="B34" s="2"/>
      <c r="D34" s="2"/>
      <c r="F34" s="2"/>
      <c r="H34" s="2"/>
    </row>
    <row r="35" spans="1:40" x14ac:dyDescent="0.2">
      <c r="A35">
        <v>32</v>
      </c>
      <c r="B35" s="2"/>
      <c r="D35" s="2"/>
      <c r="F35" s="2"/>
      <c r="H35" s="2"/>
    </row>
    <row r="36" spans="1:40" x14ac:dyDescent="0.2">
      <c r="A36">
        <v>33</v>
      </c>
      <c r="B36" s="2"/>
      <c r="D36" s="2"/>
      <c r="F36" s="2"/>
      <c r="H36" s="2"/>
    </row>
    <row r="37" spans="1:40" x14ac:dyDescent="0.2">
      <c r="A37">
        <v>34</v>
      </c>
      <c r="B37" s="2"/>
      <c r="D37" s="2"/>
      <c r="F37" s="2"/>
      <c r="H37" s="2"/>
    </row>
    <row r="38" spans="1:40" x14ac:dyDescent="0.2">
      <c r="A38">
        <v>35</v>
      </c>
      <c r="B38" s="2"/>
      <c r="D38" s="2"/>
      <c r="F38" s="2"/>
      <c r="H38" s="2"/>
    </row>
    <row r="39" spans="1:40" x14ac:dyDescent="0.2">
      <c r="A39">
        <v>36</v>
      </c>
      <c r="B39" s="2"/>
      <c r="D39" s="2"/>
      <c r="F39" s="2"/>
      <c r="H39" s="2"/>
      <c r="AH39" t="s">
        <v>15</v>
      </c>
    </row>
    <row r="40" spans="1:40" x14ac:dyDescent="0.2">
      <c r="A40">
        <v>37</v>
      </c>
      <c r="B40" s="2"/>
      <c r="D40" s="2"/>
      <c r="F40" s="2"/>
      <c r="H40" s="2"/>
    </row>
    <row r="41" spans="1:40" ht="16" thickBot="1" x14ac:dyDescent="0.25">
      <c r="A41">
        <v>38</v>
      </c>
      <c r="B41" s="2"/>
      <c r="D41" s="2"/>
      <c r="F41" s="2"/>
      <c r="H41" s="2"/>
      <c r="AH41" t="s">
        <v>16</v>
      </c>
    </row>
    <row r="42" spans="1:40" x14ac:dyDescent="0.2">
      <c r="A42">
        <v>39</v>
      </c>
      <c r="B42" s="2"/>
      <c r="D42" s="2"/>
      <c r="F42" s="2"/>
      <c r="H42" s="2"/>
      <c r="AH42" s="5" t="s">
        <v>17</v>
      </c>
      <c r="AI42" s="5" t="s">
        <v>18</v>
      </c>
      <c r="AJ42" s="5" t="s">
        <v>19</v>
      </c>
      <c r="AK42" s="5" t="s">
        <v>0</v>
      </c>
      <c r="AL42" s="5" t="s">
        <v>20</v>
      </c>
    </row>
    <row r="43" spans="1:40" x14ac:dyDescent="0.2">
      <c r="A43">
        <v>40</v>
      </c>
      <c r="B43" s="2"/>
      <c r="D43" s="2"/>
      <c r="F43" s="2"/>
      <c r="H43" s="2"/>
      <c r="AH43" s="3">
        <v>16</v>
      </c>
      <c r="AI43" s="3">
        <v>10</v>
      </c>
      <c r="AJ43" s="3">
        <v>2588</v>
      </c>
      <c r="AK43" s="3">
        <v>258.8</v>
      </c>
      <c r="AL43" s="3">
        <v>111.28888888888886</v>
      </c>
    </row>
    <row r="44" spans="1:40" ht="16" thickBot="1" x14ac:dyDescent="0.25">
      <c r="A44">
        <v>41</v>
      </c>
      <c r="B44" s="2"/>
      <c r="D44" s="2"/>
      <c r="F44" s="2"/>
      <c r="H44" s="2"/>
      <c r="AH44" s="4" t="s">
        <v>14</v>
      </c>
      <c r="AI44" s="4">
        <v>20</v>
      </c>
      <c r="AJ44" s="4">
        <v>5344</v>
      </c>
      <c r="AK44" s="4">
        <v>267.2</v>
      </c>
      <c r="AL44" s="4">
        <v>123.43157894736844</v>
      </c>
    </row>
    <row r="45" spans="1:40" x14ac:dyDescent="0.2">
      <c r="A45">
        <v>42</v>
      </c>
      <c r="B45" s="2"/>
      <c r="D45" s="2"/>
      <c r="F45" s="2"/>
      <c r="H45" s="2"/>
    </row>
    <row r="46" spans="1:40" x14ac:dyDescent="0.2">
      <c r="A46">
        <v>43</v>
      </c>
      <c r="B46" s="2"/>
      <c r="D46" s="2"/>
      <c r="F46" s="2"/>
      <c r="H46" s="2"/>
    </row>
    <row r="47" spans="1:40" ht="16" thickBot="1" x14ac:dyDescent="0.25">
      <c r="A47">
        <v>44</v>
      </c>
      <c r="B47" s="2"/>
      <c r="D47" s="2"/>
      <c r="F47" s="2"/>
      <c r="H47" s="2"/>
      <c r="AH47" t="s">
        <v>21</v>
      </c>
    </row>
    <row r="48" spans="1:40" x14ac:dyDescent="0.2">
      <c r="A48">
        <v>45</v>
      </c>
      <c r="B48" s="2"/>
      <c r="D48" s="2"/>
      <c r="F48" s="2"/>
      <c r="H48" s="2"/>
      <c r="AH48" s="5" t="s">
        <v>22</v>
      </c>
      <c r="AI48" s="5" t="s">
        <v>23</v>
      </c>
      <c r="AJ48" s="5" t="s">
        <v>24</v>
      </c>
      <c r="AK48" s="5" t="s">
        <v>25</v>
      </c>
      <c r="AL48" s="5" t="s">
        <v>26</v>
      </c>
      <c r="AM48" s="5" t="s">
        <v>27</v>
      </c>
      <c r="AN48" s="5" t="s">
        <v>28</v>
      </c>
    </row>
    <row r="49" spans="1:40" x14ac:dyDescent="0.2">
      <c r="A49">
        <v>46</v>
      </c>
      <c r="B49" s="2"/>
      <c r="D49" s="2"/>
      <c r="F49" s="2"/>
      <c r="H49" s="2"/>
      <c r="AH49" s="3" t="s">
        <v>29</v>
      </c>
      <c r="AI49" s="3">
        <v>470.400000000001</v>
      </c>
      <c r="AJ49" s="3">
        <v>1</v>
      </c>
      <c r="AK49" s="3">
        <v>470.400000000001</v>
      </c>
      <c r="AL49" s="3">
        <v>3.9354607386159994</v>
      </c>
      <c r="AM49" s="3">
        <v>5.7160600291699594E-2</v>
      </c>
      <c r="AN49" s="3">
        <v>4.195971818557763</v>
      </c>
    </row>
    <row r="50" spans="1:40" x14ac:dyDescent="0.2">
      <c r="A50">
        <v>47</v>
      </c>
      <c r="B50" s="2"/>
      <c r="D50" s="2"/>
      <c r="F50" s="2"/>
      <c r="H50" s="2"/>
      <c r="AH50" s="3" t="s">
        <v>30</v>
      </c>
      <c r="AI50" s="3">
        <v>3346.8</v>
      </c>
      <c r="AJ50" s="3">
        <v>28</v>
      </c>
      <c r="AK50" s="3">
        <v>119.52857142857144</v>
      </c>
      <c r="AL50" s="3"/>
      <c r="AM50" s="3"/>
      <c r="AN50" s="3"/>
    </row>
    <row r="51" spans="1:40" x14ac:dyDescent="0.2">
      <c r="A51">
        <v>48</v>
      </c>
      <c r="B51" s="2"/>
      <c r="D51" s="2"/>
      <c r="F51" s="2"/>
      <c r="H51" s="2"/>
      <c r="AH51" s="3"/>
      <c r="AI51" s="3"/>
      <c r="AJ51" s="3"/>
      <c r="AK51" s="3"/>
      <c r="AL51" s="3"/>
      <c r="AM51" s="3"/>
      <c r="AN51" s="3"/>
    </row>
    <row r="52" spans="1:40" ht="16" thickBot="1" x14ac:dyDescent="0.25">
      <c r="A52">
        <v>49</v>
      </c>
      <c r="B52" s="2"/>
      <c r="D52" s="2"/>
      <c r="F52" s="2"/>
      <c r="H52" s="2"/>
      <c r="AH52" s="4" t="s">
        <v>31</v>
      </c>
      <c r="AI52" s="4">
        <v>3817.2000000000012</v>
      </c>
      <c r="AJ52" s="4">
        <v>29</v>
      </c>
      <c r="AK52" s="4"/>
      <c r="AL52" s="4"/>
      <c r="AM52" s="4"/>
      <c r="AN52" s="4"/>
    </row>
    <row r="53" spans="1:40" x14ac:dyDescent="0.2">
      <c r="A53">
        <v>50</v>
      </c>
      <c r="B53" s="2"/>
      <c r="D53" s="2"/>
      <c r="F53" s="2"/>
      <c r="H53" s="2"/>
    </row>
    <row r="54" spans="1:40" x14ac:dyDescent="0.2">
      <c r="A54">
        <v>51</v>
      </c>
      <c r="B54" s="2"/>
      <c r="D54" s="2"/>
      <c r="F54" s="2"/>
      <c r="H54" s="2"/>
    </row>
    <row r="55" spans="1:40" x14ac:dyDescent="0.2">
      <c r="A55">
        <v>52</v>
      </c>
      <c r="B55" s="2"/>
      <c r="D55" s="2"/>
      <c r="F55" s="2"/>
      <c r="H55" s="2"/>
    </row>
    <row r="56" spans="1:40" x14ac:dyDescent="0.2">
      <c r="A56">
        <v>53</v>
      </c>
      <c r="B56" s="2"/>
      <c r="D56" s="2"/>
      <c r="F56" s="2"/>
      <c r="H56" s="2"/>
    </row>
    <row r="57" spans="1:40" x14ac:dyDescent="0.2">
      <c r="A57">
        <v>54</v>
      </c>
      <c r="B57" s="2"/>
      <c r="D57" s="2"/>
      <c r="F57" s="2"/>
      <c r="H57" s="2"/>
    </row>
    <row r="58" spans="1:40" x14ac:dyDescent="0.2">
      <c r="A58">
        <v>55</v>
      </c>
      <c r="B58" s="2"/>
      <c r="D58" s="2"/>
      <c r="F58" s="2"/>
      <c r="H58" s="2"/>
    </row>
    <row r="59" spans="1:40" x14ac:dyDescent="0.2">
      <c r="A59">
        <v>56</v>
      </c>
      <c r="B59" s="2"/>
      <c r="D59" s="2"/>
      <c r="F59" s="2"/>
      <c r="H59" s="2"/>
    </row>
    <row r="60" spans="1:40" x14ac:dyDescent="0.2">
      <c r="A60">
        <v>57</v>
      </c>
      <c r="B60" s="2"/>
      <c r="D60" s="2"/>
      <c r="F60" s="2"/>
      <c r="H60" s="2"/>
    </row>
    <row r="61" spans="1:40" x14ac:dyDescent="0.2">
      <c r="A61">
        <v>58</v>
      </c>
      <c r="B61" s="2"/>
      <c r="D61" s="2"/>
      <c r="F61" s="2"/>
      <c r="H61" s="2"/>
    </row>
    <row r="62" spans="1:40" x14ac:dyDescent="0.2">
      <c r="A62">
        <v>59</v>
      </c>
      <c r="B62" s="2"/>
      <c r="D62" s="2"/>
      <c r="F62" s="2"/>
      <c r="H62" s="2"/>
    </row>
    <row r="63" spans="1:40" x14ac:dyDescent="0.2">
      <c r="A63">
        <v>60</v>
      </c>
      <c r="B63" s="2"/>
      <c r="D63" s="2"/>
      <c r="F63" s="2"/>
      <c r="H63" s="2"/>
    </row>
    <row r="64" spans="1:40" x14ac:dyDescent="0.2">
      <c r="A64">
        <v>61</v>
      </c>
      <c r="B64" s="2"/>
      <c r="D64" s="2"/>
      <c r="F64" s="2"/>
      <c r="H64" s="2"/>
    </row>
    <row r="65" spans="1:8" x14ac:dyDescent="0.2">
      <c r="A65">
        <v>62</v>
      </c>
      <c r="B65" s="2"/>
      <c r="D65" s="2"/>
      <c r="F65" s="2"/>
      <c r="H65" s="2"/>
    </row>
    <row r="66" spans="1:8" x14ac:dyDescent="0.2">
      <c r="A66">
        <v>63</v>
      </c>
      <c r="B66" s="2"/>
      <c r="D66" s="2"/>
      <c r="F66" s="2"/>
      <c r="H66" s="2"/>
    </row>
    <row r="67" spans="1:8" x14ac:dyDescent="0.2">
      <c r="A67">
        <v>64</v>
      </c>
      <c r="B67" s="2"/>
      <c r="D67" s="2"/>
      <c r="F67" s="2"/>
      <c r="H67" s="2"/>
    </row>
    <row r="68" spans="1:8" x14ac:dyDescent="0.2">
      <c r="A68">
        <v>65</v>
      </c>
      <c r="B68" s="2"/>
      <c r="D68" s="2"/>
      <c r="F68" s="2"/>
      <c r="H68" s="2"/>
    </row>
    <row r="69" spans="1:8" x14ac:dyDescent="0.2">
      <c r="A69">
        <v>66</v>
      </c>
      <c r="B69" s="2"/>
      <c r="D69" s="2"/>
      <c r="F69" s="2"/>
      <c r="H69" s="2"/>
    </row>
    <row r="70" spans="1:8" x14ac:dyDescent="0.2">
      <c r="A70">
        <v>67</v>
      </c>
      <c r="B70" s="2"/>
      <c r="D70" s="2"/>
      <c r="F70" s="2"/>
      <c r="H70" s="2"/>
    </row>
    <row r="71" spans="1:8" x14ac:dyDescent="0.2">
      <c r="A71">
        <v>68</v>
      </c>
      <c r="B71" s="2"/>
      <c r="D71" s="2"/>
      <c r="F71" s="2"/>
      <c r="H71" s="2"/>
    </row>
    <row r="72" spans="1:8" x14ac:dyDescent="0.2">
      <c r="A72">
        <v>69</v>
      </c>
      <c r="B72" s="2"/>
      <c r="D72" s="2"/>
      <c r="F72" s="2"/>
      <c r="H72" s="2"/>
    </row>
    <row r="73" spans="1:8" x14ac:dyDescent="0.2">
      <c r="A73">
        <v>70</v>
      </c>
      <c r="B73" s="2"/>
      <c r="D73" s="2"/>
      <c r="F73" s="2"/>
      <c r="H73" s="2"/>
    </row>
    <row r="74" spans="1:8" x14ac:dyDescent="0.2">
      <c r="A74">
        <v>71</v>
      </c>
      <c r="B74" s="2"/>
      <c r="D74" s="2"/>
      <c r="F74" s="2"/>
      <c r="H74" s="2"/>
    </row>
    <row r="75" spans="1:8" x14ac:dyDescent="0.2">
      <c r="A75">
        <v>72</v>
      </c>
      <c r="B75" s="2"/>
      <c r="D75" s="2"/>
      <c r="F75" s="2"/>
      <c r="H75" s="2"/>
    </row>
    <row r="76" spans="1:8" x14ac:dyDescent="0.2">
      <c r="A76">
        <v>73</v>
      </c>
      <c r="B76" s="2"/>
      <c r="D76" s="2"/>
      <c r="F76" s="2"/>
      <c r="H76" s="2"/>
    </row>
    <row r="77" spans="1:8" x14ac:dyDescent="0.2">
      <c r="A77">
        <v>74</v>
      </c>
      <c r="B77" s="2"/>
      <c r="D77" s="2"/>
      <c r="F77" s="2"/>
      <c r="H77" s="2"/>
    </row>
    <row r="78" spans="1:8" x14ac:dyDescent="0.2">
      <c r="A78">
        <v>75</v>
      </c>
      <c r="B78" s="2"/>
      <c r="D78" s="2"/>
      <c r="F78" s="2"/>
      <c r="H78" s="2"/>
    </row>
    <row r="79" spans="1:8" x14ac:dyDescent="0.2">
      <c r="A79">
        <v>76</v>
      </c>
      <c r="B79" s="2"/>
      <c r="D79" s="2"/>
      <c r="F79" s="2"/>
      <c r="H79" s="2"/>
    </row>
    <row r="80" spans="1:8" x14ac:dyDescent="0.2">
      <c r="A80">
        <v>77</v>
      </c>
      <c r="B80" s="2"/>
      <c r="D80" s="2"/>
      <c r="F80" s="2"/>
      <c r="H80" s="2"/>
    </row>
    <row r="81" spans="1:8" x14ac:dyDescent="0.2">
      <c r="A81">
        <v>78</v>
      </c>
      <c r="B81" s="2"/>
      <c r="D81" s="2"/>
      <c r="F81" s="2"/>
      <c r="H81" s="2"/>
    </row>
    <row r="82" spans="1:8" x14ac:dyDescent="0.2">
      <c r="A82">
        <v>79</v>
      </c>
      <c r="B82" s="2"/>
      <c r="D82" s="2"/>
      <c r="F82" s="2"/>
      <c r="H82" s="2"/>
    </row>
    <row r="83" spans="1:8" x14ac:dyDescent="0.2">
      <c r="A83">
        <v>80</v>
      </c>
      <c r="B83" s="2"/>
      <c r="D83" s="2"/>
      <c r="F83" s="2"/>
      <c r="H83" s="2"/>
    </row>
    <row r="84" spans="1:8" x14ac:dyDescent="0.2">
      <c r="A84">
        <v>81</v>
      </c>
      <c r="B84" s="2"/>
      <c r="D84" s="2"/>
      <c r="F84" s="2"/>
      <c r="H84" s="2"/>
    </row>
    <row r="85" spans="1:8" x14ac:dyDescent="0.2">
      <c r="A85">
        <v>82</v>
      </c>
      <c r="B85" s="2"/>
      <c r="D85" s="2"/>
      <c r="F85" s="2"/>
      <c r="H85" s="2"/>
    </row>
    <row r="86" spans="1:8" x14ac:dyDescent="0.2">
      <c r="A86">
        <v>83</v>
      </c>
      <c r="B86" s="2"/>
      <c r="D86" s="2"/>
      <c r="F86" s="2"/>
      <c r="H86" s="2"/>
    </row>
    <row r="87" spans="1:8" x14ac:dyDescent="0.2">
      <c r="A87">
        <v>84</v>
      </c>
      <c r="B87" s="2"/>
      <c r="D87" s="2"/>
      <c r="F87" s="2"/>
      <c r="H87" s="2"/>
    </row>
    <row r="88" spans="1:8" x14ac:dyDescent="0.2">
      <c r="A88">
        <v>85</v>
      </c>
      <c r="B88" s="2"/>
      <c r="D88" s="2"/>
      <c r="F88" s="2"/>
      <c r="H88" s="2"/>
    </row>
    <row r="89" spans="1:8" x14ac:dyDescent="0.2">
      <c r="A89">
        <v>86</v>
      </c>
      <c r="B89" s="2"/>
      <c r="D89" s="2"/>
      <c r="F89" s="2"/>
      <c r="H89" s="2"/>
    </row>
    <row r="90" spans="1:8" x14ac:dyDescent="0.2">
      <c r="A90">
        <v>87</v>
      </c>
      <c r="B90" s="2"/>
      <c r="D90" s="2"/>
      <c r="F90" s="2"/>
      <c r="H90" s="2"/>
    </row>
    <row r="91" spans="1:8" x14ac:dyDescent="0.2">
      <c r="A91">
        <v>88</v>
      </c>
      <c r="B91" s="2"/>
      <c r="D91" s="2"/>
      <c r="F91" s="2"/>
      <c r="H91" s="2"/>
    </row>
    <row r="92" spans="1:8" x14ac:dyDescent="0.2">
      <c r="A92">
        <v>89</v>
      </c>
      <c r="B92" s="2"/>
      <c r="D92" s="2"/>
      <c r="F92" s="2"/>
      <c r="H92" s="2"/>
    </row>
    <row r="93" spans="1:8" x14ac:dyDescent="0.2">
      <c r="A93">
        <v>90</v>
      </c>
      <c r="B93" s="2"/>
      <c r="D93" s="2"/>
      <c r="F93" s="2"/>
      <c r="H93" s="2"/>
    </row>
    <row r="94" spans="1:8" x14ac:dyDescent="0.2">
      <c r="A94">
        <v>91</v>
      </c>
      <c r="B94" s="2"/>
      <c r="D94" s="2"/>
      <c r="F94" s="2"/>
      <c r="H94" s="2"/>
    </row>
    <row r="95" spans="1:8" x14ac:dyDescent="0.2">
      <c r="A95">
        <v>92</v>
      </c>
      <c r="B95" s="2"/>
      <c r="D95" s="2"/>
      <c r="F95" s="2"/>
      <c r="H95" s="2"/>
    </row>
    <row r="96" spans="1:8" x14ac:dyDescent="0.2">
      <c r="A96">
        <v>93</v>
      </c>
      <c r="B96" s="2"/>
      <c r="D96" s="2"/>
      <c r="F96" s="2"/>
      <c r="H96" s="2"/>
    </row>
    <row r="97" spans="1:8" x14ac:dyDescent="0.2">
      <c r="A97">
        <v>94</v>
      </c>
      <c r="B97" s="2"/>
      <c r="D97" s="2"/>
      <c r="F97" s="2"/>
      <c r="H97" s="2"/>
    </row>
    <row r="98" spans="1:8" x14ac:dyDescent="0.2">
      <c r="A98">
        <v>95</v>
      </c>
      <c r="B98" s="2"/>
      <c r="D98" s="2"/>
      <c r="F98" s="2"/>
      <c r="H98" s="2"/>
    </row>
    <row r="99" spans="1:8" x14ac:dyDescent="0.2">
      <c r="A99">
        <v>96</v>
      </c>
      <c r="B99" s="2"/>
      <c r="D99" s="2"/>
      <c r="F99" s="2"/>
      <c r="H99" s="2"/>
    </row>
    <row r="100" spans="1:8" x14ac:dyDescent="0.2">
      <c r="A100">
        <v>97</v>
      </c>
      <c r="B100" s="2"/>
      <c r="D100" s="2"/>
      <c r="F100" s="2"/>
      <c r="H100" s="2"/>
    </row>
    <row r="101" spans="1:8" x14ac:dyDescent="0.2">
      <c r="A101">
        <v>98</v>
      </c>
      <c r="B101" s="2"/>
      <c r="D101" s="2"/>
      <c r="F101" s="2"/>
      <c r="H101" s="2"/>
    </row>
    <row r="102" spans="1:8" x14ac:dyDescent="0.2">
      <c r="A102">
        <v>99</v>
      </c>
      <c r="B102" s="2"/>
      <c r="D102" s="2"/>
      <c r="F102" s="2"/>
      <c r="H102" s="2"/>
    </row>
    <row r="103" spans="1:8" x14ac:dyDescent="0.2">
      <c r="A103">
        <v>100</v>
      </c>
      <c r="B103" s="2"/>
      <c r="D103" s="2"/>
      <c r="F103" s="2"/>
      <c r="H103" s="2"/>
    </row>
  </sheetData>
  <sortState ref="H4:H103">
    <sortCondition ref="H4:H10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3"/>
  <sheetViews>
    <sheetView topLeftCell="B1" zoomScale="110" zoomScaleNormal="110" zoomScalePageLayoutView="110" workbookViewId="0">
      <selection activeCell="H26" sqref="H26"/>
    </sheetView>
  </sheetViews>
  <sheetFormatPr baseColWidth="10" defaultColWidth="8.83203125" defaultRowHeight="15" x14ac:dyDescent="0.2"/>
  <cols>
    <col min="1" max="1" width="18.1640625" bestFit="1" customWidth="1"/>
  </cols>
  <sheetData>
    <row r="1" spans="1:35" x14ac:dyDescent="0.2">
      <c r="A1" t="s">
        <v>0</v>
      </c>
      <c r="B1">
        <f>AVERAGE(B$4:B$103)</f>
        <v>255</v>
      </c>
      <c r="D1">
        <f>AVERAGE(D$4:D$103)</f>
        <v>268.45454545454544</v>
      </c>
      <c r="F1" t="e">
        <f>AVERAGE(F$4:F$103)</f>
        <v>#DIV/0!</v>
      </c>
      <c r="H1" t="e">
        <f>AVERAGE(H$4:H$103)</f>
        <v>#DIV/0!</v>
      </c>
    </row>
    <row r="2" spans="1:35" x14ac:dyDescent="0.2">
      <c r="A2" t="s">
        <v>1</v>
      </c>
      <c r="B2">
        <f>_xlfn.STDEV.P(B$4:B$103)</f>
        <v>15.518805795979707</v>
      </c>
      <c r="D2">
        <f>_xlfn.STDEV.P(D$4:D$103)</f>
        <v>11.796483577464448</v>
      </c>
      <c r="F2" t="e">
        <f>_xlfn.STDEV.P(F$4:F$103)</f>
        <v>#DIV/0!</v>
      </c>
      <c r="H2" t="e">
        <f>_xlfn.STDEV.P(H$4:H$103)</f>
        <v>#DIV/0!</v>
      </c>
    </row>
    <row r="3" spans="1:35" x14ac:dyDescent="0.2">
      <c r="A3" t="s">
        <v>2</v>
      </c>
      <c r="B3" s="1" t="s">
        <v>41</v>
      </c>
      <c r="D3" s="1" t="s">
        <v>42</v>
      </c>
      <c r="F3" s="1" t="s">
        <v>5</v>
      </c>
      <c r="H3" s="1" t="s">
        <v>6</v>
      </c>
    </row>
    <row r="4" spans="1:35" x14ac:dyDescent="0.2">
      <c r="A4">
        <v>1</v>
      </c>
      <c r="B4">
        <v>225</v>
      </c>
      <c r="C4">
        <f t="shared" ref="C4:C15" si="0">_xlfn.NORM.DIST(B4,B$1,B$2,0)</f>
        <v>3.9679598439200086E-3</v>
      </c>
      <c r="D4">
        <v>249</v>
      </c>
      <c r="E4">
        <f>_xlfn.NORM.DIST(D4,D$1,D$2,0)</f>
        <v>8.6808116724125944E-3</v>
      </c>
      <c r="F4" s="2"/>
      <c r="H4" s="2"/>
    </row>
    <row r="5" spans="1:35" x14ac:dyDescent="0.2">
      <c r="A5">
        <v>2</v>
      </c>
      <c r="B5">
        <v>237</v>
      </c>
      <c r="C5">
        <f t="shared" si="0"/>
        <v>1.3119501931492078E-2</v>
      </c>
      <c r="D5">
        <v>252</v>
      </c>
      <c r="E5">
        <f t="shared" ref="E5:E14" si="1">_xlfn.NORM.DIST(D5,D$1,D$2,0)</f>
        <v>1.2783892064602483E-2</v>
      </c>
      <c r="F5" s="2"/>
      <c r="H5" s="2"/>
    </row>
    <row r="6" spans="1:35" x14ac:dyDescent="0.2">
      <c r="A6">
        <v>3</v>
      </c>
      <c r="B6">
        <v>247</v>
      </c>
      <c r="C6">
        <f t="shared" si="0"/>
        <v>2.2508481816555962E-2</v>
      </c>
      <c r="D6">
        <v>262</v>
      </c>
      <c r="E6">
        <f t="shared" si="1"/>
        <v>2.9117055027101463E-2</v>
      </c>
      <c r="F6" s="2"/>
      <c r="H6" s="2"/>
    </row>
    <row r="7" spans="1:35" x14ac:dyDescent="0.2">
      <c r="A7">
        <v>4</v>
      </c>
      <c r="B7">
        <v>247</v>
      </c>
      <c r="C7">
        <f t="shared" si="0"/>
        <v>2.2508481816555962E-2</v>
      </c>
      <c r="D7">
        <v>262</v>
      </c>
      <c r="E7">
        <f t="shared" si="1"/>
        <v>2.9117055027101463E-2</v>
      </c>
      <c r="F7" s="2"/>
      <c r="H7" s="2"/>
      <c r="W7" t="s">
        <v>41</v>
      </c>
      <c r="X7" t="s">
        <v>42</v>
      </c>
      <c r="AH7" t="s">
        <v>41</v>
      </c>
      <c r="AI7" t="s">
        <v>14</v>
      </c>
    </row>
    <row r="8" spans="1:35" x14ac:dyDescent="0.2">
      <c r="A8">
        <v>5</v>
      </c>
      <c r="B8">
        <v>251</v>
      </c>
      <c r="C8">
        <f t="shared" si="0"/>
        <v>2.4867113487307278E-2</v>
      </c>
      <c r="D8">
        <v>266</v>
      </c>
      <c r="E8">
        <f t="shared" si="1"/>
        <v>3.3094522872386789E-2</v>
      </c>
      <c r="F8" s="2"/>
      <c r="H8" s="2"/>
      <c r="W8">
        <v>225</v>
      </c>
      <c r="X8">
        <v>249</v>
      </c>
      <c r="AH8">
        <v>225</v>
      </c>
      <c r="AI8">
        <v>248</v>
      </c>
    </row>
    <row r="9" spans="1:35" x14ac:dyDescent="0.2">
      <c r="A9">
        <v>6</v>
      </c>
      <c r="B9">
        <v>251</v>
      </c>
      <c r="C9">
        <f t="shared" si="0"/>
        <v>2.4867113487307278E-2</v>
      </c>
      <c r="D9">
        <v>266</v>
      </c>
      <c r="E9">
        <f t="shared" si="1"/>
        <v>3.3094522872386789E-2</v>
      </c>
      <c r="F9" s="2"/>
      <c r="H9" s="2"/>
      <c r="W9">
        <v>237</v>
      </c>
      <c r="X9">
        <v>252</v>
      </c>
      <c r="AH9">
        <v>237</v>
      </c>
      <c r="AI9">
        <v>252</v>
      </c>
    </row>
    <row r="10" spans="1:35" x14ac:dyDescent="0.2">
      <c r="A10">
        <v>7</v>
      </c>
      <c r="B10">
        <v>255</v>
      </c>
      <c r="C10">
        <f t="shared" si="0"/>
        <v>2.5707021896284214E-2</v>
      </c>
      <c r="D10">
        <v>269</v>
      </c>
      <c r="E10">
        <f t="shared" si="1"/>
        <v>3.3782612601503219E-2</v>
      </c>
      <c r="F10" s="2"/>
      <c r="H10" s="2"/>
      <c r="W10">
        <v>247</v>
      </c>
      <c r="X10">
        <v>262</v>
      </c>
      <c r="AH10">
        <v>247</v>
      </c>
      <c r="AI10">
        <v>254</v>
      </c>
    </row>
    <row r="11" spans="1:35" x14ac:dyDescent="0.2">
      <c r="A11">
        <v>8</v>
      </c>
      <c r="B11">
        <v>256</v>
      </c>
      <c r="C11">
        <f t="shared" si="0"/>
        <v>2.5653706280648961E-2</v>
      </c>
      <c r="D11">
        <v>275</v>
      </c>
      <c r="E11">
        <f t="shared" si="1"/>
        <v>2.8993676032342829E-2</v>
      </c>
      <c r="F11" s="2"/>
      <c r="H11" s="2"/>
      <c r="W11">
        <v>247</v>
      </c>
      <c r="X11">
        <v>262</v>
      </c>
      <c r="AH11">
        <v>247</v>
      </c>
      <c r="AI11">
        <v>259</v>
      </c>
    </row>
    <row r="12" spans="1:35" x14ac:dyDescent="0.2">
      <c r="A12">
        <v>9</v>
      </c>
      <c r="B12">
        <v>265</v>
      </c>
      <c r="C12">
        <f t="shared" si="0"/>
        <v>2.0887517325129619E-2</v>
      </c>
      <c r="D12">
        <v>281</v>
      </c>
      <c r="E12">
        <f t="shared" si="1"/>
        <v>1.921149251389568E-2</v>
      </c>
      <c r="F12" s="2"/>
      <c r="H12" s="2"/>
      <c r="W12">
        <v>251</v>
      </c>
      <c r="X12">
        <v>266</v>
      </c>
      <c r="AH12">
        <v>251</v>
      </c>
      <c r="AI12">
        <v>259</v>
      </c>
    </row>
    <row r="13" spans="1:35" x14ac:dyDescent="0.2">
      <c r="A13">
        <v>10</v>
      </c>
      <c r="B13">
        <v>265</v>
      </c>
      <c r="C13">
        <f t="shared" si="0"/>
        <v>2.0887517325129619E-2</v>
      </c>
      <c r="D13">
        <v>284</v>
      </c>
      <c r="E13">
        <f t="shared" si="1"/>
        <v>1.4192468322433864E-2</v>
      </c>
      <c r="F13" s="2"/>
      <c r="H13" s="2"/>
      <c r="W13">
        <v>251</v>
      </c>
      <c r="X13">
        <v>266</v>
      </c>
      <c r="AH13">
        <v>251</v>
      </c>
      <c r="AI13">
        <v>259</v>
      </c>
    </row>
    <row r="14" spans="1:35" x14ac:dyDescent="0.2">
      <c r="A14">
        <v>11</v>
      </c>
      <c r="B14">
        <v>279</v>
      </c>
      <c r="C14">
        <f t="shared" si="0"/>
        <v>7.7750231010200533E-3</v>
      </c>
      <c r="D14">
        <v>287</v>
      </c>
      <c r="E14">
        <f t="shared" si="1"/>
        <v>9.8280352384983033E-3</v>
      </c>
      <c r="F14" s="2"/>
      <c r="H14" s="2"/>
      <c r="W14">
        <v>255</v>
      </c>
      <c r="X14">
        <v>269</v>
      </c>
      <c r="AH14">
        <v>255</v>
      </c>
      <c r="AI14">
        <v>263</v>
      </c>
    </row>
    <row r="15" spans="1:35" x14ac:dyDescent="0.2">
      <c r="A15">
        <v>12</v>
      </c>
      <c r="B15">
        <v>282</v>
      </c>
      <c r="C15">
        <f t="shared" si="0"/>
        <v>5.6591254742627472E-3</v>
      </c>
      <c r="D15" s="2"/>
      <c r="F15" s="2"/>
      <c r="H15" s="2"/>
      <c r="W15">
        <v>256</v>
      </c>
      <c r="X15">
        <v>275</v>
      </c>
      <c r="AH15">
        <v>256</v>
      </c>
      <c r="AI15">
        <v>264</v>
      </c>
    </row>
    <row r="16" spans="1:35" x14ac:dyDescent="0.2">
      <c r="A16">
        <v>13</v>
      </c>
      <c r="B16" s="2"/>
      <c r="D16" s="2"/>
      <c r="F16" s="2"/>
      <c r="H16" s="2"/>
      <c r="W16">
        <v>265</v>
      </c>
      <c r="X16">
        <v>281</v>
      </c>
      <c r="AH16">
        <v>265</v>
      </c>
      <c r="AI16">
        <v>264</v>
      </c>
    </row>
    <row r="17" spans="1:37" x14ac:dyDescent="0.2">
      <c r="A17">
        <v>14</v>
      </c>
      <c r="B17" s="2"/>
      <c r="D17" s="2"/>
      <c r="F17" s="2"/>
      <c r="H17" s="2"/>
      <c r="W17">
        <v>265</v>
      </c>
      <c r="X17">
        <v>284</v>
      </c>
      <c r="AH17">
        <v>265</v>
      </c>
      <c r="AI17">
        <v>266</v>
      </c>
    </row>
    <row r="18" spans="1:37" x14ac:dyDescent="0.2">
      <c r="A18">
        <v>15</v>
      </c>
      <c r="B18" s="2"/>
      <c r="D18" s="2"/>
      <c r="F18" s="2"/>
      <c r="H18" s="2"/>
      <c r="W18">
        <v>279</v>
      </c>
      <c r="X18">
        <v>287</v>
      </c>
      <c r="AH18">
        <v>279</v>
      </c>
      <c r="AI18">
        <v>266</v>
      </c>
    </row>
    <row r="19" spans="1:37" x14ac:dyDescent="0.2">
      <c r="A19">
        <v>16</v>
      </c>
      <c r="B19" s="2"/>
      <c r="D19" s="2"/>
      <c r="F19" s="2"/>
      <c r="H19" s="2"/>
      <c r="W19">
        <v>282</v>
      </c>
      <c r="AH19">
        <v>282</v>
      </c>
      <c r="AI19">
        <v>268</v>
      </c>
    </row>
    <row r="20" spans="1:37" x14ac:dyDescent="0.2">
      <c r="A20">
        <v>17</v>
      </c>
      <c r="B20" s="2"/>
      <c r="D20" s="2"/>
      <c r="F20" s="2"/>
      <c r="H20" s="2"/>
      <c r="AI20">
        <v>271</v>
      </c>
    </row>
    <row r="21" spans="1:37" x14ac:dyDescent="0.2">
      <c r="A21">
        <v>18</v>
      </c>
      <c r="B21" s="2"/>
      <c r="D21" s="2"/>
      <c r="F21" s="2"/>
      <c r="H21" s="2"/>
      <c r="AI21">
        <v>272</v>
      </c>
    </row>
    <row r="22" spans="1:37" x14ac:dyDescent="0.2">
      <c r="A22">
        <v>19</v>
      </c>
      <c r="B22" s="2"/>
      <c r="D22" s="2"/>
      <c r="F22" s="2"/>
      <c r="H22" s="2"/>
      <c r="AI22">
        <v>272</v>
      </c>
    </row>
    <row r="23" spans="1:37" x14ac:dyDescent="0.2">
      <c r="A23">
        <v>20</v>
      </c>
      <c r="B23" s="2"/>
      <c r="D23" s="2"/>
      <c r="F23" s="2"/>
      <c r="H23" s="2"/>
      <c r="AI23">
        <v>274</v>
      </c>
    </row>
    <row r="24" spans="1:37" x14ac:dyDescent="0.2">
      <c r="A24">
        <v>21</v>
      </c>
      <c r="B24" s="2"/>
      <c r="D24" s="2"/>
      <c r="F24" s="2"/>
      <c r="H24" s="2"/>
      <c r="Y24" t="s">
        <v>15</v>
      </c>
      <c r="AI24">
        <v>276</v>
      </c>
    </row>
    <row r="25" spans="1:37" x14ac:dyDescent="0.2">
      <c r="A25">
        <v>22</v>
      </c>
      <c r="B25" s="2"/>
      <c r="D25" s="2"/>
      <c r="F25" s="2"/>
      <c r="H25" s="2"/>
      <c r="AI25">
        <v>277</v>
      </c>
    </row>
    <row r="26" spans="1:37" ht="16" thickBot="1" x14ac:dyDescent="0.25">
      <c r="A26">
        <v>23</v>
      </c>
      <c r="B26" s="2"/>
      <c r="D26" s="2"/>
      <c r="F26" s="2"/>
      <c r="H26" s="2"/>
      <c r="Y26" t="s">
        <v>16</v>
      </c>
      <c r="AI26">
        <v>288</v>
      </c>
    </row>
    <row r="27" spans="1:37" x14ac:dyDescent="0.2">
      <c r="A27">
        <v>24</v>
      </c>
      <c r="B27" s="2"/>
      <c r="D27" s="2"/>
      <c r="F27" s="2"/>
      <c r="H27" s="2"/>
      <c r="Y27" s="5" t="s">
        <v>17</v>
      </c>
      <c r="Z27" s="5" t="s">
        <v>18</v>
      </c>
      <c r="AA27" s="5" t="s">
        <v>19</v>
      </c>
      <c r="AB27" s="5" t="s">
        <v>0</v>
      </c>
      <c r="AC27" s="5" t="s">
        <v>20</v>
      </c>
      <c r="AI27">
        <v>292</v>
      </c>
    </row>
    <row r="28" spans="1:37" x14ac:dyDescent="0.2">
      <c r="A28">
        <v>25</v>
      </c>
      <c r="B28" s="2"/>
      <c r="D28" s="2"/>
      <c r="F28" s="2"/>
      <c r="H28" s="2"/>
      <c r="Y28" s="3" t="s">
        <v>41</v>
      </c>
      <c r="Z28" s="3">
        <v>11</v>
      </c>
      <c r="AA28" s="3">
        <v>2778</v>
      </c>
      <c r="AB28" s="3">
        <v>252.54545454545453</v>
      </c>
      <c r="AC28" s="3">
        <v>209.47272727272724</v>
      </c>
    </row>
    <row r="29" spans="1:37" ht="16" thickBot="1" x14ac:dyDescent="0.25">
      <c r="A29">
        <v>26</v>
      </c>
      <c r="B29" s="2"/>
      <c r="D29" s="2"/>
      <c r="F29" s="2"/>
      <c r="H29" s="2"/>
      <c r="Y29" s="4" t="s">
        <v>42</v>
      </c>
      <c r="Z29" s="4">
        <v>11</v>
      </c>
      <c r="AA29" s="4">
        <v>2953</v>
      </c>
      <c r="AB29" s="4">
        <v>268.45454545454544</v>
      </c>
      <c r="AC29" s="4">
        <v>153.07272727272726</v>
      </c>
    </row>
    <row r="30" spans="1:37" x14ac:dyDescent="0.2">
      <c r="A30">
        <v>27</v>
      </c>
      <c r="B30" s="2"/>
      <c r="D30" s="2"/>
      <c r="F30" s="2"/>
      <c r="H30" s="2"/>
      <c r="AK30" t="s">
        <v>15</v>
      </c>
    </row>
    <row r="31" spans="1:37" x14ac:dyDescent="0.2">
      <c r="A31">
        <v>28</v>
      </c>
      <c r="B31" s="2"/>
      <c r="D31" s="2"/>
      <c r="F31" s="2"/>
      <c r="H31" s="2"/>
    </row>
    <row r="32" spans="1:37" ht="16" thickBot="1" x14ac:dyDescent="0.25">
      <c r="A32">
        <v>29</v>
      </c>
      <c r="B32" s="2"/>
      <c r="D32" s="2"/>
      <c r="F32" s="2"/>
      <c r="H32" s="2"/>
      <c r="Y32" t="s">
        <v>21</v>
      </c>
      <c r="AK32" t="s">
        <v>16</v>
      </c>
    </row>
    <row r="33" spans="1:43" x14ac:dyDescent="0.2">
      <c r="A33">
        <v>30</v>
      </c>
      <c r="B33" s="2"/>
      <c r="D33" s="2"/>
      <c r="F33" s="2"/>
      <c r="H33" s="2"/>
      <c r="Y33" s="5" t="s">
        <v>22</v>
      </c>
      <c r="Z33" s="5" t="s">
        <v>23</v>
      </c>
      <c r="AA33" s="5" t="s">
        <v>24</v>
      </c>
      <c r="AB33" s="5" t="s">
        <v>25</v>
      </c>
      <c r="AC33" s="5" t="s">
        <v>26</v>
      </c>
      <c r="AD33" s="5" t="s">
        <v>27</v>
      </c>
      <c r="AE33" s="5" t="s">
        <v>28</v>
      </c>
      <c r="AK33" s="5" t="s">
        <v>17</v>
      </c>
      <c r="AL33" s="5" t="s">
        <v>18</v>
      </c>
      <c r="AM33" s="5" t="s">
        <v>19</v>
      </c>
      <c r="AN33" s="5" t="s">
        <v>0</v>
      </c>
      <c r="AO33" s="5" t="s">
        <v>20</v>
      </c>
    </row>
    <row r="34" spans="1:43" x14ac:dyDescent="0.2">
      <c r="A34">
        <v>31</v>
      </c>
      <c r="B34" s="2"/>
      <c r="D34" s="2"/>
      <c r="F34" s="2"/>
      <c r="H34" s="2"/>
      <c r="Y34" s="3" t="s">
        <v>29</v>
      </c>
      <c r="Z34" s="3">
        <v>1392.045454545455</v>
      </c>
      <c r="AA34" s="3">
        <v>1</v>
      </c>
      <c r="AB34" s="3">
        <v>1392.045454545455</v>
      </c>
      <c r="AC34" s="3">
        <v>7.6792878635907753</v>
      </c>
      <c r="AD34" s="3">
        <v>1.1784320236169503E-2</v>
      </c>
      <c r="AE34" s="3">
        <v>4.3512435033292896</v>
      </c>
      <c r="AK34" s="3">
        <v>225</v>
      </c>
      <c r="AL34" s="3">
        <v>11</v>
      </c>
      <c r="AM34" s="3">
        <v>2835</v>
      </c>
      <c r="AN34" s="3">
        <v>257.72727272727275</v>
      </c>
      <c r="AO34" s="3">
        <v>190.81818181818181</v>
      </c>
    </row>
    <row r="35" spans="1:43" ht="16" thickBot="1" x14ac:dyDescent="0.25">
      <c r="A35">
        <v>32</v>
      </c>
      <c r="B35" s="2"/>
      <c r="D35" s="2"/>
      <c r="F35" s="2"/>
      <c r="H35" s="2"/>
      <c r="Y35" s="3" t="s">
        <v>30</v>
      </c>
      <c r="Z35" s="3">
        <v>3625.454545454545</v>
      </c>
      <c r="AA35" s="3">
        <v>20</v>
      </c>
      <c r="AB35" s="3">
        <v>181.27272727272725</v>
      </c>
      <c r="AC35" s="3"/>
      <c r="AD35" s="3"/>
      <c r="AE35" s="3"/>
      <c r="AK35" s="4">
        <v>248</v>
      </c>
      <c r="AL35" s="4">
        <v>19</v>
      </c>
      <c r="AM35" s="4">
        <v>5096</v>
      </c>
      <c r="AN35" s="4">
        <v>268.21052631578948</v>
      </c>
      <c r="AO35" s="4">
        <v>108.73099415204675</v>
      </c>
    </row>
    <row r="36" spans="1:43" x14ac:dyDescent="0.2">
      <c r="A36">
        <v>33</v>
      </c>
      <c r="B36" s="2"/>
      <c r="D36" s="2"/>
      <c r="F36" s="2"/>
      <c r="H36" s="2"/>
      <c r="Y36" s="3"/>
      <c r="Z36" s="3"/>
      <c r="AA36" s="3"/>
      <c r="AB36" s="3"/>
      <c r="AC36" s="3"/>
      <c r="AD36" s="3"/>
      <c r="AE36" s="3"/>
    </row>
    <row r="37" spans="1:43" ht="16" thickBot="1" x14ac:dyDescent="0.25">
      <c r="A37">
        <v>34</v>
      </c>
      <c r="B37" s="2"/>
      <c r="D37" s="2"/>
      <c r="F37" s="2"/>
      <c r="H37" s="2"/>
      <c r="Y37" s="4" t="s">
        <v>31</v>
      </c>
      <c r="Z37" s="4">
        <v>5017.5</v>
      </c>
      <c r="AA37" s="4">
        <v>21</v>
      </c>
      <c r="AB37" s="4"/>
      <c r="AC37" s="4"/>
      <c r="AD37" s="4"/>
      <c r="AE37" s="4"/>
    </row>
    <row r="38" spans="1:43" ht="16" thickBot="1" x14ac:dyDescent="0.25">
      <c r="A38">
        <v>35</v>
      </c>
      <c r="B38" s="2"/>
      <c r="D38" s="2"/>
      <c r="F38" s="2"/>
      <c r="H38" s="2"/>
      <c r="AK38" t="s">
        <v>21</v>
      </c>
    </row>
    <row r="39" spans="1:43" x14ac:dyDescent="0.2">
      <c r="A39">
        <v>36</v>
      </c>
      <c r="B39" s="2"/>
      <c r="D39" s="2"/>
      <c r="F39" s="2"/>
      <c r="H39" s="2"/>
      <c r="AK39" s="5" t="s">
        <v>22</v>
      </c>
      <c r="AL39" s="5" t="s">
        <v>23</v>
      </c>
      <c r="AM39" s="5" t="s">
        <v>24</v>
      </c>
      <c r="AN39" s="5" t="s">
        <v>25</v>
      </c>
      <c r="AO39" s="5" t="s">
        <v>26</v>
      </c>
      <c r="AP39" s="5" t="s">
        <v>27</v>
      </c>
      <c r="AQ39" s="5" t="s">
        <v>28</v>
      </c>
    </row>
    <row r="40" spans="1:43" x14ac:dyDescent="0.2">
      <c r="A40">
        <v>37</v>
      </c>
      <c r="B40" s="2"/>
      <c r="D40" s="2"/>
      <c r="F40" s="2"/>
      <c r="H40" s="2"/>
      <c r="AK40" s="3" t="s">
        <v>29</v>
      </c>
      <c r="AL40" s="3">
        <v>765.62695374800751</v>
      </c>
      <c r="AM40" s="3">
        <v>1</v>
      </c>
      <c r="AN40" s="3">
        <v>765.62695374800751</v>
      </c>
      <c r="AO40" s="3">
        <v>5.5460984795970329</v>
      </c>
      <c r="AP40" s="3">
        <v>2.5762757338975571E-2</v>
      </c>
      <c r="AQ40" s="3">
        <v>4.195971818557763</v>
      </c>
    </row>
    <row r="41" spans="1:43" x14ac:dyDescent="0.2">
      <c r="A41">
        <v>38</v>
      </c>
      <c r="B41" s="2"/>
      <c r="D41" s="2"/>
      <c r="F41" s="2"/>
      <c r="H41" s="2"/>
      <c r="AK41" s="3" t="s">
        <v>30</v>
      </c>
      <c r="AL41" s="3">
        <v>3865.3397129186596</v>
      </c>
      <c r="AM41" s="3">
        <v>28</v>
      </c>
      <c r="AN41" s="3">
        <v>138.04784688995213</v>
      </c>
      <c r="AO41" s="3"/>
      <c r="AP41" s="3"/>
      <c r="AQ41" s="3"/>
    </row>
    <row r="42" spans="1:43" x14ac:dyDescent="0.2">
      <c r="A42">
        <v>39</v>
      </c>
      <c r="B42" s="2"/>
      <c r="D42" s="2"/>
      <c r="F42" s="2"/>
      <c r="H42" s="2"/>
      <c r="AK42" s="3"/>
      <c r="AL42" s="3"/>
      <c r="AM42" s="3"/>
      <c r="AN42" s="3"/>
      <c r="AO42" s="3"/>
      <c r="AP42" s="3"/>
      <c r="AQ42" s="3"/>
    </row>
    <row r="43" spans="1:43" ht="16" thickBot="1" x14ac:dyDescent="0.25">
      <c r="A43">
        <v>40</v>
      </c>
      <c r="B43" s="2"/>
      <c r="D43" s="2"/>
      <c r="F43" s="2"/>
      <c r="H43" s="2"/>
      <c r="AK43" s="4" t="s">
        <v>31</v>
      </c>
      <c r="AL43" s="4">
        <v>4630.9666666666672</v>
      </c>
      <c r="AM43" s="4">
        <v>29</v>
      </c>
      <c r="AN43" s="4"/>
      <c r="AO43" s="4"/>
      <c r="AP43" s="4"/>
      <c r="AQ43" s="4"/>
    </row>
    <row r="44" spans="1:43" x14ac:dyDescent="0.2">
      <c r="A44">
        <v>41</v>
      </c>
      <c r="B44" s="2"/>
      <c r="D44" s="2"/>
      <c r="F44" s="2"/>
      <c r="H44" s="2"/>
    </row>
    <row r="45" spans="1:43" x14ac:dyDescent="0.2">
      <c r="A45">
        <v>42</v>
      </c>
      <c r="B45" s="2"/>
      <c r="D45" s="2"/>
      <c r="F45" s="2"/>
      <c r="H45" s="2"/>
    </row>
    <row r="46" spans="1:43" x14ac:dyDescent="0.2">
      <c r="A46">
        <v>43</v>
      </c>
      <c r="B46" s="2"/>
      <c r="D46" s="2"/>
      <c r="F46" s="2"/>
      <c r="H46" s="2"/>
    </row>
    <row r="47" spans="1:43" x14ac:dyDescent="0.2">
      <c r="A47">
        <v>44</v>
      </c>
      <c r="B47" s="2"/>
      <c r="D47" s="2"/>
      <c r="F47" s="2"/>
      <c r="H47" s="2"/>
    </row>
    <row r="48" spans="1:43" x14ac:dyDescent="0.2">
      <c r="A48">
        <v>45</v>
      </c>
      <c r="B48" s="2"/>
      <c r="D48" s="2"/>
      <c r="F48" s="2"/>
      <c r="H48" s="2"/>
    </row>
    <row r="49" spans="1:8" x14ac:dyDescent="0.2">
      <c r="A49">
        <v>46</v>
      </c>
      <c r="B49" s="2"/>
      <c r="D49" s="2"/>
      <c r="F49" s="2"/>
      <c r="H49" s="2"/>
    </row>
    <row r="50" spans="1:8" x14ac:dyDescent="0.2">
      <c r="A50">
        <v>47</v>
      </c>
      <c r="B50" s="2"/>
      <c r="D50" s="2"/>
      <c r="F50" s="2"/>
      <c r="H50" s="2"/>
    </row>
    <row r="51" spans="1:8" x14ac:dyDescent="0.2">
      <c r="A51">
        <v>48</v>
      </c>
      <c r="B51" s="2"/>
      <c r="D51" s="2"/>
      <c r="F51" s="2"/>
      <c r="H51" s="2"/>
    </row>
    <row r="52" spans="1:8" x14ac:dyDescent="0.2">
      <c r="A52">
        <v>49</v>
      </c>
      <c r="B52" s="2"/>
      <c r="D52" s="2"/>
      <c r="F52" s="2"/>
      <c r="H52" s="2"/>
    </row>
    <row r="53" spans="1:8" x14ac:dyDescent="0.2">
      <c r="A53">
        <v>50</v>
      </c>
      <c r="B53" s="2"/>
      <c r="D53" s="2"/>
      <c r="F53" s="2"/>
      <c r="H53" s="2"/>
    </row>
    <row r="54" spans="1:8" x14ac:dyDescent="0.2">
      <c r="A54">
        <v>51</v>
      </c>
      <c r="B54" s="2"/>
      <c r="D54" s="2"/>
      <c r="F54" s="2"/>
      <c r="H54" s="2"/>
    </row>
    <row r="55" spans="1:8" x14ac:dyDescent="0.2">
      <c r="A55">
        <v>52</v>
      </c>
      <c r="B55" s="2"/>
      <c r="D55" s="2"/>
      <c r="F55" s="2"/>
      <c r="H55" s="2"/>
    </row>
    <row r="56" spans="1:8" x14ac:dyDescent="0.2">
      <c r="A56">
        <v>53</v>
      </c>
      <c r="B56" s="2"/>
      <c r="D56" s="2"/>
      <c r="F56" s="2"/>
      <c r="H56" s="2"/>
    </row>
    <row r="57" spans="1:8" x14ac:dyDescent="0.2">
      <c r="A57">
        <v>54</v>
      </c>
      <c r="B57" s="2"/>
      <c r="D57" s="2"/>
      <c r="F57" s="2"/>
      <c r="H57" s="2"/>
    </row>
    <row r="58" spans="1:8" x14ac:dyDescent="0.2">
      <c r="A58">
        <v>55</v>
      </c>
      <c r="B58" s="2"/>
      <c r="D58" s="2"/>
      <c r="F58" s="2"/>
      <c r="H58" s="2"/>
    </row>
    <row r="59" spans="1:8" x14ac:dyDescent="0.2">
      <c r="A59">
        <v>56</v>
      </c>
      <c r="B59" s="2"/>
      <c r="D59" s="2"/>
      <c r="F59" s="2"/>
      <c r="H59" s="2"/>
    </row>
    <row r="60" spans="1:8" x14ac:dyDescent="0.2">
      <c r="A60">
        <v>57</v>
      </c>
      <c r="B60" s="2"/>
      <c r="D60" s="2"/>
      <c r="F60" s="2"/>
      <c r="H60" s="2"/>
    </row>
    <row r="61" spans="1:8" x14ac:dyDescent="0.2">
      <c r="A61">
        <v>58</v>
      </c>
      <c r="B61" s="2"/>
      <c r="D61" s="2"/>
      <c r="F61" s="2"/>
      <c r="H61" s="2"/>
    </row>
    <row r="62" spans="1:8" x14ac:dyDescent="0.2">
      <c r="A62">
        <v>59</v>
      </c>
      <c r="B62" s="2"/>
      <c r="D62" s="2"/>
      <c r="F62" s="2"/>
      <c r="H62" s="2"/>
    </row>
    <row r="63" spans="1:8" x14ac:dyDescent="0.2">
      <c r="A63">
        <v>60</v>
      </c>
      <c r="B63" s="2"/>
      <c r="D63" s="2"/>
      <c r="F63" s="2"/>
      <c r="H63" s="2"/>
    </row>
    <row r="64" spans="1:8" x14ac:dyDescent="0.2">
      <c r="A64">
        <v>61</v>
      </c>
      <c r="B64" s="2"/>
      <c r="D64" s="2"/>
      <c r="F64" s="2"/>
      <c r="H64" s="2"/>
    </row>
    <row r="65" spans="1:8" x14ac:dyDescent="0.2">
      <c r="A65">
        <v>62</v>
      </c>
      <c r="B65" s="2"/>
      <c r="D65" s="2"/>
      <c r="F65" s="2"/>
      <c r="H65" s="2"/>
    </row>
    <row r="66" spans="1:8" x14ac:dyDescent="0.2">
      <c r="A66">
        <v>63</v>
      </c>
      <c r="B66" s="2"/>
      <c r="D66" s="2"/>
      <c r="F66" s="2"/>
      <c r="H66" s="2"/>
    </row>
    <row r="67" spans="1:8" x14ac:dyDescent="0.2">
      <c r="A67">
        <v>64</v>
      </c>
      <c r="B67" s="2"/>
      <c r="D67" s="2"/>
      <c r="F67" s="2"/>
      <c r="H67" s="2"/>
    </row>
    <row r="68" spans="1:8" x14ac:dyDescent="0.2">
      <c r="A68">
        <v>65</v>
      </c>
      <c r="B68" s="2"/>
      <c r="D68" s="2"/>
      <c r="F68" s="2"/>
      <c r="H68" s="2"/>
    </row>
    <row r="69" spans="1:8" x14ac:dyDescent="0.2">
      <c r="A69">
        <v>66</v>
      </c>
      <c r="B69" s="2"/>
      <c r="D69" s="2"/>
      <c r="F69" s="2"/>
      <c r="H69" s="2"/>
    </row>
    <row r="70" spans="1:8" x14ac:dyDescent="0.2">
      <c r="A70">
        <v>67</v>
      </c>
      <c r="B70" s="2"/>
      <c r="D70" s="2"/>
      <c r="F70" s="2"/>
      <c r="H70" s="2"/>
    </row>
    <row r="71" spans="1:8" x14ac:dyDescent="0.2">
      <c r="A71">
        <v>68</v>
      </c>
      <c r="B71" s="2"/>
      <c r="D71" s="2"/>
      <c r="F71" s="2"/>
      <c r="H71" s="2"/>
    </row>
    <row r="72" spans="1:8" x14ac:dyDescent="0.2">
      <c r="A72">
        <v>69</v>
      </c>
      <c r="B72" s="2"/>
      <c r="D72" s="2"/>
      <c r="F72" s="2"/>
      <c r="H72" s="2"/>
    </row>
    <row r="73" spans="1:8" x14ac:dyDescent="0.2">
      <c r="A73">
        <v>70</v>
      </c>
      <c r="B73" s="2"/>
      <c r="D73" s="2"/>
      <c r="F73" s="2"/>
      <c r="H73" s="2"/>
    </row>
    <row r="74" spans="1:8" x14ac:dyDescent="0.2">
      <c r="A74">
        <v>71</v>
      </c>
      <c r="B74" s="2"/>
      <c r="D74" s="2"/>
      <c r="F74" s="2"/>
      <c r="H74" s="2"/>
    </row>
    <row r="75" spans="1:8" x14ac:dyDescent="0.2">
      <c r="A75">
        <v>72</v>
      </c>
      <c r="B75" s="2"/>
      <c r="D75" s="2"/>
      <c r="F75" s="2"/>
      <c r="H75" s="2"/>
    </row>
    <row r="76" spans="1:8" x14ac:dyDescent="0.2">
      <c r="A76">
        <v>73</v>
      </c>
      <c r="B76" s="2"/>
      <c r="D76" s="2"/>
      <c r="F76" s="2"/>
      <c r="H76" s="2"/>
    </row>
    <row r="77" spans="1:8" x14ac:dyDescent="0.2">
      <c r="A77">
        <v>74</v>
      </c>
      <c r="B77" s="2"/>
      <c r="D77" s="2"/>
      <c r="F77" s="2"/>
      <c r="H77" s="2"/>
    </row>
    <row r="78" spans="1:8" x14ac:dyDescent="0.2">
      <c r="A78">
        <v>75</v>
      </c>
      <c r="B78" s="2"/>
      <c r="D78" s="2"/>
      <c r="F78" s="2"/>
      <c r="H78" s="2"/>
    </row>
    <row r="79" spans="1:8" x14ac:dyDescent="0.2">
      <c r="A79">
        <v>76</v>
      </c>
      <c r="B79" s="2"/>
      <c r="D79" s="2"/>
      <c r="F79" s="2"/>
      <c r="H79" s="2"/>
    </row>
    <row r="80" spans="1:8" x14ac:dyDescent="0.2">
      <c r="A80">
        <v>77</v>
      </c>
      <c r="B80" s="2"/>
      <c r="D80" s="2"/>
      <c r="F80" s="2"/>
      <c r="H80" s="2"/>
    </row>
    <row r="81" spans="1:8" x14ac:dyDescent="0.2">
      <c r="A81">
        <v>78</v>
      </c>
      <c r="B81" s="2"/>
      <c r="D81" s="2"/>
      <c r="F81" s="2"/>
      <c r="H81" s="2"/>
    </row>
    <row r="82" spans="1:8" x14ac:dyDescent="0.2">
      <c r="A82">
        <v>79</v>
      </c>
      <c r="B82" s="2"/>
      <c r="D82" s="2"/>
      <c r="F82" s="2"/>
      <c r="H82" s="2"/>
    </row>
    <row r="83" spans="1:8" x14ac:dyDescent="0.2">
      <c r="A83">
        <v>80</v>
      </c>
      <c r="B83" s="2"/>
      <c r="D83" s="2"/>
      <c r="F83" s="2"/>
      <c r="H83" s="2"/>
    </row>
    <row r="84" spans="1:8" x14ac:dyDescent="0.2">
      <c r="A84">
        <v>81</v>
      </c>
      <c r="B84" s="2"/>
      <c r="D84" s="2"/>
      <c r="F84" s="2"/>
      <c r="H84" s="2"/>
    </row>
    <row r="85" spans="1:8" x14ac:dyDescent="0.2">
      <c r="A85">
        <v>82</v>
      </c>
      <c r="B85" s="2"/>
      <c r="D85" s="2"/>
      <c r="F85" s="2"/>
      <c r="H85" s="2"/>
    </row>
    <row r="86" spans="1:8" x14ac:dyDescent="0.2">
      <c r="A86">
        <v>83</v>
      </c>
      <c r="B86" s="2"/>
      <c r="D86" s="2"/>
      <c r="F86" s="2"/>
      <c r="H86" s="2"/>
    </row>
    <row r="87" spans="1:8" x14ac:dyDescent="0.2">
      <c r="A87">
        <v>84</v>
      </c>
      <c r="B87" s="2"/>
      <c r="D87" s="2"/>
      <c r="F87" s="2"/>
      <c r="H87" s="2"/>
    </row>
    <row r="88" spans="1:8" x14ac:dyDescent="0.2">
      <c r="A88">
        <v>85</v>
      </c>
      <c r="B88" s="2"/>
      <c r="D88" s="2"/>
      <c r="F88" s="2"/>
      <c r="H88" s="2"/>
    </row>
    <row r="89" spans="1:8" x14ac:dyDescent="0.2">
      <c r="A89">
        <v>86</v>
      </c>
      <c r="B89" s="2"/>
      <c r="D89" s="2"/>
      <c r="F89" s="2"/>
      <c r="H89" s="2"/>
    </row>
    <row r="90" spans="1:8" x14ac:dyDescent="0.2">
      <c r="A90">
        <v>87</v>
      </c>
      <c r="B90" s="2"/>
      <c r="D90" s="2"/>
      <c r="F90" s="2"/>
      <c r="H90" s="2"/>
    </row>
    <row r="91" spans="1:8" x14ac:dyDescent="0.2">
      <c r="A91">
        <v>88</v>
      </c>
      <c r="B91" s="2"/>
      <c r="D91" s="2"/>
      <c r="F91" s="2"/>
      <c r="H91" s="2"/>
    </row>
    <row r="92" spans="1:8" x14ac:dyDescent="0.2">
      <c r="A92">
        <v>89</v>
      </c>
      <c r="B92" s="2"/>
      <c r="D92" s="2"/>
      <c r="F92" s="2"/>
      <c r="H92" s="2"/>
    </row>
    <row r="93" spans="1:8" x14ac:dyDescent="0.2">
      <c r="A93">
        <v>90</v>
      </c>
      <c r="B93" s="2"/>
      <c r="D93" s="2"/>
      <c r="F93" s="2"/>
      <c r="H93" s="2"/>
    </row>
    <row r="94" spans="1:8" x14ac:dyDescent="0.2">
      <c r="A94">
        <v>91</v>
      </c>
      <c r="B94" s="2"/>
      <c r="D94" s="2"/>
      <c r="F94" s="2"/>
      <c r="H94" s="2"/>
    </row>
    <row r="95" spans="1:8" x14ac:dyDescent="0.2">
      <c r="A95">
        <v>92</v>
      </c>
      <c r="B95" s="2"/>
      <c r="D95" s="2"/>
      <c r="F95" s="2"/>
      <c r="H95" s="2"/>
    </row>
    <row r="96" spans="1:8" x14ac:dyDescent="0.2">
      <c r="A96">
        <v>93</v>
      </c>
      <c r="B96" s="2"/>
      <c r="D96" s="2"/>
      <c r="F96" s="2"/>
      <c r="H96" s="2"/>
    </row>
    <row r="97" spans="1:8" x14ac:dyDescent="0.2">
      <c r="A97">
        <v>94</v>
      </c>
      <c r="B97" s="2"/>
      <c r="D97" s="2"/>
      <c r="F97" s="2"/>
      <c r="H97" s="2"/>
    </row>
    <row r="98" spans="1:8" x14ac:dyDescent="0.2">
      <c r="A98">
        <v>95</v>
      </c>
      <c r="B98" s="2"/>
      <c r="D98" s="2"/>
      <c r="F98" s="2"/>
      <c r="H98" s="2"/>
    </row>
    <row r="99" spans="1:8" x14ac:dyDescent="0.2">
      <c r="A99">
        <v>96</v>
      </c>
      <c r="B99" s="2"/>
      <c r="D99" s="2"/>
      <c r="F99" s="2"/>
      <c r="H99" s="2"/>
    </row>
    <row r="100" spans="1:8" x14ac:dyDescent="0.2">
      <c r="A100">
        <v>97</v>
      </c>
      <c r="B100" s="2"/>
      <c r="D100" s="2"/>
      <c r="F100" s="2"/>
      <c r="H100" s="2"/>
    </row>
    <row r="101" spans="1:8" x14ac:dyDescent="0.2">
      <c r="A101">
        <v>98</v>
      </c>
      <c r="B101" s="2"/>
      <c r="D101" s="2"/>
      <c r="F101" s="2"/>
      <c r="H101" s="2"/>
    </row>
    <row r="102" spans="1:8" x14ac:dyDescent="0.2">
      <c r="A102">
        <v>99</v>
      </c>
      <c r="B102" s="2"/>
      <c r="D102" s="2"/>
      <c r="F102" s="2"/>
      <c r="H102" s="2"/>
    </row>
    <row r="103" spans="1:8" x14ac:dyDescent="0.2">
      <c r="A103">
        <v>100</v>
      </c>
      <c r="B103" s="2"/>
      <c r="D103" s="2"/>
      <c r="F103" s="2"/>
      <c r="H103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9" sqref="V9:AC65"/>
    </sheetView>
  </sheetViews>
  <sheetFormatPr baseColWidth="10" defaultColWidth="8.83203125" defaultRowHeight="15" x14ac:dyDescent="0.2"/>
  <cols>
    <col min="22" max="22" width="17.3320312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"/>
  <sheetViews>
    <sheetView tabSelected="1" zoomScale="110" zoomScaleNormal="110" zoomScalePageLayoutView="110" workbookViewId="0">
      <selection activeCell="U39" sqref="U39"/>
    </sheetView>
  </sheetViews>
  <sheetFormatPr baseColWidth="10" defaultColWidth="8.83203125" defaultRowHeight="15" x14ac:dyDescent="0.2"/>
  <cols>
    <col min="1" max="1" width="18.1640625" bestFit="1" customWidth="1"/>
    <col min="27" max="27" width="16.1640625" bestFit="1" customWidth="1"/>
    <col min="30" max="30" width="13.6640625" bestFit="1" customWidth="1"/>
  </cols>
  <sheetData>
    <row r="1" spans="1:33" x14ac:dyDescent="0.2">
      <c r="A1" t="s">
        <v>0</v>
      </c>
      <c r="B1">
        <f>AVERAGE(B$4:B$103)</f>
        <v>271.08333333333331</v>
      </c>
      <c r="D1" t="e">
        <f>AVERAGE(D$4:D$103)</f>
        <v>#DIV/0!</v>
      </c>
      <c r="F1" t="e">
        <f>AVERAGE(F$4:F$103)</f>
        <v>#DIV/0!</v>
      </c>
      <c r="H1" t="e">
        <f>AVERAGE(H$4:H$103)</f>
        <v>#DIV/0!</v>
      </c>
    </row>
    <row r="2" spans="1:33" x14ac:dyDescent="0.2">
      <c r="A2" t="s">
        <v>1</v>
      </c>
      <c r="B2">
        <f>_xlfn.STDEV.P(B$4:B$103)</f>
        <v>10.160858996933062</v>
      </c>
      <c r="D2" t="e">
        <f>_xlfn.STDEV.P(D$4:D$103)</f>
        <v>#DIV/0!</v>
      </c>
      <c r="F2" t="e">
        <f>_xlfn.STDEV.P(F$4:F$103)</f>
        <v>#DIV/0!</v>
      </c>
      <c r="H2" t="e">
        <f>_xlfn.STDEV.P(H$4:H$103)</f>
        <v>#DIV/0!</v>
      </c>
    </row>
    <row r="3" spans="1:33" x14ac:dyDescent="0.2">
      <c r="A3" t="s">
        <v>2</v>
      </c>
      <c r="B3" s="1" t="s">
        <v>3</v>
      </c>
      <c r="D3" s="1" t="s">
        <v>4</v>
      </c>
      <c r="F3" s="1" t="s">
        <v>5</v>
      </c>
      <c r="H3" s="1" t="s">
        <v>6</v>
      </c>
    </row>
    <row r="4" spans="1:33" ht="16" x14ac:dyDescent="0.2">
      <c r="A4">
        <v>1</v>
      </c>
      <c r="B4" s="6">
        <v>252</v>
      </c>
      <c r="C4">
        <f>_xlfn.NORM.DIST(B4,B$1,B$2,0)</f>
        <v>6.7301843942159144E-3</v>
      </c>
      <c r="D4" s="2"/>
      <c r="F4" s="2"/>
      <c r="H4" s="2"/>
    </row>
    <row r="5" spans="1:33" ht="16" x14ac:dyDescent="0.2">
      <c r="A5">
        <v>2</v>
      </c>
      <c r="B5" s="6">
        <v>259</v>
      </c>
      <c r="C5">
        <f t="shared" ref="C5:E68" si="0">_xlfn.NORM.DIST(B5,B$1,B$2,0)</f>
        <v>1.935925850019099E-2</v>
      </c>
      <c r="D5" s="2"/>
      <c r="F5" s="2"/>
      <c r="H5" s="2"/>
    </row>
    <row r="6" spans="1:33" ht="16" x14ac:dyDescent="0.2">
      <c r="A6">
        <v>3</v>
      </c>
      <c r="B6" s="6">
        <v>265</v>
      </c>
      <c r="C6">
        <f t="shared" si="0"/>
        <v>3.2820434396516468E-2</v>
      </c>
      <c r="D6" s="2"/>
      <c r="F6" s="2"/>
      <c r="H6" s="2"/>
    </row>
    <row r="7" spans="1:33" ht="16" x14ac:dyDescent="0.2">
      <c r="A7">
        <v>4</v>
      </c>
      <c r="B7" s="6">
        <v>266</v>
      </c>
      <c r="C7">
        <f t="shared" si="0"/>
        <v>3.4644217418633397E-2</v>
      </c>
      <c r="D7" s="2"/>
      <c r="F7" s="2"/>
      <c r="H7" s="2"/>
      <c r="AA7" t="s">
        <v>43</v>
      </c>
      <c r="AB7" t="s">
        <v>14</v>
      </c>
      <c r="AD7" t="s">
        <v>43</v>
      </c>
      <c r="AE7" t="s">
        <v>44</v>
      </c>
    </row>
    <row r="8" spans="1:33" ht="16" x14ac:dyDescent="0.2">
      <c r="A8">
        <v>5</v>
      </c>
      <c r="B8" s="6">
        <v>267</v>
      </c>
      <c r="C8">
        <f t="shared" si="0"/>
        <v>3.6216848897472384E-2</v>
      </c>
      <c r="D8" s="2"/>
      <c r="F8" s="2"/>
      <c r="H8" s="2"/>
      <c r="AA8" s="6">
        <v>252</v>
      </c>
      <c r="AB8">
        <v>248</v>
      </c>
      <c r="AD8" s="6">
        <v>252</v>
      </c>
      <c r="AE8">
        <v>300</v>
      </c>
      <c r="AG8">
        <f>_xlfn.STDEV.P(AD8:AD19)</f>
        <v>10.160858996933062</v>
      </c>
    </row>
    <row r="9" spans="1:33" ht="16" x14ac:dyDescent="0.2">
      <c r="A9">
        <v>6</v>
      </c>
      <c r="B9" s="6">
        <v>270</v>
      </c>
      <c r="C9">
        <f t="shared" si="0"/>
        <v>3.9040127647326214E-2</v>
      </c>
      <c r="D9" s="2"/>
      <c r="F9" s="2"/>
      <c r="H9" s="2"/>
      <c r="AA9" s="6">
        <v>259</v>
      </c>
      <c r="AB9">
        <v>252</v>
      </c>
      <c r="AD9" s="6">
        <v>259</v>
      </c>
      <c r="AE9">
        <v>305</v>
      </c>
    </row>
    <row r="10" spans="1:33" ht="16" x14ac:dyDescent="0.2">
      <c r="A10">
        <v>7</v>
      </c>
      <c r="B10" s="6">
        <v>270</v>
      </c>
      <c r="C10">
        <f t="shared" si="0"/>
        <v>3.9040127647326214E-2</v>
      </c>
      <c r="D10" s="2"/>
      <c r="F10" s="2"/>
      <c r="H10" s="2"/>
      <c r="AA10" s="6">
        <v>265</v>
      </c>
      <c r="AB10">
        <v>254</v>
      </c>
      <c r="AD10" s="6">
        <v>265</v>
      </c>
      <c r="AE10">
        <v>311</v>
      </c>
    </row>
    <row r="11" spans="1:33" ht="16" x14ac:dyDescent="0.2">
      <c r="A11">
        <v>8</v>
      </c>
      <c r="B11" s="6">
        <v>270</v>
      </c>
      <c r="C11">
        <f t="shared" si="0"/>
        <v>3.9040127647326214E-2</v>
      </c>
      <c r="D11" s="2"/>
      <c r="F11" s="2"/>
      <c r="H11" s="2"/>
      <c r="AA11" s="6">
        <v>266</v>
      </c>
      <c r="AB11">
        <v>259</v>
      </c>
      <c r="AD11" s="6">
        <v>266</v>
      </c>
      <c r="AE11">
        <v>318</v>
      </c>
    </row>
    <row r="12" spans="1:33" ht="16" x14ac:dyDescent="0.2">
      <c r="A12">
        <v>9</v>
      </c>
      <c r="B12" s="6">
        <v>280</v>
      </c>
      <c r="C12">
        <f t="shared" si="0"/>
        <v>2.6715030305182682E-2</v>
      </c>
      <c r="D12" s="2"/>
      <c r="F12" s="2"/>
      <c r="H12" s="2"/>
      <c r="AA12" s="6">
        <v>267</v>
      </c>
      <c r="AB12">
        <v>259</v>
      </c>
      <c r="AD12" s="6">
        <v>267</v>
      </c>
      <c r="AE12">
        <v>322</v>
      </c>
    </row>
    <row r="13" spans="1:33" ht="16" x14ac:dyDescent="0.2">
      <c r="A13">
        <v>10</v>
      </c>
      <c r="B13" s="6">
        <v>282</v>
      </c>
      <c r="C13">
        <f t="shared" si="0"/>
        <v>2.2045820197681861E-2</v>
      </c>
      <c r="D13" s="2"/>
      <c r="F13" s="2"/>
      <c r="H13" s="2"/>
      <c r="AA13" s="6">
        <v>270</v>
      </c>
      <c r="AB13">
        <v>259</v>
      </c>
      <c r="AD13" s="6">
        <v>270</v>
      </c>
      <c r="AE13">
        <v>328</v>
      </c>
    </row>
    <row r="14" spans="1:33" ht="16" x14ac:dyDescent="0.2">
      <c r="A14">
        <v>11</v>
      </c>
      <c r="B14" s="6">
        <v>285</v>
      </c>
      <c r="C14">
        <f t="shared" si="0"/>
        <v>1.5368561142637878E-2</v>
      </c>
      <c r="D14" s="2"/>
      <c r="F14" s="2"/>
      <c r="H14" s="2"/>
      <c r="AA14" s="6">
        <v>270</v>
      </c>
      <c r="AB14">
        <v>263</v>
      </c>
      <c r="AD14" s="6">
        <v>270</v>
      </c>
      <c r="AE14">
        <v>329</v>
      </c>
    </row>
    <row r="15" spans="1:33" ht="16" x14ac:dyDescent="0.2">
      <c r="A15">
        <v>12</v>
      </c>
      <c r="B15" s="6">
        <v>287</v>
      </c>
      <c r="C15">
        <f t="shared" si="0"/>
        <v>1.1511675803930898E-2</v>
      </c>
      <c r="D15" s="2"/>
      <c r="F15" s="2"/>
      <c r="H15" s="2"/>
      <c r="AA15" s="6">
        <v>270</v>
      </c>
      <c r="AB15">
        <v>264</v>
      </c>
      <c r="AD15" s="6">
        <v>270</v>
      </c>
      <c r="AE15">
        <v>352</v>
      </c>
    </row>
    <row r="16" spans="1:33" ht="16" x14ac:dyDescent="0.2">
      <c r="A16">
        <v>13</v>
      </c>
      <c r="B16" s="2"/>
      <c r="D16" s="2"/>
      <c r="F16" s="2"/>
      <c r="H16" s="2"/>
      <c r="AA16" s="6">
        <v>280</v>
      </c>
      <c r="AB16">
        <v>264</v>
      </c>
      <c r="AD16" s="6">
        <v>280</v>
      </c>
      <c r="AE16">
        <v>356</v>
      </c>
    </row>
    <row r="17" spans="1:31" ht="16" x14ac:dyDescent="0.2">
      <c r="A17">
        <v>14</v>
      </c>
      <c r="B17" s="2"/>
      <c r="D17" s="2"/>
      <c r="F17" s="2"/>
      <c r="H17" s="2"/>
      <c r="AA17" s="6">
        <v>282</v>
      </c>
      <c r="AB17">
        <v>266</v>
      </c>
      <c r="AD17" s="6">
        <v>282</v>
      </c>
      <c r="AE17">
        <v>362</v>
      </c>
    </row>
    <row r="18" spans="1:31" ht="16" x14ac:dyDescent="0.2">
      <c r="A18">
        <v>15</v>
      </c>
      <c r="B18" s="2"/>
      <c r="D18" s="2"/>
      <c r="F18" s="2"/>
      <c r="H18" s="2"/>
      <c r="AA18" s="6">
        <v>285</v>
      </c>
      <c r="AB18">
        <v>266</v>
      </c>
      <c r="AD18" s="6">
        <v>285</v>
      </c>
    </row>
    <row r="19" spans="1:31" ht="16" x14ac:dyDescent="0.2">
      <c r="A19">
        <v>16</v>
      </c>
      <c r="B19" s="2"/>
      <c r="D19" s="2"/>
      <c r="F19" s="2"/>
      <c r="H19" s="2"/>
      <c r="AA19" s="6">
        <v>287</v>
      </c>
      <c r="AB19">
        <v>268</v>
      </c>
      <c r="AD19" s="6">
        <v>287</v>
      </c>
    </row>
    <row r="20" spans="1:31" x14ac:dyDescent="0.2">
      <c r="A20">
        <v>17</v>
      </c>
      <c r="B20" s="2"/>
      <c r="D20" s="2"/>
      <c r="F20" s="2"/>
      <c r="H20" s="2"/>
      <c r="AB20">
        <v>271</v>
      </c>
    </row>
    <row r="21" spans="1:31" x14ac:dyDescent="0.2">
      <c r="A21">
        <v>18</v>
      </c>
      <c r="B21" s="2"/>
      <c r="D21" s="2"/>
      <c r="F21" s="2"/>
      <c r="H21" s="2"/>
      <c r="AB21">
        <v>272</v>
      </c>
    </row>
    <row r="22" spans="1:31" x14ac:dyDescent="0.2">
      <c r="A22">
        <v>19</v>
      </c>
      <c r="B22" s="2"/>
      <c r="D22" s="2"/>
      <c r="F22" s="2"/>
      <c r="H22" s="2"/>
      <c r="AB22">
        <v>272</v>
      </c>
    </row>
    <row r="23" spans="1:31" x14ac:dyDescent="0.2">
      <c r="A23">
        <v>20</v>
      </c>
      <c r="B23" s="2"/>
      <c r="D23" s="2"/>
      <c r="F23" s="2"/>
      <c r="H23" s="2"/>
      <c r="AB23">
        <v>274</v>
      </c>
    </row>
    <row r="24" spans="1:31" x14ac:dyDescent="0.2">
      <c r="A24">
        <v>21</v>
      </c>
      <c r="B24" s="2"/>
      <c r="D24" s="2"/>
      <c r="F24" s="2"/>
      <c r="H24" s="2"/>
      <c r="AB24">
        <v>276</v>
      </c>
    </row>
    <row r="25" spans="1:31" x14ac:dyDescent="0.2">
      <c r="A25">
        <v>22</v>
      </c>
      <c r="B25" s="2"/>
      <c r="D25" s="2"/>
      <c r="F25" s="2"/>
      <c r="H25" s="2"/>
      <c r="AB25">
        <v>277</v>
      </c>
    </row>
    <row r="26" spans="1:31" x14ac:dyDescent="0.2">
      <c r="A26">
        <v>23</v>
      </c>
      <c r="B26" s="2"/>
      <c r="D26" s="2"/>
      <c r="F26" s="2"/>
      <c r="H26" s="2"/>
      <c r="AB26">
        <v>288</v>
      </c>
    </row>
    <row r="27" spans="1:31" x14ac:dyDescent="0.2">
      <c r="A27">
        <v>24</v>
      </c>
      <c r="B27" s="2"/>
      <c r="D27" s="2"/>
      <c r="F27" s="2"/>
      <c r="H27" s="2"/>
      <c r="AB27">
        <v>292</v>
      </c>
    </row>
    <row r="28" spans="1:31" x14ac:dyDescent="0.2">
      <c r="A28">
        <v>25</v>
      </c>
      <c r="B28" s="2"/>
      <c r="D28" s="2"/>
      <c r="F28" s="2"/>
      <c r="H28" s="2"/>
    </row>
    <row r="29" spans="1:31" x14ac:dyDescent="0.2">
      <c r="A29">
        <v>26</v>
      </c>
      <c r="B29" s="2"/>
      <c r="D29" s="2"/>
      <c r="F29" s="2"/>
      <c r="H29" s="2"/>
    </row>
    <row r="30" spans="1:31" x14ac:dyDescent="0.2">
      <c r="A30">
        <v>27</v>
      </c>
      <c r="B30" s="2"/>
      <c r="D30" s="2"/>
      <c r="F30" s="2"/>
      <c r="H30" s="2"/>
    </row>
    <row r="31" spans="1:31" x14ac:dyDescent="0.2">
      <c r="A31">
        <v>28</v>
      </c>
      <c r="B31" s="2"/>
      <c r="D31" s="2"/>
      <c r="F31" s="2"/>
      <c r="H31" s="2"/>
    </row>
    <row r="32" spans="1:31" x14ac:dyDescent="0.2">
      <c r="A32">
        <v>29</v>
      </c>
      <c r="B32" s="2"/>
      <c r="D32" s="2"/>
      <c r="F32" s="2"/>
      <c r="H32" s="2"/>
    </row>
    <row r="33" spans="1:33" x14ac:dyDescent="0.2">
      <c r="A33">
        <v>30</v>
      </c>
      <c r="B33" s="2"/>
      <c r="D33" s="2"/>
      <c r="F33" s="2"/>
      <c r="H33" s="2"/>
      <c r="AA33" t="s">
        <v>15</v>
      </c>
    </row>
    <row r="34" spans="1:33" x14ac:dyDescent="0.2">
      <c r="A34">
        <v>31</v>
      </c>
      <c r="B34" s="2"/>
      <c r="D34" s="2"/>
      <c r="F34" s="2"/>
      <c r="H34" s="2"/>
    </row>
    <row r="35" spans="1:33" ht="16" thickBot="1" x14ac:dyDescent="0.25">
      <c r="A35">
        <v>32</v>
      </c>
      <c r="B35" s="2"/>
      <c r="D35" s="2"/>
      <c r="F35" s="2"/>
      <c r="H35" s="2"/>
      <c r="AA35" t="s">
        <v>16</v>
      </c>
    </row>
    <row r="36" spans="1:33" x14ac:dyDescent="0.2">
      <c r="A36">
        <v>33</v>
      </c>
      <c r="B36" s="2"/>
      <c r="D36" s="2"/>
      <c r="F36" s="2"/>
      <c r="H36" s="2"/>
      <c r="AA36" s="5" t="s">
        <v>17</v>
      </c>
      <c r="AB36" s="5" t="s">
        <v>18</v>
      </c>
      <c r="AC36" s="5" t="s">
        <v>19</v>
      </c>
      <c r="AD36" s="5" t="s">
        <v>0</v>
      </c>
      <c r="AE36" s="5" t="s">
        <v>20</v>
      </c>
    </row>
    <row r="37" spans="1:33" x14ac:dyDescent="0.2">
      <c r="A37">
        <v>34</v>
      </c>
      <c r="B37" s="2"/>
      <c r="D37" s="2"/>
      <c r="F37" s="2"/>
      <c r="H37" s="2"/>
      <c r="AA37" s="3" t="s">
        <v>43</v>
      </c>
      <c r="AB37" s="3">
        <v>12</v>
      </c>
      <c r="AC37" s="3">
        <v>3253</v>
      </c>
      <c r="AD37" s="3">
        <v>271.08333333333331</v>
      </c>
      <c r="AE37" s="3">
        <v>112.62878787878789</v>
      </c>
    </row>
    <row r="38" spans="1:33" ht="16" thickBot="1" x14ac:dyDescent="0.25">
      <c r="A38">
        <v>35</v>
      </c>
      <c r="B38" s="2"/>
      <c r="D38" s="2"/>
      <c r="F38" s="2"/>
      <c r="H38" s="2"/>
      <c r="AA38" s="4" t="s">
        <v>14</v>
      </c>
      <c r="AB38" s="4">
        <v>20</v>
      </c>
      <c r="AC38" s="4">
        <v>5344</v>
      </c>
      <c r="AD38" s="4">
        <v>267.2</v>
      </c>
      <c r="AE38" s="4">
        <v>123.43157894736844</v>
      </c>
    </row>
    <row r="39" spans="1:33" x14ac:dyDescent="0.2">
      <c r="A39">
        <v>36</v>
      </c>
      <c r="B39" s="2"/>
      <c r="D39" s="2"/>
      <c r="F39" s="2"/>
      <c r="H39" s="2"/>
    </row>
    <row r="40" spans="1:33" x14ac:dyDescent="0.2">
      <c r="A40">
        <v>37</v>
      </c>
      <c r="B40" s="2"/>
      <c r="D40" s="2"/>
      <c r="F40" s="2"/>
      <c r="H40" s="2"/>
    </row>
    <row r="41" spans="1:33" ht="16" thickBot="1" x14ac:dyDescent="0.25">
      <c r="A41">
        <v>38</v>
      </c>
      <c r="B41" s="2"/>
      <c r="D41" s="2"/>
      <c r="F41" s="2"/>
      <c r="H41" s="2"/>
      <c r="AA41" t="s">
        <v>21</v>
      </c>
    </row>
    <row r="42" spans="1:33" x14ac:dyDescent="0.2">
      <c r="A42">
        <v>39</v>
      </c>
      <c r="B42" s="2"/>
      <c r="D42" s="2"/>
      <c r="F42" s="2"/>
      <c r="H42" s="2"/>
      <c r="AA42" s="5" t="s">
        <v>22</v>
      </c>
      <c r="AB42" s="5" t="s">
        <v>23</v>
      </c>
      <c r="AC42" s="5" t="s">
        <v>24</v>
      </c>
      <c r="AD42" s="5" t="s">
        <v>25</v>
      </c>
      <c r="AE42" s="5" t="s">
        <v>26</v>
      </c>
      <c r="AF42" s="5" t="s">
        <v>27</v>
      </c>
      <c r="AG42" s="5" t="s">
        <v>28</v>
      </c>
    </row>
    <row r="43" spans="1:33" x14ac:dyDescent="0.2">
      <c r="A43">
        <v>40</v>
      </c>
      <c r="B43" s="2"/>
      <c r="D43" s="2"/>
      <c r="F43" s="2"/>
      <c r="H43" s="2"/>
      <c r="AA43" s="3" t="s">
        <v>29</v>
      </c>
      <c r="AB43" s="3">
        <v>113.10208333333321</v>
      </c>
      <c r="AC43" s="3">
        <v>1</v>
      </c>
      <c r="AD43" s="3">
        <v>113.10208333333321</v>
      </c>
      <c r="AE43" s="3">
        <v>0.94669421103293594</v>
      </c>
      <c r="AF43" s="3">
        <v>0.33834257200538487</v>
      </c>
      <c r="AG43" s="3">
        <v>4.1708767857666915</v>
      </c>
    </row>
    <row r="44" spans="1:33" x14ac:dyDescent="0.2">
      <c r="A44">
        <v>41</v>
      </c>
      <c r="B44" s="2"/>
      <c r="D44" s="2"/>
      <c r="F44" s="2"/>
      <c r="H44" s="2"/>
      <c r="AA44" s="3" t="s">
        <v>30</v>
      </c>
      <c r="AB44" s="3">
        <v>3584.1166666666668</v>
      </c>
      <c r="AC44" s="3">
        <v>30</v>
      </c>
      <c r="AD44" s="3">
        <v>119.47055555555556</v>
      </c>
      <c r="AE44" s="3"/>
      <c r="AF44" s="3"/>
      <c r="AG44" s="3"/>
    </row>
    <row r="45" spans="1:33" x14ac:dyDescent="0.2">
      <c r="A45">
        <v>42</v>
      </c>
      <c r="B45" s="2"/>
      <c r="D45" s="2"/>
      <c r="F45" s="2"/>
      <c r="H45" s="2"/>
      <c r="AA45" s="3"/>
      <c r="AB45" s="3"/>
      <c r="AC45" s="3"/>
      <c r="AD45" s="3"/>
      <c r="AE45" s="3"/>
      <c r="AF45" s="3"/>
      <c r="AG45" s="3"/>
    </row>
    <row r="46" spans="1:33" ht="16" thickBot="1" x14ac:dyDescent="0.25">
      <c r="A46">
        <v>43</v>
      </c>
      <c r="B46" s="2"/>
      <c r="D46" s="2"/>
      <c r="F46" s="2"/>
      <c r="H46" s="2"/>
      <c r="AA46" s="4" t="s">
        <v>31</v>
      </c>
      <c r="AB46" s="4">
        <v>3697.21875</v>
      </c>
      <c r="AC46" s="4">
        <v>31</v>
      </c>
      <c r="AD46" s="4"/>
      <c r="AE46" s="4"/>
      <c r="AF46" s="4"/>
      <c r="AG46" s="4"/>
    </row>
    <row r="47" spans="1:33" x14ac:dyDescent="0.2">
      <c r="A47">
        <v>44</v>
      </c>
      <c r="B47" s="2"/>
      <c r="D47" s="2"/>
      <c r="F47" s="2"/>
      <c r="H47" s="2"/>
    </row>
    <row r="48" spans="1:33" x14ac:dyDescent="0.2">
      <c r="A48">
        <v>45</v>
      </c>
      <c r="B48" s="2"/>
      <c r="D48" s="2"/>
      <c r="F48" s="2"/>
      <c r="H48" s="2"/>
    </row>
    <row r="49" spans="1:33" x14ac:dyDescent="0.2">
      <c r="A49">
        <v>46</v>
      </c>
      <c r="B49" s="2"/>
      <c r="D49" s="2"/>
      <c r="F49" s="2"/>
      <c r="H49" s="2"/>
    </row>
    <row r="50" spans="1:33" x14ac:dyDescent="0.2">
      <c r="A50">
        <v>47</v>
      </c>
      <c r="B50" s="2"/>
      <c r="D50" s="2"/>
      <c r="F50" s="2"/>
      <c r="H50" s="2"/>
      <c r="AA50" t="s">
        <v>15</v>
      </c>
    </row>
    <row r="51" spans="1:33" x14ac:dyDescent="0.2">
      <c r="A51">
        <v>48</v>
      </c>
      <c r="B51" s="2"/>
      <c r="D51" s="2"/>
      <c r="F51" s="2"/>
      <c r="H51" s="2"/>
    </row>
    <row r="52" spans="1:33" ht="16" thickBot="1" x14ac:dyDescent="0.25">
      <c r="A52">
        <v>49</v>
      </c>
      <c r="B52" s="2"/>
      <c r="D52" s="2"/>
      <c r="F52" s="2"/>
      <c r="H52" s="2"/>
      <c r="AA52" t="s">
        <v>16</v>
      </c>
    </row>
    <row r="53" spans="1:33" x14ac:dyDescent="0.2">
      <c r="A53">
        <v>50</v>
      </c>
      <c r="B53" s="2"/>
      <c r="D53" s="2"/>
      <c r="F53" s="2"/>
      <c r="H53" s="2"/>
      <c r="AA53" s="5" t="s">
        <v>17</v>
      </c>
      <c r="AB53" s="5" t="s">
        <v>18</v>
      </c>
      <c r="AC53" s="5" t="s">
        <v>19</v>
      </c>
      <c r="AD53" s="5" t="s">
        <v>0</v>
      </c>
      <c r="AE53" s="5" t="s">
        <v>20</v>
      </c>
    </row>
    <row r="54" spans="1:33" x14ac:dyDescent="0.2">
      <c r="A54">
        <v>51</v>
      </c>
      <c r="B54" s="2"/>
      <c r="D54" s="2"/>
      <c r="F54" s="2"/>
      <c r="H54" s="2"/>
      <c r="AA54" s="3" t="s">
        <v>43</v>
      </c>
      <c r="AB54" s="3">
        <v>12</v>
      </c>
      <c r="AC54" s="3">
        <v>3253</v>
      </c>
      <c r="AD54" s="3">
        <v>271.08333333333331</v>
      </c>
      <c r="AE54" s="3">
        <v>112.62878787878789</v>
      </c>
    </row>
    <row r="55" spans="1:33" ht="16" thickBot="1" x14ac:dyDescent="0.25">
      <c r="A55">
        <v>52</v>
      </c>
      <c r="B55" s="2"/>
      <c r="D55" s="2"/>
      <c r="F55" s="2"/>
      <c r="H55" s="2"/>
      <c r="AA55" s="4" t="s">
        <v>44</v>
      </c>
      <c r="AB55" s="4">
        <v>10</v>
      </c>
      <c r="AC55" s="4">
        <v>3283</v>
      </c>
      <c r="AD55" s="4">
        <v>328.3</v>
      </c>
      <c r="AE55" s="4">
        <v>472.67777777777781</v>
      </c>
    </row>
    <row r="56" spans="1:33" x14ac:dyDescent="0.2">
      <c r="A56">
        <v>53</v>
      </c>
      <c r="B56" s="2"/>
      <c r="D56" s="2"/>
      <c r="F56" s="2"/>
      <c r="H56" s="2"/>
    </row>
    <row r="57" spans="1:33" x14ac:dyDescent="0.2">
      <c r="A57">
        <v>54</v>
      </c>
      <c r="B57" s="2"/>
      <c r="D57" s="2"/>
      <c r="F57" s="2"/>
      <c r="H57" s="2"/>
    </row>
    <row r="58" spans="1:33" ht="16" thickBot="1" x14ac:dyDescent="0.25">
      <c r="A58">
        <v>55</v>
      </c>
      <c r="B58" s="2"/>
      <c r="D58" s="2"/>
      <c r="F58" s="2"/>
      <c r="H58" s="2"/>
      <c r="AA58" t="s">
        <v>21</v>
      </c>
    </row>
    <row r="59" spans="1:33" x14ac:dyDescent="0.2">
      <c r="A59">
        <v>56</v>
      </c>
      <c r="B59" s="2"/>
      <c r="D59" s="2"/>
      <c r="F59" s="2"/>
      <c r="H59" s="2"/>
      <c r="AA59" s="5" t="s">
        <v>22</v>
      </c>
      <c r="AB59" s="5" t="s">
        <v>23</v>
      </c>
      <c r="AC59" s="5" t="s">
        <v>24</v>
      </c>
      <c r="AD59" s="5" t="s">
        <v>25</v>
      </c>
      <c r="AE59" s="5" t="s">
        <v>26</v>
      </c>
      <c r="AF59" s="5" t="s">
        <v>27</v>
      </c>
      <c r="AG59" s="5" t="s">
        <v>28</v>
      </c>
    </row>
    <row r="60" spans="1:33" x14ac:dyDescent="0.2">
      <c r="A60">
        <v>57</v>
      </c>
      <c r="B60" s="2"/>
      <c r="D60" s="2"/>
      <c r="F60" s="2"/>
      <c r="H60" s="2"/>
      <c r="AA60" s="3" t="s">
        <v>29</v>
      </c>
      <c r="AB60" s="3">
        <v>17856.801515151517</v>
      </c>
      <c r="AC60" s="3">
        <v>1</v>
      </c>
      <c r="AD60" s="3">
        <v>17856.801515151517</v>
      </c>
      <c r="AE60" s="3">
        <v>65.016374785505889</v>
      </c>
      <c r="AF60" s="3">
        <v>1.0318606417975643E-7</v>
      </c>
      <c r="AG60" s="3">
        <v>4.3512435033292896</v>
      </c>
    </row>
    <row r="61" spans="1:33" x14ac:dyDescent="0.2">
      <c r="A61">
        <v>58</v>
      </c>
      <c r="B61" s="2"/>
      <c r="D61" s="2"/>
      <c r="F61" s="2"/>
      <c r="H61" s="2"/>
      <c r="AA61" s="3" t="s">
        <v>30</v>
      </c>
      <c r="AB61" s="3">
        <v>5493.0166666666673</v>
      </c>
      <c r="AC61" s="3">
        <v>20</v>
      </c>
      <c r="AD61" s="3">
        <v>274.65083333333337</v>
      </c>
      <c r="AE61" s="3"/>
      <c r="AF61" s="3"/>
      <c r="AG61" s="3"/>
    </row>
    <row r="62" spans="1:33" x14ac:dyDescent="0.2">
      <c r="A62">
        <v>59</v>
      </c>
      <c r="B62" s="2"/>
      <c r="D62" s="2"/>
      <c r="F62" s="2"/>
      <c r="H62" s="2"/>
      <c r="AA62" s="3"/>
      <c r="AB62" s="3"/>
      <c r="AC62" s="3"/>
      <c r="AD62" s="3"/>
      <c r="AE62" s="3"/>
      <c r="AF62" s="3"/>
      <c r="AG62" s="3"/>
    </row>
    <row r="63" spans="1:33" ht="16" thickBot="1" x14ac:dyDescent="0.25">
      <c r="A63">
        <v>60</v>
      </c>
      <c r="B63" s="2"/>
      <c r="D63" s="2"/>
      <c r="F63" s="2"/>
      <c r="H63" s="2"/>
      <c r="AA63" s="4" t="s">
        <v>31</v>
      </c>
      <c r="AB63" s="4">
        <v>23349.818181818184</v>
      </c>
      <c r="AC63" s="4">
        <v>21</v>
      </c>
      <c r="AD63" s="4"/>
      <c r="AE63" s="4"/>
      <c r="AF63" s="4"/>
      <c r="AG63" s="4"/>
    </row>
    <row r="64" spans="1:33" x14ac:dyDescent="0.2">
      <c r="A64">
        <v>61</v>
      </c>
      <c r="B64" s="2"/>
      <c r="D64" s="2"/>
      <c r="F64" s="2"/>
      <c r="H64" s="2"/>
    </row>
    <row r="65" spans="1:8" x14ac:dyDescent="0.2">
      <c r="A65">
        <v>62</v>
      </c>
      <c r="B65" s="2"/>
      <c r="D65" s="2"/>
      <c r="F65" s="2"/>
      <c r="H65" s="2"/>
    </row>
    <row r="66" spans="1:8" x14ac:dyDescent="0.2">
      <c r="A66">
        <v>63</v>
      </c>
      <c r="B66" s="2"/>
      <c r="D66" s="2"/>
      <c r="F66" s="2"/>
      <c r="H66" s="2"/>
    </row>
    <row r="67" spans="1:8" x14ac:dyDescent="0.2">
      <c r="A67">
        <v>64</v>
      </c>
      <c r="B67" s="2"/>
      <c r="D67" s="2"/>
      <c r="F67" s="2"/>
      <c r="H67" s="2"/>
    </row>
    <row r="68" spans="1:8" x14ac:dyDescent="0.2">
      <c r="A68">
        <v>65</v>
      </c>
      <c r="B68" s="2"/>
      <c r="D68" s="2"/>
      <c r="F68" s="2"/>
      <c r="H68" s="2"/>
    </row>
    <row r="69" spans="1:8" x14ac:dyDescent="0.2">
      <c r="A69">
        <v>66</v>
      </c>
      <c r="B69" s="2"/>
      <c r="D69" s="2"/>
      <c r="F69" s="2"/>
      <c r="H69" s="2"/>
    </row>
    <row r="70" spans="1:8" x14ac:dyDescent="0.2">
      <c r="A70">
        <v>67</v>
      </c>
      <c r="B70" s="2"/>
      <c r="D70" s="2"/>
      <c r="F70" s="2"/>
      <c r="H70" s="2"/>
    </row>
    <row r="71" spans="1:8" x14ac:dyDescent="0.2">
      <c r="A71">
        <v>68</v>
      </c>
      <c r="B71" s="2"/>
      <c r="D71" s="2"/>
      <c r="F71" s="2"/>
      <c r="H71" s="2"/>
    </row>
    <row r="72" spans="1:8" x14ac:dyDescent="0.2">
      <c r="A72">
        <v>69</v>
      </c>
      <c r="B72" s="2"/>
      <c r="D72" s="2"/>
      <c r="F72" s="2"/>
      <c r="H72" s="2"/>
    </row>
    <row r="73" spans="1:8" x14ac:dyDescent="0.2">
      <c r="A73">
        <v>70</v>
      </c>
      <c r="B73" s="2"/>
      <c r="D73" s="2"/>
      <c r="F73" s="2"/>
      <c r="H73" s="2"/>
    </row>
    <row r="74" spans="1:8" x14ac:dyDescent="0.2">
      <c r="A74">
        <v>71</v>
      </c>
      <c r="B74" s="2"/>
      <c r="D74" s="2"/>
      <c r="F74" s="2"/>
      <c r="H74" s="2"/>
    </row>
    <row r="75" spans="1:8" x14ac:dyDescent="0.2">
      <c r="A75">
        <v>72</v>
      </c>
      <c r="B75" s="2"/>
      <c r="D75" s="2"/>
      <c r="F75" s="2"/>
      <c r="H75" s="2"/>
    </row>
    <row r="76" spans="1:8" x14ac:dyDescent="0.2">
      <c r="A76">
        <v>73</v>
      </c>
      <c r="B76" s="2"/>
      <c r="D76" s="2"/>
      <c r="F76" s="2"/>
      <c r="H76" s="2"/>
    </row>
    <row r="77" spans="1:8" x14ac:dyDescent="0.2">
      <c r="A77">
        <v>74</v>
      </c>
      <c r="B77" s="2"/>
      <c r="D77" s="2"/>
      <c r="F77" s="2"/>
      <c r="H77" s="2"/>
    </row>
    <row r="78" spans="1:8" x14ac:dyDescent="0.2">
      <c r="A78">
        <v>75</v>
      </c>
      <c r="B78" s="2"/>
      <c r="D78" s="2"/>
      <c r="F78" s="2"/>
      <c r="H78" s="2"/>
    </row>
    <row r="79" spans="1:8" x14ac:dyDescent="0.2">
      <c r="A79">
        <v>76</v>
      </c>
      <c r="B79" s="2"/>
      <c r="D79" s="2"/>
      <c r="F79" s="2"/>
      <c r="H79" s="2"/>
    </row>
    <row r="80" spans="1:8" x14ac:dyDescent="0.2">
      <c r="A80">
        <v>77</v>
      </c>
      <c r="B80" s="2"/>
      <c r="D80" s="2"/>
      <c r="F80" s="2"/>
      <c r="H80" s="2"/>
    </row>
    <row r="81" spans="1:8" x14ac:dyDescent="0.2">
      <c r="A81">
        <v>78</v>
      </c>
      <c r="B81" s="2"/>
      <c r="D81" s="2"/>
      <c r="F81" s="2"/>
      <c r="H81" s="2"/>
    </row>
    <row r="82" spans="1:8" x14ac:dyDescent="0.2">
      <c r="A82">
        <v>79</v>
      </c>
      <c r="B82" s="2"/>
      <c r="D82" s="2"/>
      <c r="F82" s="2"/>
      <c r="H82" s="2"/>
    </row>
    <row r="83" spans="1:8" x14ac:dyDescent="0.2">
      <c r="A83">
        <v>80</v>
      </c>
      <c r="B83" s="2"/>
      <c r="D83" s="2"/>
      <c r="F83" s="2"/>
      <c r="H83" s="2"/>
    </row>
    <row r="84" spans="1:8" x14ac:dyDescent="0.2">
      <c r="A84">
        <v>81</v>
      </c>
      <c r="B84" s="2"/>
      <c r="D84" s="2"/>
      <c r="F84" s="2"/>
      <c r="H84" s="2"/>
    </row>
    <row r="85" spans="1:8" x14ac:dyDescent="0.2">
      <c r="A85">
        <v>82</v>
      </c>
      <c r="B85" s="2"/>
      <c r="D85" s="2"/>
      <c r="F85" s="2"/>
      <c r="H85" s="2"/>
    </row>
    <row r="86" spans="1:8" x14ac:dyDescent="0.2">
      <c r="A86">
        <v>83</v>
      </c>
      <c r="B86" s="2"/>
      <c r="D86" s="2"/>
      <c r="F86" s="2"/>
      <c r="H86" s="2"/>
    </row>
    <row r="87" spans="1:8" x14ac:dyDescent="0.2">
      <c r="A87">
        <v>84</v>
      </c>
      <c r="B87" s="2"/>
      <c r="D87" s="2"/>
      <c r="F87" s="2"/>
      <c r="H87" s="2"/>
    </row>
    <row r="88" spans="1:8" x14ac:dyDescent="0.2">
      <c r="A88">
        <v>85</v>
      </c>
      <c r="B88" s="2"/>
      <c r="D88" s="2"/>
      <c r="F88" s="2"/>
      <c r="H88" s="2"/>
    </row>
    <row r="89" spans="1:8" x14ac:dyDescent="0.2">
      <c r="A89">
        <v>86</v>
      </c>
      <c r="B89" s="2"/>
      <c r="D89" s="2"/>
      <c r="F89" s="2"/>
      <c r="H89" s="2"/>
    </row>
    <row r="90" spans="1:8" x14ac:dyDescent="0.2">
      <c r="A90">
        <v>87</v>
      </c>
      <c r="B90" s="2"/>
      <c r="D90" s="2"/>
      <c r="F90" s="2"/>
      <c r="H90" s="2"/>
    </row>
    <row r="91" spans="1:8" x14ac:dyDescent="0.2">
      <c r="A91">
        <v>88</v>
      </c>
      <c r="B91" s="2"/>
      <c r="D91" s="2"/>
      <c r="F91" s="2"/>
      <c r="H91" s="2"/>
    </row>
    <row r="92" spans="1:8" x14ac:dyDescent="0.2">
      <c r="A92">
        <v>89</v>
      </c>
      <c r="B92" s="2"/>
      <c r="D92" s="2"/>
      <c r="F92" s="2"/>
      <c r="H92" s="2"/>
    </row>
    <row r="93" spans="1:8" x14ac:dyDescent="0.2">
      <c r="A93">
        <v>90</v>
      </c>
      <c r="B93" s="2"/>
      <c r="D93" s="2"/>
      <c r="F93" s="2"/>
      <c r="H93" s="2"/>
    </row>
    <row r="94" spans="1:8" x14ac:dyDescent="0.2">
      <c r="A94">
        <v>91</v>
      </c>
      <c r="B94" s="2"/>
      <c r="D94" s="2"/>
      <c r="F94" s="2"/>
      <c r="H94" s="2"/>
    </row>
    <row r="95" spans="1:8" x14ac:dyDescent="0.2">
      <c r="A95">
        <v>92</v>
      </c>
      <c r="B95" s="2"/>
      <c r="D95" s="2"/>
      <c r="F95" s="2"/>
      <c r="H95" s="2"/>
    </row>
    <row r="96" spans="1:8" x14ac:dyDescent="0.2">
      <c r="A96">
        <v>93</v>
      </c>
      <c r="B96" s="2"/>
      <c r="D96" s="2"/>
      <c r="F96" s="2"/>
      <c r="H96" s="2"/>
    </row>
    <row r="97" spans="1:8" x14ac:dyDescent="0.2">
      <c r="A97">
        <v>94</v>
      </c>
      <c r="B97" s="2"/>
      <c r="D97" s="2"/>
      <c r="F97" s="2"/>
      <c r="H97" s="2"/>
    </row>
    <row r="98" spans="1:8" x14ac:dyDescent="0.2">
      <c r="A98">
        <v>95</v>
      </c>
      <c r="B98" s="2"/>
      <c r="D98" s="2"/>
      <c r="F98" s="2"/>
      <c r="H98" s="2"/>
    </row>
    <row r="99" spans="1:8" x14ac:dyDescent="0.2">
      <c r="A99">
        <v>96</v>
      </c>
      <c r="B99" s="2"/>
      <c r="D99" s="2"/>
      <c r="F99" s="2"/>
      <c r="H99" s="2"/>
    </row>
    <row r="100" spans="1:8" x14ac:dyDescent="0.2">
      <c r="A100">
        <v>97</v>
      </c>
      <c r="B100" s="2"/>
      <c r="D100" s="2"/>
      <c r="F100" s="2"/>
      <c r="H100" s="2"/>
    </row>
    <row r="101" spans="1:8" x14ac:dyDescent="0.2">
      <c r="A101">
        <v>98</v>
      </c>
      <c r="B101" s="2"/>
      <c r="D101" s="2"/>
      <c r="F101" s="2"/>
      <c r="H101" s="2"/>
    </row>
    <row r="102" spans="1:8" x14ac:dyDescent="0.2">
      <c r="A102">
        <v>99</v>
      </c>
      <c r="B102" s="2"/>
      <c r="D102" s="2"/>
      <c r="F102" s="2"/>
      <c r="H102" s="2"/>
    </row>
    <row r="103" spans="1:8" x14ac:dyDescent="0.2">
      <c r="A103">
        <v>100</v>
      </c>
      <c r="B103" s="2"/>
      <c r="D103" s="2"/>
      <c r="F103" s="2"/>
      <c r="H103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7D6885898CA9489673DE437D0EB755" ma:contentTypeVersion="7" ma:contentTypeDescription="Een nieuw document maken." ma:contentTypeScope="" ma:versionID="476d70b1d537bbc42d072c8462662cc8">
  <xsd:schema xmlns:xsd="http://www.w3.org/2001/XMLSchema" xmlns:xs="http://www.w3.org/2001/XMLSchema" xmlns:p="http://schemas.microsoft.com/office/2006/metadata/properties" xmlns:ns2="9d4d5083-9021-43ed-811a-3925551fb33d" targetNamespace="http://schemas.microsoft.com/office/2006/metadata/properties" ma:root="true" ma:fieldsID="d515a7eae6dc6dd8c148060d82aeab2d" ns2:_="">
    <xsd:import namespace="9d4d5083-9021-43ed-811a-3925551fb3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d5083-9021-43ed-811a-3925551fb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6A0037-8546-47F9-B255-A055DACD96FD}"/>
</file>

<file path=customXml/itemProps2.xml><?xml version="1.0" encoding="utf-8"?>
<ds:datastoreItem xmlns:ds="http://schemas.openxmlformats.org/officeDocument/2006/customXml" ds:itemID="{8E1C45D1-4BB9-4CC7-A629-E9438EC0EF47}">
  <ds:schemaRefs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9d4d5083-9021-43ed-811a-3925551fb3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403AE53-DE1D-4E24-9A6A-75B4348E53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</vt:lpstr>
      <vt:lpstr>Default</vt:lpstr>
      <vt:lpstr>1 exit on</vt:lpstr>
      <vt:lpstr>2 exits on</vt:lpstr>
      <vt:lpstr>Employees</vt:lpstr>
      <vt:lpstr>Sighting Distance</vt:lpstr>
      <vt:lpstr>Gender</vt:lpstr>
      <vt:lpstr>Frequent visitors</vt:lpstr>
      <vt:lpstr>Only Frequent Visitors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Nivaldo Arruda Salome</dc:creator>
  <cp:keywords/>
  <dc:description/>
  <cp:lastModifiedBy>Anton Welling de Arruda</cp:lastModifiedBy>
  <cp:revision/>
  <dcterms:created xsi:type="dcterms:W3CDTF">2021-01-17T15:01:47Z</dcterms:created>
  <dcterms:modified xsi:type="dcterms:W3CDTF">2021-01-24T22:04:01Z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</Properties>
</file>