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univpm-my.sharepoint.com/personal/s1112974_studenti_univpm_it/Documents/Software security and blockchain/Progetto SSandB/"/>
    </mc:Choice>
  </mc:AlternateContent>
  <xr:revisionPtr revIDLastSave="242" documentId="8_{63624799-106B-6442-BF86-3579E8307A62}" xr6:coauthVersionLast="47" xr6:coauthVersionMax="47" xr10:uidLastSave="{85CA41BF-726B-7C43-BA9A-569073A6539C}"/>
  <bookViews>
    <workbookView xWindow="0" yWindow="500" windowWidth="28800" windowHeight="16020" activeTab="4" xr2:uid="{3DA825A1-9059-0749-A38B-DF27137E5384}"/>
  </bookViews>
  <sheets>
    <sheet name="UC Esecuzione transazione" sheetId="3" r:id="rId1"/>
    <sheet name="AC Authentication abuse" sheetId="6" r:id="rId2"/>
    <sheet name="AC Furto credenziali wallet" sheetId="9" r:id="rId3"/>
    <sheet name="MC Parametri transazione errati" sheetId="11" r:id="rId4"/>
    <sheet name="AC Interception" sheetId="8" r:id="rId5"/>
    <sheet name="AC Integrità dell'off-chain man" sheetId="7" r:id="rId6"/>
    <sheet name="AC Maggioranza del consenso" sheetId="10" r:id="rId7"/>
    <sheet name="AC Parameter Injection" sheetId="5" r:id="rId8"/>
    <sheet name="MC Smart contract non funziona" sheetId="4" r:id="rId9"/>
    <sheet name="UC Deploy Smart Contract" sheetId="1" r:id="rId10"/>
    <sheet name="Case Type" sheetId="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1" l="1"/>
  <c r="A13" i="11"/>
  <c r="A12" i="11"/>
  <c r="A12" i="10"/>
  <c r="A13" i="10"/>
  <c r="A14" i="10"/>
  <c r="A12" i="9"/>
  <c r="A13" i="9"/>
  <c r="A14" i="9"/>
  <c r="A12" i="8"/>
  <c r="A13" i="8"/>
  <c r="A14" i="8"/>
  <c r="A12" i="7"/>
  <c r="A13" i="7"/>
  <c r="A14" i="7"/>
  <c r="A12" i="6"/>
  <c r="A13" i="6"/>
  <c r="A14" i="6"/>
  <c r="A12" i="5"/>
  <c r="A13" i="5"/>
  <c r="A14" i="5"/>
  <c r="A12" i="4"/>
  <c r="A13" i="4"/>
  <c r="A14" i="4"/>
  <c r="A14" i="3"/>
  <c r="A13" i="3"/>
  <c r="A12" i="3"/>
  <c r="A14" i="1"/>
  <c r="A13" i="1"/>
  <c r="A12" i="1"/>
</calcChain>
</file>

<file path=xl/sharedStrings.xml><?xml version="1.0" encoding="utf-8"?>
<sst xmlns="http://schemas.openxmlformats.org/spreadsheetml/2006/main" count="266" uniqueCount="100">
  <si>
    <t>Project</t>
  </si>
  <si>
    <t>Year</t>
  </si>
  <si>
    <t>Team ID</t>
  </si>
  <si>
    <t>Team</t>
  </si>
  <si>
    <t>Sprint</t>
  </si>
  <si>
    <t>Start</t>
  </si>
  <si>
    <t>End</t>
  </si>
  <si>
    <t>Case Type</t>
  </si>
  <si>
    <t>Use Case</t>
  </si>
  <si>
    <t>Case ID</t>
  </si>
  <si>
    <t>Case Name</t>
  </si>
  <si>
    <t>Esecuzione transazione</t>
  </si>
  <si>
    <t>Actors</t>
  </si>
  <si>
    <t>Utente, Off-chain manager, On-chain manager, Shard</t>
  </si>
  <si>
    <t>Description</t>
  </si>
  <si>
    <t>L'utente chiede di effettuare una transazione tramite uno dei metodi degli smart contract dei quali è stato fatto il deploy.</t>
  </si>
  <si>
    <t>Data</t>
  </si>
  <si>
    <t>Parametri della transazione.</t>
  </si>
  <si>
    <t>Stimulus and preconditions</t>
  </si>
  <si>
    <t>L'utente deve avere un wallet. Lo smart contract deve essere deployato. L'utente deve avere degli ethercoin a disposizione per il gas.</t>
  </si>
  <si>
    <t>1. L'utente chiede all'off-chain manager di eseguire una transazione passandogli anche i parametri. 2. L'off-chain manager chiede all'on-chain manager su quale shard si trova lo smart contract interessato. 3. L'on-chain manager risponde con il numero della shard interessata 4. L'off-chain manager chiede di effettuare la transazione sulla shard interessata richiamando il metodo dello smart contract 5. L'off-chain ritorna all'utente i risutati della transazione.</t>
  </si>
  <si>
    <t>3. L'on-chain manager non trova la shard con lo smart contract interessato e restituisce un messaggio di errore.                                                                                                                                         5.Se l'utente ha terminato il gas la transazione viene abortita e viene tornato un messaggio di errore.</t>
  </si>
  <si>
    <t>Response and Postconditions</t>
  </si>
  <si>
    <t>Risultati della transazione</t>
  </si>
  <si>
    <t>Non Functional Requirements</t>
  </si>
  <si>
    <t>Confidentiality, Accountability, Reliability, Availability, Resilience</t>
  </si>
  <si>
    <t>Comments</t>
  </si>
  <si>
    <t>Abuse Case</t>
  </si>
  <si>
    <t>Authentication abuse (CAPEC-114)</t>
  </si>
  <si>
    <t>Attaccante, utente, wallet</t>
  </si>
  <si>
    <t>Un avversario puó attaccare un eventuale protocollo suscettibile a quello che è conosciuto come "reflection attack": così facendo, l'attaccante è in grado di avere l'accesso al sistema senza possedere le credenziali richieste.      Vedere CAPEC 473, 474, 485</t>
  </si>
  <si>
    <t>Innanzitutto, l'attaccante deve accertarsi che il protocollo di autenticazione utilizzato sia vulnerabile a questo tipo di attacco. Il maggior indicatore di vulnerabilità si ha quando è il cliente ad inizializzare l'handshake, piuttosto che il server.</t>
  </si>
  <si>
    <t xml:space="preserve">1) L'avversario apre una connessione al server e gli invia una challenge; 2) Il server risponde ritornando C, ossia la sfida inviata criptata con la sua pre-shared key; 3) L'avversario inizializza una nuova connessione col server mentre mantiene "in vita" la prima connessione. Ora l'avversario invia come handshake ciò che gli era stato restituito dal server nello step precedente (C); 4) Il server risponde criptando l'handshake C con la pre-shared key e invia una nuova challenge. </t>
  </si>
  <si>
    <t xml:space="preserve">L'avversario ora possiede la versione criptata della prima challenge inviata dall'attaccante. Siccome il server utilizza la stessa chiave per tutte le autenticazioni, decripterà ciò che l'utente ha inviato, autenticando così l'attaccante per la prima connessione. </t>
  </si>
  <si>
    <t>In questo caso, per server si intende l'on-chain manager. Questo tipo di attacco potrebbe essere troppo specifico, chiedere al professore se ha senso prenderlo in considerazione e se per l'implementazione bisogna scegliere come autenticarsi (il protocollo in particolare).</t>
  </si>
  <si>
    <t>Furto Credenziali Wallet (CAPEC-560)</t>
  </si>
  <si>
    <t>Attaccante, Wallet, Vittima.</t>
  </si>
  <si>
    <t>L'avversario indovina o ottiene le credenziali valide per l'autenticazione, al fine di svolgere azioni nelle vesti di un utente autorizzato.</t>
  </si>
  <si>
    <t>Username, password. (?)</t>
  </si>
  <si>
    <t>Un fattore che semplifica questo tipo di attacco è la tendenza della maggior parte degli utenti di utilizzare la stessa combinazione di username e password.</t>
  </si>
  <si>
    <t xml:space="preserve">Un avversario acquisisce combinazioni di nome utente/password violate o password con hash trapelate sul dark web. </t>
  </si>
  <si>
    <t xml:space="preserve">Un avversario sfrutta un key logger o un attacco di phishing per rubare le credenziali degli utenti man mano che vengono fornite. </t>
  </si>
  <si>
    <t>Un avversario conduce un attacco di tipo sniffing per rubare le credenziali mentre vengono trasmesse.</t>
  </si>
  <si>
    <t>Un avversario può utilizzare esperimenti o autenticazioni riusciti per impersonare un utente o un sistema autorizzato o per spostarsi lateralmente all'interno di un sistema o di un'applicazione. L'avversario può fingersi un utente legittimo per eseguire attacchi e/o transazioni. L'avversario può ottenere dati sensibili contenuti all'interno del sistema o dell'applicazione.</t>
  </si>
  <si>
    <t>Chiedere al Professore se dobbiamo utilizzare API di metamask dentro l'off-chain e se, eventualmente, hanno già dei loro sistemi di sicurezza.</t>
  </si>
  <si>
    <t>Misuse Case</t>
  </si>
  <si>
    <t>Parametri transazione errati</t>
  </si>
  <si>
    <t>Utente, Smart contract, Off-chain manager, On-chain manger</t>
  </si>
  <si>
    <t>L'utente effettua una richiesta di transazione inserendo dei parametri errati</t>
  </si>
  <si>
    <t>L'utene richiede una transazione su uno smart contract del quale è stato fatto il deploy</t>
  </si>
  <si>
    <t>1. L'utente invia una richiesta di transazione con dei parametri errati, ma che comunque rispettano i vincoli imposti dallo smart contract.     2. La transazione viene eseguita con i parametri errati.</t>
  </si>
  <si>
    <t>1. L'utente invia una richiesta di transazione con dei parametri errati, ma che non rispettano i vincoli imposti dallo smart contract.    2. La transazione non va a buon fine.</t>
  </si>
  <si>
    <t>Se i parametri rispettano tutti i vincoli imposti dallo smart contract, la transazione si conclude con successo e vengono ritornati all'utente i risultati.</t>
  </si>
  <si>
    <t>AC Interception (CAPCEC-94)</t>
  </si>
  <si>
    <t>Client e server generici, in questo caso off-chain e on-chain manager.</t>
  </si>
  <si>
    <t>Un attore terzo malevolo si inserisce in mezzo al canale di comunicazione dei due attori principali (on-chain e off-chain manager) e riesce ad alterare e/o ad ottenere dati sensibili circa la comunicazione/transazione. Vedere CAPEC-117 Interception e CAPEC-94 Adversary in the middle</t>
  </si>
  <si>
    <t>Dati (qualsiasi) scambiati dai due attori</t>
  </si>
  <si>
    <t>1. Due attori che comunicano già tra loro. 2. Il canale di comunicazione è in chiaro e non criptato. 3. Non c'è (mutua) autenticazione tra i due attori principali</t>
  </si>
  <si>
    <t>1. Generalmente, l'attore malevolo è intenzionato a rubare e/o alterare i dati scambiati tra due attori: si inserisce nel canale di comunicazione, osservando le comunicazioni e determinando i meccanismi utilizzati. 2. Trovate le informazioni di cui necessita, può sostituirsi ad uno dei due attori, facendo credere all'altro di essere l'attore con cui parlava precedentemente: può dunque leggere/intercettare dati non destinati originariamente ad esso, usandoli a proprio piacere e in modo malevole.</t>
  </si>
  <si>
    <t>Integrità e confidenzialità compromesse: i dati possono essere modificati e letti. 2. L'attore malevolo guadagna privilegi che non gli spettano.</t>
  </si>
  <si>
    <t>Integrità dell'off-chain manager (CAPEC-184)</t>
  </si>
  <si>
    <t>Off-chain manager</t>
  </si>
  <si>
    <t>Un attaccante inizializza una serie di eventi volti a destabilizzare il codice dell'off-chain manager in modo da fargli compiere azioni malevole che modificano l'integrità dell'obiettivo da attaccare, per ottenere uno stato non sicuro. CAPEC-100</t>
  </si>
  <si>
    <t>Questo tipo di attacco è svolto in fase avanzata, quindi deve essere preceduto da una serie di attacchi precedenti. Le risorse variano in funzione della strategia complessiva di attacco, delle contromisure esistenti che devono essere aggirate e del successo dei vettori di attacco della fase iniziale.</t>
  </si>
  <si>
    <t>Il path d'attacco prevede di ingannare l'utente (quindi l'off-chain manager) in modo da indurlo a caricare un payload contenente del codice malevolo, che va a minare l'integrità software.</t>
  </si>
  <si>
    <t>Disponibilità della risorsa: l'attacco mira a consumare le risorse a disposizione dell'utente, in modo da rendere quest'ultimo temporaneamente (o permanentemente) indisponibile all'utilizzo.</t>
  </si>
  <si>
    <t>Maggioranza del consenso</t>
  </si>
  <si>
    <t>Attaccante, Shard</t>
  </si>
  <si>
    <t>Un attaccante ottiene la maggioranza del consenso all'interno di una o più shard e può decidere cosa scrivere o non scrivere sulla blockchain. Nel caso di Ethereum, che lavora con il Proof of Stake, con maggioranza del consenso si intende la maggioranza dello stake.</t>
  </si>
  <si>
    <t>Un singolo utente, ossia l'attaccante, possiede la maggioranza dello stake.</t>
  </si>
  <si>
    <t>1. L'attaccante possiede più di 1/3 dello stake.     2. L'attaccante ritarda la finalizzazione di un blocco dato che per ottenrla c'è bisogno di più di 2/3 dello stake votante.</t>
  </si>
  <si>
    <t>1. L'attaccante possiede più del 50% dello stake.     2. L'attaccante può costruire la sua chain che verrà considerata quella principale dato che possiede la maggioranza dello stake.</t>
  </si>
  <si>
    <t>La blockchain derivante da questi attacchi è pesantemente modificata dall'attaccante che può scrivere o evitare di scrivere ciò che vuole.</t>
  </si>
  <si>
    <t>Le blockchain Ethereum hanno già dei meccanismi di difesa contro questo tipo di attacchi come l'inactivity leak, che si attiva nel caso di ritardo nella finalizzazione di un blocco, oppure la possibilità di rimuovere forzatamente un attaccante dalla rete.</t>
  </si>
  <si>
    <t>Parameter Injection (CAPEC-6, CAPEC-137)</t>
  </si>
  <si>
    <t>Attaccante, Utente, Off-Chain Manager</t>
  </si>
  <si>
    <t>L'attaccante modifica i parametri di uno smart contract oppure i parametri di una richiesta di esecuzione di un metodo di uno smart contract.</t>
  </si>
  <si>
    <t>Richiesta di esecuzione di un metodo, parametri modificati dall'attaccante.</t>
  </si>
  <si>
    <t>Il software accetta input non sanificati che vengono processati.</t>
  </si>
  <si>
    <t>1. Scoperta di potenziali vettori di iniezione: l'attaccante ricerca i metodi nei quali può iniettare dei parametri da lui scelti.     2. Dopo aver trovato un potenziale bersaglio, l'attaccante proverà in maniera manuale o con un tool automatico a iniviare diverse richieste di esecuzione con i parametri da lui scelti.     3. L'attaccante invierà richieste di esecuzione con particolari argomenti in modo da ottenere un'effetto malevolo sul bersaglio.</t>
  </si>
  <si>
    <t>2. Nel caso di un attacco Man In the Middle, qualora quest'ultimo sia possibile, l'attaccante potrebbe modificare i parametri di una richiesta di esecuzione dopo che quest'ultima è stata inviata e sta passando dall' Off-Chain Manager alla shard interessata, ottenendo così un'esecuzione di quel metodo con dei parametri modificati rispetto a quelli effettivamente inseriti dall'utente.</t>
  </si>
  <si>
    <t>Esecuzione di un metodo con parametri sbagliati che possono portare a danni.</t>
  </si>
  <si>
    <t>Nell'attack flow 2 capire se è effettivamente possibile intercettare e modificare una richiesta che va dall'Off-Chain manager alla shard che contiene lo smart contract interessato.</t>
  </si>
  <si>
    <t>Smart contract non funzionante</t>
  </si>
  <si>
    <t>Utente, Off-Chain Manager, On-chain Manager, Shard</t>
  </si>
  <si>
    <t>L'utente registra uno smart contract non funzionante o che contiene errori di programmazione, deve quindi per forza eliminarlo, per poi registrarne uno nuovo.</t>
  </si>
  <si>
    <t>Smart contract compilato</t>
  </si>
  <si>
    <t>L'utente ha compilato uno smart contract che non funziona come dovrebbe.</t>
  </si>
  <si>
    <t>1. L'utente chiede il deploy di uno smart contract che non funziona come dovrebbe.     2. L'utente si accorge che lo smart contract del quale è stato fatto il deploy è errato.    3. L'utente chiama la funzione selfdestruct dello smart contract, se questa è stata definita in fase di scrittura dello stesso.</t>
  </si>
  <si>
    <t>3. L'utente non può eliminare lo smart contract se in questo non è stata definita la funzione di self destruct. 4. L'utente deve fare il deploy di un nuovo smart contract corretto senza poter eliminare quello vecchio.</t>
  </si>
  <si>
    <t>Nel caso di Attack Flow 2 ci saranno due smart contract simili sulla block-chain e uno di questi contiene errori di funzionamento.</t>
  </si>
  <si>
    <t>È un misuse case del quale ci dobbiamo preoccupare, dato che si occupa di errori negli smart contract degli utenti e non nel nostro software?</t>
  </si>
  <si>
    <t>Deploy Smart Contract</t>
  </si>
  <si>
    <t xml:space="preserve">L'utente richiede il deploy di uno smart contract all'off-chain manager. </t>
  </si>
  <si>
    <t>Smart contract compilato, dati da inserire all'interno dello smart contract da registrare</t>
  </si>
  <si>
    <t>Lo smart contract compila senza errori, l'utente ha abbastanza GAS per completare la transazione</t>
  </si>
  <si>
    <t>1. L'utente chiede all'off-chain manager di effettuare il deploy di uno smart contract 2. L'off-chain manager chiede all'on-chain manager su quale shard effettuare il deploy 3. L'on-chain manager verfica lo stato delle shard e comunica all'off-chain manager il numero della shard su cui fare il deploy 4. L'off-chain manager fa il deploy dello smart contract sulla shard interessata 5. L'off-chain manager ritorna all'utente un messaggio di conferma dell'avvenuto deploy.</t>
  </si>
  <si>
    <t>5. Se l'utente non ha messo abbastanza gas a disposizione per effettuare la transazione di deploy la transazione fallisce, viene ritornato un messaggio di errore e viene effettuata la retract allo stato precedente della blockchain.</t>
  </si>
  <si>
    <t>Conferma dell'avvenuto deploy dello smart contract.</t>
  </si>
  <si>
    <t>Integrity, Accountability, Confidentiality, Availability, Resilience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</si>
</sst>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6"/>
      <color theme="1"/>
      <name val="Calibri"/>
      <family val="2"/>
      <scheme val="minor"/>
    </font>
    <font>
      <sz val="16"/>
      <color theme="0"/>
      <name val="Calibri"/>
      <family val="2"/>
      <scheme val="minor"/>
    </font>
    <font>
      <sz val="12"/>
      <color rgb="FFFF0000"/>
      <name val="Calibri"/>
      <family val="2"/>
      <scheme val="minor"/>
    </font>
    <font>
      <sz val="12"/>
      <color rgb="FF000000"/>
      <name val="Calibri"/>
      <family val="2"/>
    </font>
    <font>
      <u/>
      <sz val="12"/>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36">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2" fillId="3" borderId="2" xfId="0" applyFont="1" applyFill="1" applyBorder="1" applyAlignment="1">
      <alignment vertical="center"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2" borderId="6" xfId="0" applyFont="1" applyFill="1" applyBorder="1" applyAlignment="1">
      <alignment vertical="center"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0" fillId="5" borderId="7" xfId="0" applyFill="1" applyBorder="1" applyAlignment="1">
      <alignment vertical="top" wrapText="1"/>
    </xf>
    <xf numFmtId="0" fontId="1" fillId="0" borderId="11" xfId="0" applyFont="1" applyBorder="1"/>
    <xf numFmtId="0" fontId="0" fillId="0" borderId="11" xfId="0" applyBorder="1"/>
    <xf numFmtId="0" fontId="1" fillId="2" borderId="1" xfId="0" applyFont="1"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1" fillId="2" borderId="4" xfId="0" applyFont="1" applyFill="1" applyBorder="1" applyAlignment="1">
      <alignment wrapText="1"/>
    </xf>
    <xf numFmtId="0" fontId="0" fillId="2" borderId="4" xfId="0" applyFill="1" applyBorder="1" applyAlignment="1">
      <alignment wrapText="1"/>
    </xf>
    <xf numFmtId="0" fontId="0" fillId="2" borderId="5" xfId="0" applyFill="1" applyBorder="1" applyAlignment="1">
      <alignment wrapText="1"/>
    </xf>
    <xf numFmtId="0" fontId="0" fillId="5" borderId="8" xfId="0" applyFill="1" applyBorder="1" applyAlignment="1">
      <alignment vertical="top" wrapText="1"/>
    </xf>
    <xf numFmtId="0" fontId="0" fillId="5" borderId="7" xfId="0" applyFill="1" applyBorder="1" applyAlignment="1">
      <alignment wrapText="1"/>
    </xf>
    <xf numFmtId="0" fontId="0" fillId="5" borderId="12" xfId="0" applyFill="1" applyBorder="1" applyAlignment="1">
      <alignment wrapText="1"/>
    </xf>
    <xf numFmtId="0" fontId="0" fillId="5" borderId="13" xfId="0" applyFill="1" applyBorder="1" applyAlignment="1">
      <alignment wrapText="1"/>
    </xf>
    <xf numFmtId="0" fontId="0" fillId="5" borderId="14" xfId="0" applyFill="1" applyBorder="1" applyAlignment="1">
      <alignment wrapText="1"/>
    </xf>
    <xf numFmtId="0" fontId="3" fillId="5" borderId="7" xfId="0" applyFont="1" applyFill="1" applyBorder="1" applyAlignment="1">
      <alignment vertical="top" wrapText="1"/>
    </xf>
    <xf numFmtId="0" fontId="0" fillId="5" borderId="12" xfId="0" applyFill="1" applyBorder="1" applyAlignment="1">
      <alignment vertical="top" wrapText="1"/>
    </xf>
    <xf numFmtId="0" fontId="0" fillId="5" borderId="13" xfId="0" applyFill="1" applyBorder="1" applyAlignment="1">
      <alignment vertical="top" wrapText="1"/>
    </xf>
    <xf numFmtId="0" fontId="0" fillId="5" borderId="14" xfId="0" applyFill="1" applyBorder="1" applyAlignment="1">
      <alignment vertical="top" wrapText="1"/>
    </xf>
    <xf numFmtId="0" fontId="4" fillId="5" borderId="12" xfId="0" applyFont="1" applyFill="1" applyBorder="1" applyAlignment="1">
      <alignment vertical="top" wrapText="1"/>
    </xf>
    <xf numFmtId="0" fontId="5" fillId="5" borderId="8" xfId="0" applyFont="1" applyFill="1" applyBorder="1" applyAlignment="1">
      <alignment vertical="top" wrapText="1"/>
    </xf>
  </cellXfs>
  <cellStyles count="1">
    <cellStyle name="Normale" xfId="0" builtinId="0"/>
  </cellStyles>
  <dxfs count="60">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9395"/>
      <color rgb="FFFFE4E4"/>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2EA8A-4849-46D0-BA56-82EB0EF25CDA}">
  <sheetPr>
    <pageSetUpPr fitToPage="1"/>
  </sheetPr>
  <dimension ref="A1:U17"/>
  <sheetViews>
    <sheetView topLeftCell="A4" workbookViewId="0">
      <selection activeCell="A6" sqref="A6"/>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8</v>
      </c>
      <c r="C6" s="5" t="s">
        <v>9</v>
      </c>
      <c r="D6" s="19"/>
      <c r="E6" s="20"/>
      <c r="F6" s="20"/>
      <c r="G6" s="20"/>
      <c r="H6" s="21"/>
    </row>
    <row r="7" spans="1:21" s="3" customFormat="1" ht="22" x14ac:dyDescent="0.25">
      <c r="A7" s="9" t="s">
        <v>10</v>
      </c>
      <c r="B7" s="22" t="s">
        <v>11</v>
      </c>
      <c r="C7" s="23"/>
      <c r="D7" s="23"/>
      <c r="E7" s="23"/>
      <c r="F7" s="23"/>
      <c r="G7" s="23"/>
      <c r="H7" s="24"/>
    </row>
    <row r="8" spans="1:21" ht="40" customHeight="1" x14ac:dyDescent="0.2">
      <c r="A8" s="7" t="s">
        <v>12</v>
      </c>
      <c r="B8" s="25" t="s">
        <v>13</v>
      </c>
      <c r="C8" s="25"/>
      <c r="D8" s="25"/>
      <c r="E8" s="25"/>
      <c r="F8" s="25"/>
      <c r="G8" s="25"/>
      <c r="H8" s="25"/>
    </row>
    <row r="9" spans="1:21" ht="70" customHeight="1" x14ac:dyDescent="0.2">
      <c r="A9" s="6" t="s">
        <v>14</v>
      </c>
      <c r="B9" s="16" t="s">
        <v>15</v>
      </c>
      <c r="C9" s="16"/>
      <c r="D9" s="16"/>
      <c r="E9" s="16"/>
      <c r="F9" s="16"/>
      <c r="G9" s="16"/>
      <c r="H9" s="16"/>
    </row>
    <row r="10" spans="1:21" ht="40" customHeight="1" x14ac:dyDescent="0.2">
      <c r="A10" s="6" t="s">
        <v>16</v>
      </c>
      <c r="B10" s="16" t="s">
        <v>17</v>
      </c>
      <c r="C10" s="16"/>
      <c r="D10" s="16"/>
      <c r="E10" s="16"/>
      <c r="F10" s="16"/>
      <c r="G10" s="16"/>
      <c r="H10" s="16"/>
    </row>
    <row r="11" spans="1:21" ht="40" customHeight="1" x14ac:dyDescent="0.2">
      <c r="A11" s="6" t="s">
        <v>18</v>
      </c>
      <c r="B11" s="16" t="s">
        <v>19</v>
      </c>
      <c r="C11" s="16"/>
      <c r="D11" s="16"/>
      <c r="E11" s="16"/>
      <c r="F11" s="16"/>
      <c r="G11" s="16"/>
      <c r="H11" s="16"/>
    </row>
    <row r="12" spans="1:21" ht="100" customHeight="1" x14ac:dyDescent="0.2">
      <c r="A12" s="6" t="str">
        <f>IF(OR(B6='Case Type'!A3,B6='Case Type'!A4),"Attack Flow 1","Basic Flow")</f>
        <v>Basic Flow</v>
      </c>
      <c r="B12" s="16" t="s">
        <v>20</v>
      </c>
      <c r="C12" s="16"/>
      <c r="D12" s="16"/>
      <c r="E12" s="16"/>
      <c r="F12" s="16"/>
      <c r="G12" s="16"/>
      <c r="H12" s="16"/>
    </row>
    <row r="13" spans="1:21" ht="100" customHeight="1" x14ac:dyDescent="0.2">
      <c r="A13" s="6" t="str">
        <f>IF(OR(B6='Case Type'!A3,B6='Case Type'!A4),"Attack Flow 2","Alternative Flow")</f>
        <v>Alternative Flow</v>
      </c>
      <c r="B13" s="27"/>
      <c r="C13" s="28"/>
      <c r="D13" s="28"/>
      <c r="E13" s="28"/>
      <c r="F13" s="28"/>
      <c r="G13" s="28"/>
      <c r="H13" s="29"/>
    </row>
    <row r="14" spans="1:21" ht="100" customHeight="1" x14ac:dyDescent="0.2">
      <c r="A14" s="6" t="str">
        <f>IF(OR(B6='Case Type'!A3,B6='Case Type'!A4),"Attack Flow 3","Exception Flow")</f>
        <v>Exception Flow</v>
      </c>
      <c r="B14" s="16" t="s">
        <v>21</v>
      </c>
      <c r="C14" s="16"/>
      <c r="D14" s="16"/>
      <c r="E14" s="16"/>
      <c r="F14" s="16"/>
      <c r="G14" s="16"/>
      <c r="H14" s="16"/>
    </row>
    <row r="15" spans="1:21" ht="40" customHeight="1" x14ac:dyDescent="0.2">
      <c r="A15" s="6" t="s">
        <v>22</v>
      </c>
      <c r="B15" s="16" t="s">
        <v>23</v>
      </c>
      <c r="C15" s="16"/>
      <c r="D15" s="16"/>
      <c r="E15" s="16"/>
      <c r="F15" s="16"/>
      <c r="G15" s="16"/>
      <c r="H15" s="16"/>
    </row>
    <row r="16" spans="1:21" ht="40" customHeight="1" x14ac:dyDescent="0.2">
      <c r="A16" s="6" t="s">
        <v>24</v>
      </c>
      <c r="B16" s="16" t="s">
        <v>25</v>
      </c>
      <c r="C16" s="16"/>
      <c r="D16" s="16"/>
      <c r="E16" s="16"/>
      <c r="F16" s="16"/>
      <c r="G16" s="16"/>
      <c r="H16" s="16"/>
    </row>
    <row r="17" spans="1:8" ht="70" customHeight="1" x14ac:dyDescent="0.2">
      <c r="A17" s="6" t="s">
        <v>26</v>
      </c>
      <c r="B17" s="26"/>
      <c r="C17" s="26"/>
      <c r="D17" s="26"/>
      <c r="E17" s="26"/>
      <c r="F17" s="26"/>
      <c r="G17" s="26"/>
      <c r="H17" s="26"/>
    </row>
  </sheetData>
  <mergeCells count="14">
    <mergeCell ref="B16:H16"/>
    <mergeCell ref="B17:H17"/>
    <mergeCell ref="B10:H10"/>
    <mergeCell ref="B11:H11"/>
    <mergeCell ref="B12:H12"/>
    <mergeCell ref="B13:H13"/>
    <mergeCell ref="B14:H14"/>
    <mergeCell ref="B15:H15"/>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FC788EFB-6911-47E8-83AA-5D08E4B54664}">
            <xm:f>EXACT($B$6,'Case Type'!$A$3)</xm:f>
            <x14:dxf>
              <fill>
                <patternFill>
                  <bgColor theme="0" tint="-4.9989318521683403E-2"/>
                </patternFill>
              </fill>
            </x14:dxf>
          </x14:cfRule>
          <x14:cfRule type="expression" priority="6" id="{B716874B-E9F0-4C9D-8E59-866D8000F89C}">
            <xm:f>EXACT($B$6,'Case Type'!$A$4)</xm:f>
            <x14:dxf>
              <fill>
                <patternFill>
                  <bgColor rgb="FFFFE4E4"/>
                </patternFill>
              </fill>
            </x14:dxf>
          </x14:cfRule>
          <xm:sqref>B8:H17</xm:sqref>
        </x14:conditionalFormatting>
        <x14:conditionalFormatting xmlns:xm="http://schemas.microsoft.com/office/excel/2006/main">
          <x14:cfRule type="expression" priority="3" id="{9C8A99ED-0340-4B2B-A1AA-E90A6D72AA98}">
            <xm:f>EXACT($B$6,'Case Type'!$A$3)</xm:f>
            <x14:dxf>
              <fill>
                <patternFill>
                  <bgColor theme="1" tint="0.24994659260841701"/>
                </patternFill>
              </fill>
            </x14:dxf>
          </x14:cfRule>
          <x14:cfRule type="expression" priority="5" id="{AE8335F7-39C8-4E2B-9BD2-74CF49704422}">
            <xm:f>EXACT($B$6,'Case Type'!$A$4)</xm:f>
            <x14:dxf>
              <fill>
                <patternFill>
                  <bgColor rgb="FFFF0000"/>
                </patternFill>
              </fill>
            </x14:dxf>
          </x14:cfRule>
          <xm:sqref>A6:A7 C6</xm:sqref>
        </x14:conditionalFormatting>
        <x14:conditionalFormatting xmlns:xm="http://schemas.microsoft.com/office/excel/2006/main">
          <x14:cfRule type="expression" priority="2" id="{288FE171-3B1A-4C0D-8388-64BE8DF212D1}">
            <xm:f>EXACT($B$6,'Case Type'!$A$3)</xm:f>
            <x14:dxf>
              <fill>
                <patternFill>
                  <bgColor theme="0" tint="-0.34998626667073579"/>
                </patternFill>
              </fill>
            </x14:dxf>
          </x14:cfRule>
          <x14:cfRule type="expression" priority="4" id="{36E0BFB2-BED8-41D3-B15B-13343B392A7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DBB4B0B-535C-427B-93E2-6B498015827B}">
          <x14:formula1>
            <xm:f>'Case Type'!$A$2:$A$4</xm:f>
          </x14:formula1>
          <xm:sqref>B6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F262-19E7-144C-86C6-3B7AB3776E15}">
  <sheetPr>
    <pageSetUpPr fitToPage="1"/>
  </sheetPr>
  <dimension ref="A1:U17"/>
  <sheetViews>
    <sheetView topLeftCell="A11" workbookViewId="0">
      <selection activeCell="B14" sqref="B14:H14"/>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8</v>
      </c>
      <c r="C6" s="5" t="s">
        <v>9</v>
      </c>
      <c r="D6" s="19"/>
      <c r="E6" s="20"/>
      <c r="F6" s="20"/>
      <c r="G6" s="20"/>
      <c r="H6" s="21"/>
    </row>
    <row r="7" spans="1:21" s="3" customFormat="1" ht="22" x14ac:dyDescent="0.25">
      <c r="A7" s="9" t="s">
        <v>10</v>
      </c>
      <c r="B7" s="22" t="s">
        <v>92</v>
      </c>
      <c r="C7" s="23"/>
      <c r="D7" s="23"/>
      <c r="E7" s="23"/>
      <c r="F7" s="23"/>
      <c r="G7" s="23"/>
      <c r="H7" s="24"/>
    </row>
    <row r="8" spans="1:21" ht="40" customHeight="1" x14ac:dyDescent="0.2">
      <c r="A8" s="7" t="s">
        <v>12</v>
      </c>
      <c r="B8" s="25" t="s">
        <v>13</v>
      </c>
      <c r="C8" s="25"/>
      <c r="D8" s="25"/>
      <c r="E8" s="25"/>
      <c r="F8" s="25"/>
      <c r="G8" s="25"/>
      <c r="H8" s="25"/>
    </row>
    <row r="9" spans="1:21" ht="70" customHeight="1" x14ac:dyDescent="0.2">
      <c r="A9" s="6" t="s">
        <v>14</v>
      </c>
      <c r="B9" s="16" t="s">
        <v>93</v>
      </c>
      <c r="C9" s="16"/>
      <c r="D9" s="16"/>
      <c r="E9" s="16"/>
      <c r="F9" s="16"/>
      <c r="G9" s="16"/>
      <c r="H9" s="16"/>
    </row>
    <row r="10" spans="1:21" ht="40" customHeight="1" x14ac:dyDescent="0.2">
      <c r="A10" s="6" t="s">
        <v>16</v>
      </c>
      <c r="B10" s="16" t="s">
        <v>94</v>
      </c>
      <c r="C10" s="16"/>
      <c r="D10" s="16"/>
      <c r="E10" s="16"/>
      <c r="F10" s="16"/>
      <c r="G10" s="16"/>
      <c r="H10" s="16"/>
    </row>
    <row r="11" spans="1:21" ht="40" customHeight="1" x14ac:dyDescent="0.2">
      <c r="A11" s="6" t="s">
        <v>18</v>
      </c>
      <c r="B11" s="16" t="s">
        <v>95</v>
      </c>
      <c r="C11" s="16"/>
      <c r="D11" s="16"/>
      <c r="E11" s="16"/>
      <c r="F11" s="16"/>
      <c r="G11" s="16"/>
      <c r="H11" s="16"/>
    </row>
    <row r="12" spans="1:21" ht="100" customHeight="1" x14ac:dyDescent="0.2">
      <c r="A12" s="6" t="str">
        <f>IF(OR(B6='Case Type'!A3,B6='Case Type'!A4),"Attack Flow 1","Basic Flow")</f>
        <v>Basic Flow</v>
      </c>
      <c r="B12" s="16" t="s">
        <v>96</v>
      </c>
      <c r="C12" s="16"/>
      <c r="D12" s="16"/>
      <c r="E12" s="16"/>
      <c r="F12" s="16"/>
      <c r="G12" s="16"/>
      <c r="H12" s="16"/>
    </row>
    <row r="13" spans="1:21" ht="100" customHeight="1" x14ac:dyDescent="0.2">
      <c r="A13" s="6" t="str">
        <f>IF(OR(B6='Case Type'!A3,B6='Case Type'!A4),"Attack Flow 2","Alternative Flow")</f>
        <v>Alternative Flow</v>
      </c>
      <c r="B13" s="27"/>
      <c r="C13" s="28"/>
      <c r="D13" s="28"/>
      <c r="E13" s="28"/>
      <c r="F13" s="28"/>
      <c r="G13" s="28"/>
      <c r="H13" s="29"/>
    </row>
    <row r="14" spans="1:21" ht="100" customHeight="1" x14ac:dyDescent="0.2">
      <c r="A14" s="6" t="str">
        <f>IF(OR(B6='Case Type'!A3,B6='Case Type'!A4),"Attack Flow 3","Exception Flow")</f>
        <v>Exception Flow</v>
      </c>
      <c r="B14" s="16" t="s">
        <v>97</v>
      </c>
      <c r="C14" s="16"/>
      <c r="D14" s="16"/>
      <c r="E14" s="16"/>
      <c r="F14" s="16"/>
      <c r="G14" s="16"/>
      <c r="H14" s="16"/>
    </row>
    <row r="15" spans="1:21" ht="40" customHeight="1" x14ac:dyDescent="0.2">
      <c r="A15" s="6" t="s">
        <v>22</v>
      </c>
      <c r="B15" s="16" t="s">
        <v>98</v>
      </c>
      <c r="C15" s="16"/>
      <c r="D15" s="16"/>
      <c r="E15" s="16"/>
      <c r="F15" s="16"/>
      <c r="G15" s="16"/>
      <c r="H15" s="16"/>
    </row>
    <row r="16" spans="1:21" ht="40" customHeight="1" x14ac:dyDescent="0.2">
      <c r="A16" s="6" t="s">
        <v>24</v>
      </c>
      <c r="B16" s="26" t="s">
        <v>99</v>
      </c>
      <c r="C16" s="26"/>
      <c r="D16" s="26"/>
      <c r="E16" s="26"/>
      <c r="F16" s="26"/>
      <c r="G16" s="26"/>
      <c r="H16" s="26"/>
    </row>
    <row r="17" spans="1:8" ht="70" customHeight="1" x14ac:dyDescent="0.2">
      <c r="A17" s="6" t="s">
        <v>26</v>
      </c>
      <c r="B17" s="26"/>
      <c r="C17" s="26"/>
      <c r="D17" s="26"/>
      <c r="E17" s="26"/>
      <c r="F17" s="26"/>
      <c r="G17" s="26"/>
      <c r="H17" s="26"/>
    </row>
  </sheetData>
  <mergeCells count="14">
    <mergeCell ref="B17:H17"/>
    <mergeCell ref="D6:H6"/>
    <mergeCell ref="B10:H10"/>
    <mergeCell ref="B11:H11"/>
    <mergeCell ref="B12:H12"/>
    <mergeCell ref="B13:H13"/>
    <mergeCell ref="B14:H14"/>
    <mergeCell ref="B15:H15"/>
    <mergeCell ref="B9:H9"/>
    <mergeCell ref="B1:H1"/>
    <mergeCell ref="B7:H7"/>
    <mergeCell ref="B8:H8"/>
    <mergeCell ref="F2:H2"/>
    <mergeCell ref="B16:H16"/>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90D07895-A448-2E43-B4A2-A94E4FA6E16F}">
            <xm:f>EXACT($B$6,'Case Type'!$A$3)</xm:f>
            <x14:dxf>
              <fill>
                <patternFill>
                  <bgColor theme="0" tint="-4.9989318521683403E-2"/>
                </patternFill>
              </fill>
            </x14:dxf>
          </x14:cfRule>
          <x14:cfRule type="expression" priority="6" id="{8A2B1296-04F9-034C-855C-FA62AD62AAE6}">
            <xm:f>EXACT($B$6,'Case Type'!$A$4)</xm:f>
            <x14:dxf>
              <fill>
                <patternFill>
                  <bgColor rgb="FFFFE4E4"/>
                </patternFill>
              </fill>
            </x14:dxf>
          </x14:cfRule>
          <xm:sqref>B8:H17</xm:sqref>
        </x14:conditionalFormatting>
        <x14:conditionalFormatting xmlns:xm="http://schemas.microsoft.com/office/excel/2006/main">
          <x14:cfRule type="expression" priority="3" id="{F0620C7C-C592-4C46-8F3C-D24C7546F924}">
            <xm:f>EXACT($B$6,'Case Type'!$A$3)</xm:f>
            <x14:dxf>
              <fill>
                <patternFill>
                  <bgColor theme="1" tint="0.24994659260841701"/>
                </patternFill>
              </fill>
            </x14:dxf>
          </x14:cfRule>
          <x14:cfRule type="expression" priority="5" id="{DC959B38-4C9B-884F-AC4D-602E04FD1E04}">
            <xm:f>EXACT($B$6,'Case Type'!$A$4)</xm:f>
            <x14:dxf>
              <fill>
                <patternFill>
                  <bgColor rgb="FFFF0000"/>
                </patternFill>
              </fill>
            </x14:dxf>
          </x14:cfRule>
          <xm:sqref>A6:A7 C6</xm:sqref>
        </x14:conditionalFormatting>
        <x14:conditionalFormatting xmlns:xm="http://schemas.microsoft.com/office/excel/2006/main">
          <x14:cfRule type="expression" priority="2" id="{2012D791-77DE-9643-91DF-F0779A0280E1}">
            <xm:f>EXACT($B$6,'Case Type'!$A$3)</xm:f>
            <x14:dxf>
              <fill>
                <patternFill>
                  <bgColor theme="0" tint="-0.34998626667073579"/>
                </patternFill>
              </fill>
            </x14:dxf>
          </x14:cfRule>
          <x14:cfRule type="expression" priority="4" id="{9E1FF185-8A28-D34E-9C9F-B9E4330EFA66}">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10EA-A030-5942-8B14-D89F022D2ACC}">
  <dimension ref="A1:A4"/>
  <sheetViews>
    <sheetView workbookViewId="0">
      <selection activeCell="C7" sqref="C7"/>
    </sheetView>
  </sheetViews>
  <sheetFormatPr baseColWidth="10" defaultColWidth="11" defaultRowHeight="16" x14ac:dyDescent="0.2"/>
  <cols>
    <col min="1" max="1" width="11.83203125" customWidth="1"/>
  </cols>
  <sheetData>
    <row r="1" spans="1:1" x14ac:dyDescent="0.2">
      <c r="A1" t="s">
        <v>7</v>
      </c>
    </row>
    <row r="2" spans="1:1" x14ac:dyDescent="0.2">
      <c r="A2" t="s">
        <v>8</v>
      </c>
    </row>
    <row r="3" spans="1:1" x14ac:dyDescent="0.2">
      <c r="A3" t="s">
        <v>27</v>
      </c>
    </row>
    <row r="4" spans="1:1" x14ac:dyDescent="0.2">
      <c r="A4" t="s">
        <v>45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85A89-1D5E-4FC9-8721-25C565DB8DC8}">
  <sheetPr>
    <pageSetUpPr fitToPage="1"/>
  </sheetPr>
  <dimension ref="A1:U17"/>
  <sheetViews>
    <sheetView workbookViewId="0">
      <selection activeCell="B9" sqref="B9:H9"/>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27</v>
      </c>
      <c r="C6" s="5" t="s">
        <v>9</v>
      </c>
      <c r="D6" s="19"/>
      <c r="E6" s="20"/>
      <c r="F6" s="20"/>
      <c r="G6" s="20"/>
      <c r="H6" s="21"/>
    </row>
    <row r="7" spans="1:21" s="3" customFormat="1" ht="22" x14ac:dyDescent="0.25">
      <c r="A7" s="9" t="s">
        <v>10</v>
      </c>
      <c r="B7" s="22" t="s">
        <v>28</v>
      </c>
      <c r="C7" s="23"/>
      <c r="D7" s="23"/>
      <c r="E7" s="23"/>
      <c r="F7" s="23"/>
      <c r="G7" s="23"/>
      <c r="H7" s="24"/>
    </row>
    <row r="8" spans="1:21" ht="40" customHeight="1" x14ac:dyDescent="0.2">
      <c r="A8" s="7" t="s">
        <v>12</v>
      </c>
      <c r="B8" s="25" t="s">
        <v>29</v>
      </c>
      <c r="C8" s="25"/>
      <c r="D8" s="25"/>
      <c r="E8" s="25"/>
      <c r="F8" s="25"/>
      <c r="G8" s="25"/>
      <c r="H8" s="25"/>
    </row>
    <row r="9" spans="1:21" ht="70" customHeight="1" x14ac:dyDescent="0.2">
      <c r="A9" s="6" t="s">
        <v>14</v>
      </c>
      <c r="B9" s="16" t="s">
        <v>30</v>
      </c>
      <c r="C9" s="16"/>
      <c r="D9" s="16"/>
      <c r="E9" s="16"/>
      <c r="F9" s="16"/>
      <c r="G9" s="16"/>
      <c r="H9" s="16"/>
    </row>
    <row r="10" spans="1:21" ht="40" customHeight="1" x14ac:dyDescent="0.2">
      <c r="A10" s="6" t="s">
        <v>16</v>
      </c>
      <c r="B10" s="16"/>
      <c r="C10" s="16"/>
      <c r="D10" s="16"/>
      <c r="E10" s="16"/>
      <c r="F10" s="16"/>
      <c r="G10" s="16"/>
      <c r="H10" s="16"/>
    </row>
    <row r="11" spans="1:21" ht="55.5" customHeight="1" x14ac:dyDescent="0.2">
      <c r="A11" s="6" t="s">
        <v>18</v>
      </c>
      <c r="B11" s="16" t="s">
        <v>31</v>
      </c>
      <c r="C11" s="16"/>
      <c r="D11" s="16"/>
      <c r="E11" s="16"/>
      <c r="F11" s="16"/>
      <c r="G11" s="16"/>
      <c r="H11" s="16"/>
    </row>
    <row r="12" spans="1:21" ht="100" customHeight="1" x14ac:dyDescent="0.2">
      <c r="A12" s="6" t="str">
        <f>IF(OR(B6='Case Type'!A3,B6='Case Type'!A4),"Attack Flow 1","Basic Flow")</f>
        <v>Attack Flow 1</v>
      </c>
      <c r="B12" s="16" t="s">
        <v>32</v>
      </c>
      <c r="C12" s="16"/>
      <c r="D12" s="16"/>
      <c r="E12" s="16"/>
      <c r="F12" s="16"/>
      <c r="G12" s="16"/>
      <c r="H12" s="16"/>
    </row>
    <row r="13" spans="1:21" ht="100" customHeight="1" x14ac:dyDescent="0.2">
      <c r="A13" s="6" t="str">
        <f>IF(OR(B6='Case Type'!A3,B6='Case Type'!A4),"Attack Flow 2","Alternative Flow")</f>
        <v>Attack Flow 2</v>
      </c>
      <c r="B13" s="27"/>
      <c r="C13" s="28"/>
      <c r="D13" s="28"/>
      <c r="E13" s="28"/>
      <c r="F13" s="28"/>
      <c r="G13" s="28"/>
      <c r="H13" s="29"/>
    </row>
    <row r="14" spans="1:21" ht="100" customHeight="1" x14ac:dyDescent="0.2">
      <c r="A14" s="6" t="str">
        <f>IF(OR(B6='Case Type'!A3,B6='Case Type'!A4),"Attack Flow 3","Exception Flow")</f>
        <v>Attack Flow 3</v>
      </c>
      <c r="B14" s="16"/>
      <c r="C14" s="16"/>
      <c r="D14" s="16"/>
      <c r="E14" s="16"/>
      <c r="F14" s="16"/>
      <c r="G14" s="16"/>
      <c r="H14" s="16"/>
    </row>
    <row r="15" spans="1:21" ht="51" customHeight="1" x14ac:dyDescent="0.2">
      <c r="A15" s="6" t="s">
        <v>22</v>
      </c>
      <c r="B15" s="16" t="s">
        <v>33</v>
      </c>
      <c r="C15" s="16"/>
      <c r="D15" s="16"/>
      <c r="E15" s="16"/>
      <c r="F15" s="16"/>
      <c r="G15" s="16"/>
      <c r="H15" s="16"/>
    </row>
    <row r="16" spans="1:21" ht="40" customHeight="1" x14ac:dyDescent="0.2">
      <c r="A16" s="6" t="s">
        <v>24</v>
      </c>
      <c r="B16" s="26"/>
      <c r="C16" s="26"/>
      <c r="D16" s="26"/>
      <c r="E16" s="26"/>
      <c r="F16" s="26"/>
      <c r="G16" s="26"/>
      <c r="H16" s="26"/>
    </row>
    <row r="17" spans="1:8" ht="58.5" customHeight="1" x14ac:dyDescent="0.2">
      <c r="A17" s="6" t="s">
        <v>26</v>
      </c>
      <c r="B17" s="30" t="s">
        <v>34</v>
      </c>
      <c r="C17" s="30"/>
      <c r="D17" s="30"/>
      <c r="E17" s="30"/>
      <c r="F17" s="30"/>
      <c r="G17" s="30"/>
      <c r="H17" s="30"/>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9AD73285-2E3A-438B-90DD-6608C6C59391}">
            <xm:f>EXACT($B$6,'Case Type'!$A$3)</xm:f>
            <x14:dxf>
              <fill>
                <patternFill>
                  <bgColor theme="0" tint="-4.9989318521683403E-2"/>
                </patternFill>
              </fill>
            </x14:dxf>
          </x14:cfRule>
          <x14:cfRule type="expression" priority="6" id="{68BE5EC5-41B7-49A5-AAD6-515373710944}">
            <xm:f>EXACT($B$6,'Case Type'!$A$4)</xm:f>
            <x14:dxf>
              <fill>
                <patternFill>
                  <bgColor rgb="FFFFE4E4"/>
                </patternFill>
              </fill>
            </x14:dxf>
          </x14:cfRule>
          <xm:sqref>B8:H17</xm:sqref>
        </x14:conditionalFormatting>
        <x14:conditionalFormatting xmlns:xm="http://schemas.microsoft.com/office/excel/2006/main">
          <x14:cfRule type="expression" priority="3" id="{7956E017-C597-406A-B708-8A7D7FA37D44}">
            <xm:f>EXACT($B$6,'Case Type'!$A$3)</xm:f>
            <x14:dxf>
              <fill>
                <patternFill>
                  <bgColor theme="1" tint="0.24994659260841701"/>
                </patternFill>
              </fill>
            </x14:dxf>
          </x14:cfRule>
          <x14:cfRule type="expression" priority="5" id="{181443AD-BA93-4C92-9B25-236B785C2F46}">
            <xm:f>EXACT($B$6,'Case Type'!$A$4)</xm:f>
            <x14:dxf>
              <fill>
                <patternFill>
                  <bgColor rgb="FFFF0000"/>
                </patternFill>
              </fill>
            </x14:dxf>
          </x14:cfRule>
          <xm:sqref>A6:A7 C6</xm:sqref>
        </x14:conditionalFormatting>
        <x14:conditionalFormatting xmlns:xm="http://schemas.microsoft.com/office/excel/2006/main">
          <x14:cfRule type="expression" priority="2" id="{223F16FF-F7D9-4CE1-8A54-3A36B1D266B1}">
            <xm:f>EXACT($B$6,'Case Type'!$A$3)</xm:f>
            <x14:dxf>
              <fill>
                <patternFill>
                  <bgColor theme="0" tint="-0.34998626667073579"/>
                </patternFill>
              </fill>
            </x14:dxf>
          </x14:cfRule>
          <x14:cfRule type="expression" priority="4" id="{09CB6052-87E7-456A-BA4D-983D2083D88B}">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15E0931E-8F73-4A07-8519-76EF1757D10F}">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4860-E9CE-4A17-9FF4-1FEAD1092F33}">
  <sheetPr>
    <pageSetUpPr fitToPage="1"/>
  </sheetPr>
  <dimension ref="A1:U17"/>
  <sheetViews>
    <sheetView topLeftCell="A2" workbookViewId="0">
      <selection activeCell="K9" sqref="K9"/>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v>4</v>
      </c>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27</v>
      </c>
      <c r="C6" s="5" t="s">
        <v>9</v>
      </c>
      <c r="D6" s="19"/>
      <c r="E6" s="20"/>
      <c r="F6" s="20"/>
      <c r="G6" s="20"/>
      <c r="H6" s="21"/>
    </row>
    <row r="7" spans="1:21" s="3" customFormat="1" ht="22" x14ac:dyDescent="0.25">
      <c r="A7" s="9" t="s">
        <v>10</v>
      </c>
      <c r="B7" s="22" t="s">
        <v>35</v>
      </c>
      <c r="C7" s="23"/>
      <c r="D7" s="23"/>
      <c r="E7" s="23"/>
      <c r="F7" s="23"/>
      <c r="G7" s="23"/>
      <c r="H7" s="24"/>
    </row>
    <row r="8" spans="1:21" ht="40" customHeight="1" x14ac:dyDescent="0.2">
      <c r="A8" s="7" t="s">
        <v>12</v>
      </c>
      <c r="B8" s="25" t="s">
        <v>36</v>
      </c>
      <c r="C8" s="25"/>
      <c r="D8" s="25"/>
      <c r="E8" s="25"/>
      <c r="F8" s="25"/>
      <c r="G8" s="25"/>
      <c r="H8" s="25"/>
    </row>
    <row r="9" spans="1:21" ht="70" customHeight="1" x14ac:dyDescent="0.2">
      <c r="A9" s="6" t="s">
        <v>14</v>
      </c>
      <c r="B9" s="16" t="s">
        <v>37</v>
      </c>
      <c r="C9" s="16"/>
      <c r="D9" s="16"/>
      <c r="E9" s="16"/>
      <c r="F9" s="16"/>
      <c r="G9" s="16"/>
      <c r="H9" s="16"/>
    </row>
    <row r="10" spans="1:21" ht="40" customHeight="1" x14ac:dyDescent="0.2">
      <c r="A10" s="6" t="s">
        <v>16</v>
      </c>
      <c r="B10" s="30" t="s">
        <v>38</v>
      </c>
      <c r="C10" s="30"/>
      <c r="D10" s="30"/>
      <c r="E10" s="30"/>
      <c r="F10" s="30"/>
      <c r="G10" s="30"/>
      <c r="H10" s="30"/>
    </row>
    <row r="11" spans="1:21" ht="40" customHeight="1" x14ac:dyDescent="0.2">
      <c r="A11" s="6" t="s">
        <v>18</v>
      </c>
      <c r="B11" s="16" t="s">
        <v>39</v>
      </c>
      <c r="C11" s="16"/>
      <c r="D11" s="16"/>
      <c r="E11" s="16"/>
      <c r="F11" s="16"/>
      <c r="G11" s="16"/>
      <c r="H11" s="16"/>
    </row>
    <row r="12" spans="1:21" ht="100" customHeight="1" x14ac:dyDescent="0.2">
      <c r="A12" s="6" t="str">
        <f>IF(OR(B6='Case Type'!A3,B6='Case Type'!A4),"Attack Flow 1","Basic Flow")</f>
        <v>Attack Flow 1</v>
      </c>
      <c r="B12" s="16" t="s">
        <v>40</v>
      </c>
      <c r="C12" s="16"/>
      <c r="D12" s="16"/>
      <c r="E12" s="16"/>
      <c r="F12" s="16"/>
      <c r="G12" s="16"/>
      <c r="H12" s="16"/>
    </row>
    <row r="13" spans="1:21" ht="100" customHeight="1" x14ac:dyDescent="0.2">
      <c r="A13" s="6" t="str">
        <f>IF(OR(B6='Case Type'!A3,B6='Case Type'!A4),"Attack Flow 2","Alternative Flow")</f>
        <v>Attack Flow 2</v>
      </c>
      <c r="B13" s="31" t="s">
        <v>41</v>
      </c>
      <c r="C13" s="32"/>
      <c r="D13" s="32"/>
      <c r="E13" s="32"/>
      <c r="F13" s="32"/>
      <c r="G13" s="32"/>
      <c r="H13" s="33"/>
    </row>
    <row r="14" spans="1:21" ht="100" customHeight="1" x14ac:dyDescent="0.2">
      <c r="A14" s="6" t="str">
        <f>IF(OR(B6='Case Type'!A3,B6='Case Type'!A4),"Attack Flow 3","Exception Flow")</f>
        <v>Attack Flow 3</v>
      </c>
      <c r="B14" s="31" t="s">
        <v>42</v>
      </c>
      <c r="C14" s="32"/>
      <c r="D14" s="32"/>
      <c r="E14" s="32"/>
      <c r="F14" s="32"/>
      <c r="G14" s="32"/>
      <c r="H14" s="33"/>
    </row>
    <row r="15" spans="1:21" ht="66" customHeight="1" x14ac:dyDescent="0.2">
      <c r="A15" s="6" t="s">
        <v>22</v>
      </c>
      <c r="B15" s="16" t="s">
        <v>43</v>
      </c>
      <c r="C15" s="16"/>
      <c r="D15" s="16"/>
      <c r="E15" s="16"/>
      <c r="F15" s="16"/>
      <c r="G15" s="16"/>
      <c r="H15" s="16"/>
    </row>
    <row r="16" spans="1:21" ht="40" customHeight="1" x14ac:dyDescent="0.2">
      <c r="A16" s="6" t="s">
        <v>24</v>
      </c>
      <c r="B16" s="26"/>
      <c r="C16" s="26"/>
      <c r="D16" s="26"/>
      <c r="E16" s="26"/>
      <c r="F16" s="26"/>
      <c r="G16" s="26"/>
      <c r="H16" s="26"/>
    </row>
    <row r="17" spans="1:8" ht="70" customHeight="1" x14ac:dyDescent="0.2">
      <c r="A17" s="6" t="s">
        <v>26</v>
      </c>
      <c r="B17" s="30" t="s">
        <v>44</v>
      </c>
      <c r="C17" s="30"/>
      <c r="D17" s="30"/>
      <c r="E17" s="30"/>
      <c r="F17" s="30"/>
      <c r="G17" s="30"/>
      <c r="H17" s="30"/>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66BF37AE-A427-46DE-803D-AABCB8E6ED03}">
            <xm:f>EXACT($B$6,'Case Type'!$A$3)</xm:f>
            <x14:dxf>
              <fill>
                <patternFill>
                  <bgColor theme="0" tint="-4.9989318521683403E-2"/>
                </patternFill>
              </fill>
            </x14:dxf>
          </x14:cfRule>
          <x14:cfRule type="expression" priority="6" id="{44F72164-3683-4EE5-B397-9A058978896D}">
            <xm:f>EXACT($B$6,'Case Type'!$A$4)</xm:f>
            <x14:dxf>
              <fill>
                <patternFill>
                  <bgColor rgb="FFFFE4E4"/>
                </patternFill>
              </fill>
            </x14:dxf>
          </x14:cfRule>
          <xm:sqref>B8:H17</xm:sqref>
        </x14:conditionalFormatting>
        <x14:conditionalFormatting xmlns:xm="http://schemas.microsoft.com/office/excel/2006/main">
          <x14:cfRule type="expression" priority="3" id="{D8B15B16-E887-47F7-836C-AAF9D59928CE}">
            <xm:f>EXACT($B$6,'Case Type'!$A$3)</xm:f>
            <x14:dxf>
              <fill>
                <patternFill>
                  <bgColor theme="1" tint="0.24994659260841701"/>
                </patternFill>
              </fill>
            </x14:dxf>
          </x14:cfRule>
          <x14:cfRule type="expression" priority="5" id="{FBE9263C-6855-49FA-9F06-78E7D79B0E1B}">
            <xm:f>EXACT($B$6,'Case Type'!$A$4)</xm:f>
            <x14:dxf>
              <fill>
                <patternFill>
                  <bgColor rgb="FFFF0000"/>
                </patternFill>
              </fill>
            </x14:dxf>
          </x14:cfRule>
          <xm:sqref>A6:A7 C6</xm:sqref>
        </x14:conditionalFormatting>
        <x14:conditionalFormatting xmlns:xm="http://schemas.microsoft.com/office/excel/2006/main">
          <x14:cfRule type="expression" priority="2" id="{6481F61D-4916-4079-918F-3CE6A40E632D}">
            <xm:f>EXACT($B$6,'Case Type'!$A$3)</xm:f>
            <x14:dxf>
              <fill>
                <patternFill>
                  <bgColor theme="0" tint="-0.34998626667073579"/>
                </patternFill>
              </fill>
            </x14:dxf>
          </x14:cfRule>
          <x14:cfRule type="expression" priority="4" id="{78A9B147-50D0-480D-B704-9C7CBB6C28B0}">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25414F9-6003-40A6-8A90-40A2E49C5200}">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42DC-9068-425D-A3E4-91B2ECBD224C}">
  <sheetPr>
    <pageSetUpPr fitToPage="1"/>
  </sheetPr>
  <dimension ref="A1:U17"/>
  <sheetViews>
    <sheetView workbookViewId="0">
      <selection activeCell="B15" sqref="B15:H15"/>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45</v>
      </c>
      <c r="C6" s="5" t="s">
        <v>9</v>
      </c>
      <c r="D6" s="19"/>
      <c r="E6" s="20"/>
      <c r="F6" s="20"/>
      <c r="G6" s="20"/>
      <c r="H6" s="21"/>
    </row>
    <row r="7" spans="1:21" s="3" customFormat="1" ht="22" x14ac:dyDescent="0.25">
      <c r="A7" s="9" t="s">
        <v>10</v>
      </c>
      <c r="B7" s="22" t="s">
        <v>46</v>
      </c>
      <c r="C7" s="23"/>
      <c r="D7" s="23"/>
      <c r="E7" s="23"/>
      <c r="F7" s="23"/>
      <c r="G7" s="23"/>
      <c r="H7" s="24"/>
    </row>
    <row r="8" spans="1:21" ht="40" customHeight="1" x14ac:dyDescent="0.2">
      <c r="A8" s="7" t="s">
        <v>12</v>
      </c>
      <c r="B8" s="25" t="s">
        <v>47</v>
      </c>
      <c r="C8" s="25"/>
      <c r="D8" s="25"/>
      <c r="E8" s="25"/>
      <c r="F8" s="25"/>
      <c r="G8" s="25"/>
      <c r="H8" s="25"/>
    </row>
    <row r="9" spans="1:21" ht="70" customHeight="1" x14ac:dyDescent="0.2">
      <c r="A9" s="6" t="s">
        <v>14</v>
      </c>
      <c r="B9" s="16" t="s">
        <v>48</v>
      </c>
      <c r="C9" s="16"/>
      <c r="D9" s="16"/>
      <c r="E9" s="16"/>
      <c r="F9" s="16"/>
      <c r="G9" s="16"/>
      <c r="H9" s="16"/>
    </row>
    <row r="10" spans="1:21" ht="40" customHeight="1" x14ac:dyDescent="0.2">
      <c r="A10" s="6" t="s">
        <v>16</v>
      </c>
      <c r="B10" s="16" t="s">
        <v>46</v>
      </c>
      <c r="C10" s="16"/>
      <c r="D10" s="16"/>
      <c r="E10" s="16"/>
      <c r="F10" s="16"/>
      <c r="G10" s="16"/>
      <c r="H10" s="16"/>
    </row>
    <row r="11" spans="1:21" ht="40" customHeight="1" x14ac:dyDescent="0.2">
      <c r="A11" s="6" t="s">
        <v>18</v>
      </c>
      <c r="B11" s="16" t="s">
        <v>49</v>
      </c>
      <c r="C11" s="16"/>
      <c r="D11" s="16"/>
      <c r="E11" s="16"/>
      <c r="F11" s="16"/>
      <c r="G11" s="16"/>
      <c r="H11" s="16"/>
    </row>
    <row r="12" spans="1:21" ht="100" customHeight="1" x14ac:dyDescent="0.2">
      <c r="A12" s="6" t="str">
        <f>IF(OR(B6='Case Type'!A3,B6='Case Type'!A4),"Attack Flow 1","Basic Flow")</f>
        <v>Attack Flow 1</v>
      </c>
      <c r="B12" s="16" t="s">
        <v>50</v>
      </c>
      <c r="C12" s="16"/>
      <c r="D12" s="16"/>
      <c r="E12" s="16"/>
      <c r="F12" s="16"/>
      <c r="G12" s="16"/>
      <c r="H12" s="16"/>
    </row>
    <row r="13" spans="1:21" ht="100" customHeight="1" x14ac:dyDescent="0.2">
      <c r="A13" s="6" t="str">
        <f>IF(OR(B6='Case Type'!A3,B6='Case Type'!A4),"Attack Flow 2","Alternative Flow")</f>
        <v>Attack Flow 2</v>
      </c>
      <c r="B13" s="34" t="s">
        <v>51</v>
      </c>
      <c r="C13" s="32"/>
      <c r="D13" s="32"/>
      <c r="E13" s="32"/>
      <c r="F13" s="32"/>
      <c r="G13" s="32"/>
      <c r="H13" s="33"/>
    </row>
    <row r="14" spans="1:21" ht="100" customHeight="1" x14ac:dyDescent="0.2">
      <c r="A14" s="6" t="str">
        <f>IF(OR(B6='Case Type'!A3,B6='Case Type'!A4),"Attack Flow 3","Exception Flow")</f>
        <v>Attack Flow 3</v>
      </c>
      <c r="B14" s="16"/>
      <c r="C14" s="16"/>
      <c r="D14" s="16"/>
      <c r="E14" s="16"/>
      <c r="F14" s="16"/>
      <c r="G14" s="16"/>
      <c r="H14" s="16"/>
    </row>
    <row r="15" spans="1:21" ht="40" customHeight="1" x14ac:dyDescent="0.2">
      <c r="A15" s="6" t="s">
        <v>22</v>
      </c>
      <c r="B15" s="16" t="s">
        <v>52</v>
      </c>
      <c r="C15" s="16"/>
      <c r="D15" s="16"/>
      <c r="E15" s="16"/>
      <c r="F15" s="16"/>
      <c r="G15" s="16"/>
      <c r="H15" s="16"/>
    </row>
    <row r="16" spans="1:21" ht="40" customHeight="1" x14ac:dyDescent="0.2">
      <c r="A16" s="6" t="s">
        <v>24</v>
      </c>
      <c r="B16" s="26"/>
      <c r="C16" s="26"/>
      <c r="D16" s="26"/>
      <c r="E16" s="26"/>
      <c r="F16" s="26"/>
      <c r="G16" s="26"/>
      <c r="H16" s="26"/>
    </row>
    <row r="17" spans="1:8" ht="70" customHeight="1" x14ac:dyDescent="0.2">
      <c r="A17" s="6" t="s">
        <v>26</v>
      </c>
      <c r="B17" s="26"/>
      <c r="C17" s="26"/>
      <c r="D17" s="26"/>
      <c r="E17" s="26"/>
      <c r="F17" s="26"/>
      <c r="G17" s="26"/>
      <c r="H17" s="26"/>
    </row>
  </sheetData>
  <mergeCells count="14">
    <mergeCell ref="B16:H16"/>
    <mergeCell ref="B17:H17"/>
    <mergeCell ref="B10:H10"/>
    <mergeCell ref="B11:H11"/>
    <mergeCell ref="B12:H12"/>
    <mergeCell ref="B13:H13"/>
    <mergeCell ref="B14:H14"/>
    <mergeCell ref="B15:H15"/>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ED140285-1E58-4B85-9768-61E2F868ADED}">
            <xm:f>EXACT($B$6,'Case Type'!$A$3)</xm:f>
            <x14:dxf>
              <fill>
                <patternFill>
                  <bgColor theme="0" tint="-4.9989318521683403E-2"/>
                </patternFill>
              </fill>
            </x14:dxf>
          </x14:cfRule>
          <x14:cfRule type="expression" priority="6" id="{43884B1E-745A-4FC1-839A-CC32282AB785}">
            <xm:f>EXACT($B$6,'Case Type'!$A$4)</xm:f>
            <x14:dxf>
              <fill>
                <patternFill>
                  <bgColor rgb="FFFFE4E4"/>
                </patternFill>
              </fill>
            </x14:dxf>
          </x14:cfRule>
          <xm:sqref>B8:H17</xm:sqref>
        </x14:conditionalFormatting>
        <x14:conditionalFormatting xmlns:xm="http://schemas.microsoft.com/office/excel/2006/main">
          <x14:cfRule type="expression" priority="3" id="{594C456B-76DB-48D7-96E2-C2CCD82A858E}">
            <xm:f>EXACT($B$6,'Case Type'!$A$3)</xm:f>
            <x14:dxf>
              <fill>
                <patternFill>
                  <bgColor theme="1" tint="0.24994659260841701"/>
                </patternFill>
              </fill>
            </x14:dxf>
          </x14:cfRule>
          <x14:cfRule type="expression" priority="5" id="{3EA9C44D-8FBA-47B4-8477-8B7486642CF5}">
            <xm:f>EXACT($B$6,'Case Type'!$A$4)</xm:f>
            <x14:dxf>
              <fill>
                <patternFill>
                  <bgColor rgb="FFFF0000"/>
                </patternFill>
              </fill>
            </x14:dxf>
          </x14:cfRule>
          <xm:sqref>A6:A7 C6</xm:sqref>
        </x14:conditionalFormatting>
        <x14:conditionalFormatting xmlns:xm="http://schemas.microsoft.com/office/excel/2006/main">
          <x14:cfRule type="expression" priority="2" id="{4EE39C5B-FDC8-477F-B6BB-2D967E56A4FB}">
            <xm:f>EXACT($B$6,'Case Type'!$A$3)</xm:f>
            <x14:dxf>
              <fill>
                <patternFill>
                  <bgColor theme="0" tint="-0.34998626667073579"/>
                </patternFill>
              </fill>
            </x14:dxf>
          </x14:cfRule>
          <x14:cfRule type="expression" priority="4" id="{75203C7A-3A78-46EB-A673-31D346933A2F}">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6F03009-DB49-4CF6-9CEB-1DD1AE25ED16}">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8385-3DE7-4CDD-B57F-82BAC775AFD2}">
  <sheetPr>
    <pageSetUpPr fitToPage="1"/>
  </sheetPr>
  <dimension ref="A1:U17"/>
  <sheetViews>
    <sheetView tabSelected="1" topLeftCell="A4" workbookViewId="0">
      <selection activeCell="B9" sqref="B9:H9"/>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27</v>
      </c>
      <c r="C6" s="5" t="s">
        <v>9</v>
      </c>
      <c r="D6" s="19"/>
      <c r="E6" s="20"/>
      <c r="F6" s="20"/>
      <c r="G6" s="20"/>
      <c r="H6" s="21"/>
    </row>
    <row r="7" spans="1:21" s="3" customFormat="1" ht="22" x14ac:dyDescent="0.25">
      <c r="A7" s="9" t="s">
        <v>10</v>
      </c>
      <c r="B7" s="22" t="s">
        <v>53</v>
      </c>
      <c r="C7" s="23"/>
      <c r="D7" s="23"/>
      <c r="E7" s="23"/>
      <c r="F7" s="23"/>
      <c r="G7" s="23"/>
      <c r="H7" s="24"/>
    </row>
    <row r="8" spans="1:21" ht="40" customHeight="1" x14ac:dyDescent="0.2">
      <c r="A8" s="7" t="s">
        <v>12</v>
      </c>
      <c r="B8" s="35" t="s">
        <v>54</v>
      </c>
      <c r="C8" s="35"/>
      <c r="D8" s="35"/>
      <c r="E8" s="35"/>
      <c r="F8" s="35"/>
      <c r="G8" s="35"/>
      <c r="H8" s="35"/>
    </row>
    <row r="9" spans="1:21" ht="70" customHeight="1" x14ac:dyDescent="0.2">
      <c r="A9" s="6" t="s">
        <v>14</v>
      </c>
      <c r="B9" s="16" t="s">
        <v>55</v>
      </c>
      <c r="C9" s="16"/>
      <c r="D9" s="16"/>
      <c r="E9" s="16"/>
      <c r="F9" s="16"/>
      <c r="G9" s="16"/>
      <c r="H9" s="16"/>
    </row>
    <row r="10" spans="1:21" ht="40" customHeight="1" x14ac:dyDescent="0.2">
      <c r="A10" s="6" t="s">
        <v>16</v>
      </c>
      <c r="B10" s="16" t="s">
        <v>56</v>
      </c>
      <c r="C10" s="16"/>
      <c r="D10" s="16"/>
      <c r="E10" s="16"/>
      <c r="F10" s="16"/>
      <c r="G10" s="16"/>
      <c r="H10" s="16"/>
    </row>
    <row r="11" spans="1:21" ht="40" customHeight="1" x14ac:dyDescent="0.2">
      <c r="A11" s="6" t="s">
        <v>18</v>
      </c>
      <c r="B11" s="16" t="s">
        <v>57</v>
      </c>
      <c r="C11" s="16"/>
      <c r="D11" s="16"/>
      <c r="E11" s="16"/>
      <c r="F11" s="16"/>
      <c r="G11" s="16"/>
      <c r="H11" s="16"/>
    </row>
    <row r="12" spans="1:21" ht="100" customHeight="1" x14ac:dyDescent="0.2">
      <c r="A12" s="6" t="str">
        <f>IF(OR(B6='Case Type'!A3,B6='Case Type'!A4),"Attack Flow 1","Basic Flow")</f>
        <v>Attack Flow 1</v>
      </c>
      <c r="B12" s="16" t="s">
        <v>58</v>
      </c>
      <c r="C12" s="16"/>
      <c r="D12" s="16"/>
      <c r="E12" s="16"/>
      <c r="F12" s="16"/>
      <c r="G12" s="16"/>
      <c r="H12" s="16"/>
    </row>
    <row r="13" spans="1:21" ht="100" customHeight="1" x14ac:dyDescent="0.2">
      <c r="A13" s="6" t="str">
        <f>IF(OR(B6='Case Type'!A3,B6='Case Type'!A4),"Attack Flow 2","Alternative Flow")</f>
        <v>Attack Flow 2</v>
      </c>
      <c r="B13" s="27"/>
      <c r="C13" s="28"/>
      <c r="D13" s="28"/>
      <c r="E13" s="28"/>
      <c r="F13" s="28"/>
      <c r="G13" s="28"/>
      <c r="H13" s="29"/>
    </row>
    <row r="14" spans="1:21" ht="100" customHeight="1" x14ac:dyDescent="0.2">
      <c r="A14" s="6" t="str">
        <f>IF(OR(B6='Case Type'!A3,B6='Case Type'!A4),"Attack Flow 3","Exception Flow")</f>
        <v>Attack Flow 3</v>
      </c>
      <c r="B14" s="16"/>
      <c r="C14" s="16"/>
      <c r="D14" s="16"/>
      <c r="E14" s="16"/>
      <c r="F14" s="16"/>
      <c r="G14" s="16"/>
      <c r="H14" s="16"/>
    </row>
    <row r="15" spans="1:21" ht="40" customHeight="1" x14ac:dyDescent="0.2">
      <c r="A15" s="6" t="s">
        <v>22</v>
      </c>
      <c r="B15" s="16" t="s">
        <v>59</v>
      </c>
      <c r="C15" s="16"/>
      <c r="D15" s="16"/>
      <c r="E15" s="16"/>
      <c r="F15" s="16"/>
      <c r="G15" s="16"/>
      <c r="H15" s="16"/>
    </row>
    <row r="16" spans="1:21" ht="40" customHeight="1" x14ac:dyDescent="0.2">
      <c r="A16" s="6" t="s">
        <v>24</v>
      </c>
      <c r="B16" s="26"/>
      <c r="C16" s="26"/>
      <c r="D16" s="26"/>
      <c r="E16" s="26"/>
      <c r="F16" s="26"/>
      <c r="G16" s="26"/>
      <c r="H16" s="26"/>
    </row>
    <row r="17" spans="1:8" ht="70" customHeight="1" x14ac:dyDescent="0.2">
      <c r="A17" s="6" t="s">
        <v>26</v>
      </c>
      <c r="B17" s="26"/>
      <c r="C17" s="26"/>
      <c r="D17" s="26"/>
      <c r="E17" s="26"/>
      <c r="F17" s="26"/>
      <c r="G17" s="26"/>
      <c r="H17" s="26"/>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DAF95A9B-2A9C-4649-A587-DF845158A2F6}">
            <xm:f>EXACT($B$6,'Case Type'!$A$3)</xm:f>
            <x14:dxf>
              <fill>
                <patternFill>
                  <bgColor theme="0" tint="-4.9989318521683403E-2"/>
                </patternFill>
              </fill>
            </x14:dxf>
          </x14:cfRule>
          <x14:cfRule type="expression" priority="6" id="{8EB99599-09FC-42DD-9E41-6BDE976A250C}">
            <xm:f>EXACT($B$6,'Case Type'!$A$4)</xm:f>
            <x14:dxf>
              <fill>
                <patternFill>
                  <bgColor rgb="FFFFE4E4"/>
                </patternFill>
              </fill>
            </x14:dxf>
          </x14:cfRule>
          <xm:sqref>B8:H17</xm:sqref>
        </x14:conditionalFormatting>
        <x14:conditionalFormatting xmlns:xm="http://schemas.microsoft.com/office/excel/2006/main">
          <x14:cfRule type="expression" priority="3" id="{2B6EDE9B-680E-48CC-84BF-61BD54D82488}">
            <xm:f>EXACT($B$6,'Case Type'!$A$3)</xm:f>
            <x14:dxf>
              <fill>
                <patternFill>
                  <bgColor theme="1" tint="0.24994659260841701"/>
                </patternFill>
              </fill>
            </x14:dxf>
          </x14:cfRule>
          <x14:cfRule type="expression" priority="5" id="{75570A5E-C6CA-4803-8B71-1E390E1EF928}">
            <xm:f>EXACT($B$6,'Case Type'!$A$4)</xm:f>
            <x14:dxf>
              <fill>
                <patternFill>
                  <bgColor rgb="FFFF0000"/>
                </patternFill>
              </fill>
            </x14:dxf>
          </x14:cfRule>
          <xm:sqref>A6:A7 C6</xm:sqref>
        </x14:conditionalFormatting>
        <x14:conditionalFormatting xmlns:xm="http://schemas.microsoft.com/office/excel/2006/main">
          <x14:cfRule type="expression" priority="2" id="{64C718DC-71C7-4265-BF20-7DF99FCAA65D}">
            <xm:f>EXACT($B$6,'Case Type'!$A$3)</xm:f>
            <x14:dxf>
              <fill>
                <patternFill>
                  <bgColor theme="0" tint="-0.34998626667073579"/>
                </patternFill>
              </fill>
            </x14:dxf>
          </x14:cfRule>
          <x14:cfRule type="expression" priority="4" id="{AD1F2399-FF8B-45F4-AD8B-90A209C5943E}">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EA1B40A-A7B8-4A58-A11C-98EDC27634A8}">
          <x14:formula1>
            <xm:f>'Case Type'!$A$2:$A$4</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EE15-07FB-4020-A3CF-2A161D4C208F}">
  <sheetPr>
    <pageSetUpPr fitToPage="1"/>
  </sheetPr>
  <dimension ref="A1:U17"/>
  <sheetViews>
    <sheetView topLeftCell="A6" workbookViewId="0">
      <selection activeCell="B7" sqref="B7:H7"/>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27</v>
      </c>
      <c r="C6" s="5" t="s">
        <v>9</v>
      </c>
      <c r="D6" s="19"/>
      <c r="E6" s="20"/>
      <c r="F6" s="20"/>
      <c r="G6" s="20"/>
      <c r="H6" s="21"/>
    </row>
    <row r="7" spans="1:21" s="3" customFormat="1" ht="22" x14ac:dyDescent="0.25">
      <c r="A7" s="9" t="s">
        <v>10</v>
      </c>
      <c r="B7" s="22" t="s">
        <v>60</v>
      </c>
      <c r="C7" s="23"/>
      <c r="D7" s="23"/>
      <c r="E7" s="23"/>
      <c r="F7" s="23"/>
      <c r="G7" s="23"/>
      <c r="H7" s="24"/>
    </row>
    <row r="8" spans="1:21" ht="40" customHeight="1" x14ac:dyDescent="0.2">
      <c r="A8" s="7" t="s">
        <v>12</v>
      </c>
      <c r="B8" s="25" t="s">
        <v>61</v>
      </c>
      <c r="C8" s="25"/>
      <c r="D8" s="25"/>
      <c r="E8" s="25"/>
      <c r="F8" s="25"/>
      <c r="G8" s="25"/>
      <c r="H8" s="25"/>
    </row>
    <row r="9" spans="1:21" ht="70" customHeight="1" x14ac:dyDescent="0.2">
      <c r="A9" s="6" t="s">
        <v>14</v>
      </c>
      <c r="B9" s="16" t="s">
        <v>62</v>
      </c>
      <c r="C9" s="16"/>
      <c r="D9" s="16"/>
      <c r="E9" s="16"/>
      <c r="F9" s="16"/>
      <c r="G9" s="16"/>
      <c r="H9" s="16"/>
    </row>
    <row r="10" spans="1:21" ht="40" customHeight="1" x14ac:dyDescent="0.2">
      <c r="A10" s="6" t="s">
        <v>16</v>
      </c>
      <c r="B10" s="16"/>
      <c r="C10" s="16"/>
      <c r="D10" s="16"/>
      <c r="E10" s="16"/>
      <c r="F10" s="16"/>
      <c r="G10" s="16"/>
      <c r="H10" s="16"/>
    </row>
    <row r="11" spans="1:21" ht="69" customHeight="1" x14ac:dyDescent="0.2">
      <c r="A11" s="6" t="s">
        <v>18</v>
      </c>
      <c r="B11" s="16" t="s">
        <v>63</v>
      </c>
      <c r="C11" s="16"/>
      <c r="D11" s="16"/>
      <c r="E11" s="16"/>
      <c r="F11" s="16"/>
      <c r="G11" s="16"/>
      <c r="H11" s="16"/>
    </row>
    <row r="12" spans="1:21" ht="100" customHeight="1" x14ac:dyDescent="0.2">
      <c r="A12" s="6" t="str">
        <f>IF(OR(B6='Case Type'!A3,B6='Case Type'!A4),"Attack Flow 1","Basic Flow")</f>
        <v>Attack Flow 1</v>
      </c>
      <c r="B12" s="16" t="s">
        <v>64</v>
      </c>
      <c r="C12" s="16"/>
      <c r="D12" s="16"/>
      <c r="E12" s="16"/>
      <c r="F12" s="16"/>
      <c r="G12" s="16"/>
      <c r="H12" s="16"/>
    </row>
    <row r="13" spans="1:21" ht="100" customHeight="1" x14ac:dyDescent="0.2">
      <c r="A13" s="6" t="str">
        <f>IF(OR(B6='Case Type'!A3,B6='Case Type'!A4),"Attack Flow 2","Alternative Flow")</f>
        <v>Attack Flow 2</v>
      </c>
      <c r="B13" s="27"/>
      <c r="C13" s="28"/>
      <c r="D13" s="28"/>
      <c r="E13" s="28"/>
      <c r="F13" s="28"/>
      <c r="G13" s="28"/>
      <c r="H13" s="29"/>
    </row>
    <row r="14" spans="1:21" ht="100" customHeight="1" x14ac:dyDescent="0.2">
      <c r="A14" s="6" t="str">
        <f>IF(OR(B6='Case Type'!A3,B6='Case Type'!A4),"Attack Flow 3","Exception Flow")</f>
        <v>Attack Flow 3</v>
      </c>
      <c r="B14" s="16"/>
      <c r="C14" s="16"/>
      <c r="D14" s="16"/>
      <c r="E14" s="16"/>
      <c r="F14" s="16"/>
      <c r="G14" s="16"/>
      <c r="H14" s="16"/>
    </row>
    <row r="15" spans="1:21" ht="40" customHeight="1" x14ac:dyDescent="0.2">
      <c r="A15" s="6" t="s">
        <v>22</v>
      </c>
      <c r="B15" s="16" t="s">
        <v>65</v>
      </c>
      <c r="C15" s="16"/>
      <c r="D15" s="16"/>
      <c r="E15" s="16"/>
      <c r="F15" s="16"/>
      <c r="G15" s="16"/>
      <c r="H15" s="16"/>
    </row>
    <row r="16" spans="1:21" ht="40" customHeight="1" x14ac:dyDescent="0.2">
      <c r="A16" s="6" t="s">
        <v>24</v>
      </c>
      <c r="B16" s="26"/>
      <c r="C16" s="26"/>
      <c r="D16" s="26"/>
      <c r="E16" s="26"/>
      <c r="F16" s="26"/>
      <c r="G16" s="26"/>
      <c r="H16" s="26"/>
    </row>
    <row r="17" spans="1:8" ht="70" customHeight="1" x14ac:dyDescent="0.2">
      <c r="A17" s="6" t="s">
        <v>26</v>
      </c>
      <c r="B17" s="26"/>
      <c r="C17" s="26"/>
      <c r="D17" s="26"/>
      <c r="E17" s="26"/>
      <c r="F17" s="26"/>
      <c r="G17" s="26"/>
      <c r="H17" s="26"/>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0600D8D4-65AB-4A9B-BC19-8A86BFE0896E}">
            <xm:f>EXACT($B$6,'Case Type'!$A$3)</xm:f>
            <x14:dxf>
              <fill>
                <patternFill>
                  <bgColor theme="0" tint="-4.9989318521683403E-2"/>
                </patternFill>
              </fill>
            </x14:dxf>
          </x14:cfRule>
          <x14:cfRule type="expression" priority="6" id="{F86F12F7-20B4-4B12-BE4B-6290666F27AE}">
            <xm:f>EXACT($B$6,'Case Type'!$A$4)</xm:f>
            <x14:dxf>
              <fill>
                <patternFill>
                  <bgColor rgb="FFFFE4E4"/>
                </patternFill>
              </fill>
            </x14:dxf>
          </x14:cfRule>
          <xm:sqref>B8:H17</xm:sqref>
        </x14:conditionalFormatting>
        <x14:conditionalFormatting xmlns:xm="http://schemas.microsoft.com/office/excel/2006/main">
          <x14:cfRule type="expression" priority="3" id="{3C78C7E3-727B-4F74-B4A6-19DE1041B243}">
            <xm:f>EXACT($B$6,'Case Type'!$A$3)</xm:f>
            <x14:dxf>
              <fill>
                <patternFill>
                  <bgColor theme="1" tint="0.24994659260841701"/>
                </patternFill>
              </fill>
            </x14:dxf>
          </x14:cfRule>
          <x14:cfRule type="expression" priority="5" id="{E6A88AC1-03B1-4EBB-9BD7-BC0F7AD03BA5}">
            <xm:f>EXACT($B$6,'Case Type'!$A$4)</xm:f>
            <x14:dxf>
              <fill>
                <patternFill>
                  <bgColor rgb="FFFF0000"/>
                </patternFill>
              </fill>
            </x14:dxf>
          </x14:cfRule>
          <xm:sqref>A6:A7 C6</xm:sqref>
        </x14:conditionalFormatting>
        <x14:conditionalFormatting xmlns:xm="http://schemas.microsoft.com/office/excel/2006/main">
          <x14:cfRule type="expression" priority="2" id="{41082464-727D-4BB6-9574-19C62BC3D706}">
            <xm:f>EXACT($B$6,'Case Type'!$A$3)</xm:f>
            <x14:dxf>
              <fill>
                <patternFill>
                  <bgColor theme="0" tint="-0.34998626667073579"/>
                </patternFill>
              </fill>
            </x14:dxf>
          </x14:cfRule>
          <x14:cfRule type="expression" priority="4" id="{7F725FD4-1E67-4953-8C68-F16F043ED586}">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2B505C7-415E-4611-B21E-E1E955AE21EF}">
          <x14:formula1>
            <xm:f>'Case Type'!$A$2:$A$4</xm:f>
          </x14:formula1>
          <xm:sqref>B6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5526-2D27-4498-B9FB-BC4B977E1255}">
  <sheetPr>
    <pageSetUpPr fitToPage="1"/>
  </sheetPr>
  <dimension ref="A1:U17"/>
  <sheetViews>
    <sheetView topLeftCell="A5" workbookViewId="0">
      <selection activeCell="B9" sqref="B9:H9"/>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27</v>
      </c>
      <c r="C6" s="5" t="s">
        <v>9</v>
      </c>
      <c r="D6" s="19"/>
      <c r="E6" s="20"/>
      <c r="F6" s="20"/>
      <c r="G6" s="20"/>
      <c r="H6" s="21"/>
    </row>
    <row r="7" spans="1:21" s="3" customFormat="1" ht="22" x14ac:dyDescent="0.25">
      <c r="A7" s="9" t="s">
        <v>10</v>
      </c>
      <c r="B7" s="22" t="s">
        <v>66</v>
      </c>
      <c r="C7" s="23"/>
      <c r="D7" s="23"/>
      <c r="E7" s="23"/>
      <c r="F7" s="23"/>
      <c r="G7" s="23"/>
      <c r="H7" s="24"/>
    </row>
    <row r="8" spans="1:21" ht="40" customHeight="1" x14ac:dyDescent="0.2">
      <c r="A8" s="7" t="s">
        <v>12</v>
      </c>
      <c r="B8" s="25" t="s">
        <v>67</v>
      </c>
      <c r="C8" s="25"/>
      <c r="D8" s="25"/>
      <c r="E8" s="25"/>
      <c r="F8" s="25"/>
      <c r="G8" s="25"/>
      <c r="H8" s="25"/>
    </row>
    <row r="9" spans="1:21" ht="70" customHeight="1" x14ac:dyDescent="0.2">
      <c r="A9" s="6" t="s">
        <v>14</v>
      </c>
      <c r="B9" s="16" t="s">
        <v>68</v>
      </c>
      <c r="C9" s="16"/>
      <c r="D9" s="16"/>
      <c r="E9" s="16"/>
      <c r="F9" s="16"/>
      <c r="G9" s="16"/>
      <c r="H9" s="16"/>
    </row>
    <row r="10" spans="1:21" ht="40" customHeight="1" x14ac:dyDescent="0.2">
      <c r="A10" s="6" t="s">
        <v>16</v>
      </c>
      <c r="B10" s="16"/>
      <c r="C10" s="16"/>
      <c r="D10" s="16"/>
      <c r="E10" s="16"/>
      <c r="F10" s="16"/>
      <c r="G10" s="16"/>
      <c r="H10" s="16"/>
    </row>
    <row r="11" spans="1:21" ht="40" customHeight="1" x14ac:dyDescent="0.2">
      <c r="A11" s="6" t="s">
        <v>18</v>
      </c>
      <c r="B11" s="16" t="s">
        <v>69</v>
      </c>
      <c r="C11" s="16"/>
      <c r="D11" s="16"/>
      <c r="E11" s="16"/>
      <c r="F11" s="16"/>
      <c r="G11" s="16"/>
      <c r="H11" s="16"/>
    </row>
    <row r="12" spans="1:21" ht="100" customHeight="1" x14ac:dyDescent="0.2">
      <c r="A12" s="6" t="str">
        <f>IF(OR(B6='Case Type'!A3,B6='Case Type'!A4),"Attack Flow 1","Basic Flow")</f>
        <v>Attack Flow 1</v>
      </c>
      <c r="B12" s="16" t="s">
        <v>70</v>
      </c>
      <c r="C12" s="16"/>
      <c r="D12" s="16"/>
      <c r="E12" s="16"/>
      <c r="F12" s="16"/>
      <c r="G12" s="16"/>
      <c r="H12" s="16"/>
    </row>
    <row r="13" spans="1:21" ht="100" customHeight="1" x14ac:dyDescent="0.2">
      <c r="A13" s="6" t="str">
        <f>IF(OR(B6='Case Type'!A3,B6='Case Type'!A4),"Attack Flow 2","Alternative Flow")</f>
        <v>Attack Flow 2</v>
      </c>
      <c r="B13" s="31" t="s">
        <v>71</v>
      </c>
      <c r="C13" s="32"/>
      <c r="D13" s="32"/>
      <c r="E13" s="32"/>
      <c r="F13" s="32"/>
      <c r="G13" s="32"/>
      <c r="H13" s="33"/>
    </row>
    <row r="14" spans="1:21" ht="100" customHeight="1" x14ac:dyDescent="0.2">
      <c r="A14" s="6" t="str">
        <f>IF(OR(B6='Case Type'!A3,B6='Case Type'!A4),"Attack Flow 3","Exception Flow")</f>
        <v>Attack Flow 3</v>
      </c>
      <c r="B14" s="16"/>
      <c r="C14" s="16"/>
      <c r="D14" s="16"/>
      <c r="E14" s="16"/>
      <c r="F14" s="16"/>
      <c r="G14" s="16"/>
      <c r="H14" s="16"/>
    </row>
    <row r="15" spans="1:21" ht="40" customHeight="1" x14ac:dyDescent="0.2">
      <c r="A15" s="6" t="s">
        <v>22</v>
      </c>
      <c r="B15" s="16" t="s">
        <v>72</v>
      </c>
      <c r="C15" s="16"/>
      <c r="D15" s="16"/>
      <c r="E15" s="16"/>
      <c r="F15" s="16"/>
      <c r="G15" s="16"/>
      <c r="H15" s="16"/>
    </row>
    <row r="16" spans="1:21" ht="40" customHeight="1" x14ac:dyDescent="0.2">
      <c r="A16" s="6" t="s">
        <v>24</v>
      </c>
      <c r="B16" s="26"/>
      <c r="C16" s="26"/>
      <c r="D16" s="26"/>
      <c r="E16" s="26"/>
      <c r="F16" s="26"/>
      <c r="G16" s="26"/>
      <c r="H16" s="26"/>
    </row>
    <row r="17" spans="1:8" ht="70" customHeight="1" x14ac:dyDescent="0.2">
      <c r="A17" s="6" t="s">
        <v>26</v>
      </c>
      <c r="B17" s="16" t="s">
        <v>73</v>
      </c>
      <c r="C17" s="16"/>
      <c r="D17" s="16"/>
      <c r="E17" s="16"/>
      <c r="F17" s="16"/>
      <c r="G17" s="16"/>
      <c r="H17" s="16"/>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9A8C0273-6EE7-4B28-803D-4442557E338A}">
            <xm:f>EXACT($B$6,'Case Type'!$A$3)</xm:f>
            <x14:dxf>
              <fill>
                <patternFill>
                  <bgColor theme="0" tint="-4.9989318521683403E-2"/>
                </patternFill>
              </fill>
            </x14:dxf>
          </x14:cfRule>
          <x14:cfRule type="expression" priority="6" id="{A988FA5C-4C12-4121-8BF7-67739B8264AC}">
            <xm:f>EXACT($B$6,'Case Type'!$A$4)</xm:f>
            <x14:dxf>
              <fill>
                <patternFill>
                  <bgColor rgb="FFFFE4E4"/>
                </patternFill>
              </fill>
            </x14:dxf>
          </x14:cfRule>
          <xm:sqref>B8:H17</xm:sqref>
        </x14:conditionalFormatting>
        <x14:conditionalFormatting xmlns:xm="http://schemas.microsoft.com/office/excel/2006/main">
          <x14:cfRule type="expression" priority="3" id="{F17CF8EE-495F-4A9D-9137-5C346A2EE8E5}">
            <xm:f>EXACT($B$6,'Case Type'!$A$3)</xm:f>
            <x14:dxf>
              <fill>
                <patternFill>
                  <bgColor theme="1" tint="0.24994659260841701"/>
                </patternFill>
              </fill>
            </x14:dxf>
          </x14:cfRule>
          <x14:cfRule type="expression" priority="5" id="{D8F2A479-B0AE-4D51-97B9-A3106BD8AD6F}">
            <xm:f>EXACT($B$6,'Case Type'!$A$4)</xm:f>
            <x14:dxf>
              <fill>
                <patternFill>
                  <bgColor rgb="FFFF0000"/>
                </patternFill>
              </fill>
            </x14:dxf>
          </x14:cfRule>
          <xm:sqref>A6:A7 C6</xm:sqref>
        </x14:conditionalFormatting>
        <x14:conditionalFormatting xmlns:xm="http://schemas.microsoft.com/office/excel/2006/main">
          <x14:cfRule type="expression" priority="2" id="{ED57421F-959B-4553-B287-B0D63B3ECF56}">
            <xm:f>EXACT($B$6,'Case Type'!$A$3)</xm:f>
            <x14:dxf>
              <fill>
                <patternFill>
                  <bgColor theme="0" tint="-0.34998626667073579"/>
                </patternFill>
              </fill>
            </x14:dxf>
          </x14:cfRule>
          <x14:cfRule type="expression" priority="4" id="{8F98B97A-5562-4E46-A33E-9F3C2AE48019}">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18B12136-7F97-4A33-A02F-05CB4B3846FD}">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5278-BA19-4E32-AD46-0A0702028BF0}">
  <sheetPr>
    <pageSetUpPr fitToPage="1"/>
  </sheetPr>
  <dimension ref="A1:U17"/>
  <sheetViews>
    <sheetView topLeftCell="A12" workbookViewId="0">
      <selection activeCell="B18" sqref="B18"/>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27</v>
      </c>
      <c r="C6" s="5" t="s">
        <v>9</v>
      </c>
      <c r="D6" s="19"/>
      <c r="E6" s="20"/>
      <c r="F6" s="20"/>
      <c r="G6" s="20"/>
      <c r="H6" s="21"/>
    </row>
    <row r="7" spans="1:21" s="3" customFormat="1" ht="22" x14ac:dyDescent="0.25">
      <c r="A7" s="9" t="s">
        <v>10</v>
      </c>
      <c r="B7" s="22" t="s">
        <v>74</v>
      </c>
      <c r="C7" s="23"/>
      <c r="D7" s="23"/>
      <c r="E7" s="23"/>
      <c r="F7" s="23"/>
      <c r="G7" s="23"/>
      <c r="H7" s="24"/>
    </row>
    <row r="8" spans="1:21" ht="40" customHeight="1" x14ac:dyDescent="0.2">
      <c r="A8" s="7" t="s">
        <v>12</v>
      </c>
      <c r="B8" s="25" t="s">
        <v>75</v>
      </c>
      <c r="C8" s="25"/>
      <c r="D8" s="25"/>
      <c r="E8" s="25"/>
      <c r="F8" s="25"/>
      <c r="G8" s="25"/>
      <c r="H8" s="25"/>
    </row>
    <row r="9" spans="1:21" ht="70" customHeight="1" x14ac:dyDescent="0.2">
      <c r="A9" s="6" t="s">
        <v>14</v>
      </c>
      <c r="B9" s="16" t="s">
        <v>76</v>
      </c>
      <c r="C9" s="16"/>
      <c r="D9" s="16"/>
      <c r="E9" s="16"/>
      <c r="F9" s="16"/>
      <c r="G9" s="16"/>
      <c r="H9" s="16"/>
    </row>
    <row r="10" spans="1:21" ht="40" customHeight="1" x14ac:dyDescent="0.2">
      <c r="A10" s="6" t="s">
        <v>16</v>
      </c>
      <c r="B10" s="16" t="s">
        <v>77</v>
      </c>
      <c r="C10" s="16"/>
      <c r="D10" s="16"/>
      <c r="E10" s="16"/>
      <c r="F10" s="16"/>
      <c r="G10" s="16"/>
      <c r="H10" s="16"/>
    </row>
    <row r="11" spans="1:21" ht="40" customHeight="1" x14ac:dyDescent="0.2">
      <c r="A11" s="6" t="s">
        <v>18</v>
      </c>
      <c r="B11" s="16" t="s">
        <v>78</v>
      </c>
      <c r="C11" s="16"/>
      <c r="D11" s="16"/>
      <c r="E11" s="16"/>
      <c r="F11" s="16"/>
      <c r="G11" s="16"/>
      <c r="H11" s="16"/>
    </row>
    <row r="12" spans="1:21" ht="100" customHeight="1" x14ac:dyDescent="0.2">
      <c r="A12" s="6" t="str">
        <f>IF(OR(B6='Case Type'!A3,B6='Case Type'!A4),"Attack Flow 1","Basic Flow")</f>
        <v>Attack Flow 1</v>
      </c>
      <c r="B12" s="16" t="s">
        <v>79</v>
      </c>
      <c r="C12" s="16"/>
      <c r="D12" s="16"/>
      <c r="E12" s="16"/>
      <c r="F12" s="16"/>
      <c r="G12" s="16"/>
      <c r="H12" s="16"/>
    </row>
    <row r="13" spans="1:21" ht="100" customHeight="1" x14ac:dyDescent="0.2">
      <c r="A13" s="6" t="str">
        <f>IF(OR(B6='Case Type'!A3,B6='Case Type'!A4),"Attack Flow 2","Alternative Flow")</f>
        <v>Attack Flow 2</v>
      </c>
      <c r="B13" s="31" t="s">
        <v>80</v>
      </c>
      <c r="C13" s="32"/>
      <c r="D13" s="32"/>
      <c r="E13" s="32"/>
      <c r="F13" s="32"/>
      <c r="G13" s="32"/>
      <c r="H13" s="33"/>
    </row>
    <row r="14" spans="1:21" ht="100" customHeight="1" x14ac:dyDescent="0.2">
      <c r="A14" s="6" t="str">
        <f>IF(OR(B6='Case Type'!A3,B6='Case Type'!A4),"Attack Flow 3","Exception Flow")</f>
        <v>Attack Flow 3</v>
      </c>
      <c r="B14" s="16"/>
      <c r="C14" s="16"/>
      <c r="D14" s="16"/>
      <c r="E14" s="16"/>
      <c r="F14" s="16"/>
      <c r="G14" s="16"/>
      <c r="H14" s="16"/>
    </row>
    <row r="15" spans="1:21" ht="40" customHeight="1" x14ac:dyDescent="0.2">
      <c r="A15" s="6" t="s">
        <v>22</v>
      </c>
      <c r="B15" s="16" t="s">
        <v>81</v>
      </c>
      <c r="C15" s="16"/>
      <c r="D15" s="16"/>
      <c r="E15" s="16"/>
      <c r="F15" s="16"/>
      <c r="G15" s="16"/>
      <c r="H15" s="16"/>
    </row>
    <row r="16" spans="1:21" ht="40" customHeight="1" x14ac:dyDescent="0.2">
      <c r="A16" s="6" t="s">
        <v>24</v>
      </c>
      <c r="B16" s="26"/>
      <c r="C16" s="26"/>
      <c r="D16" s="26"/>
      <c r="E16" s="26"/>
      <c r="F16" s="26"/>
      <c r="G16" s="26"/>
      <c r="H16" s="26"/>
    </row>
    <row r="17" spans="1:8" ht="70" customHeight="1" x14ac:dyDescent="0.2">
      <c r="A17" s="6" t="s">
        <v>26</v>
      </c>
      <c r="B17" s="30" t="s">
        <v>82</v>
      </c>
      <c r="C17" s="30"/>
      <c r="D17" s="30"/>
      <c r="E17" s="30"/>
      <c r="F17" s="30"/>
      <c r="G17" s="30"/>
      <c r="H17" s="30"/>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6C7173D6-27D7-48D7-95B6-2E195CEB7B65}">
            <xm:f>EXACT($B$6,'Case Type'!$A$3)</xm:f>
            <x14:dxf>
              <fill>
                <patternFill>
                  <bgColor theme="0" tint="-4.9989318521683403E-2"/>
                </patternFill>
              </fill>
            </x14:dxf>
          </x14:cfRule>
          <x14:cfRule type="expression" priority="6" id="{E62AB253-DA5E-4544-803A-AC67F507F9DE}">
            <xm:f>EXACT($B$6,'Case Type'!$A$4)</xm:f>
            <x14:dxf>
              <fill>
                <patternFill>
                  <bgColor rgb="FFFFE4E4"/>
                </patternFill>
              </fill>
            </x14:dxf>
          </x14:cfRule>
          <xm:sqref>B8:H17</xm:sqref>
        </x14:conditionalFormatting>
        <x14:conditionalFormatting xmlns:xm="http://schemas.microsoft.com/office/excel/2006/main">
          <x14:cfRule type="expression" priority="3" id="{A681899B-90B1-4FB5-8883-EEED3F2B9757}">
            <xm:f>EXACT($B$6,'Case Type'!$A$3)</xm:f>
            <x14:dxf>
              <fill>
                <patternFill>
                  <bgColor theme="1" tint="0.24994659260841701"/>
                </patternFill>
              </fill>
            </x14:dxf>
          </x14:cfRule>
          <x14:cfRule type="expression" priority="5" id="{1DF02283-76EC-449E-B5FA-2858DEEDACDC}">
            <xm:f>EXACT($B$6,'Case Type'!$A$4)</xm:f>
            <x14:dxf>
              <fill>
                <patternFill>
                  <bgColor rgb="FFFF0000"/>
                </patternFill>
              </fill>
            </x14:dxf>
          </x14:cfRule>
          <xm:sqref>A6:A7 C6</xm:sqref>
        </x14:conditionalFormatting>
        <x14:conditionalFormatting xmlns:xm="http://schemas.microsoft.com/office/excel/2006/main">
          <x14:cfRule type="expression" priority="2" id="{7280E053-47CA-4D17-B39B-9047E9AD7665}">
            <xm:f>EXACT($B$6,'Case Type'!$A$3)</xm:f>
            <x14:dxf>
              <fill>
                <patternFill>
                  <bgColor theme="0" tint="-0.34998626667073579"/>
                </patternFill>
              </fill>
            </x14:dxf>
          </x14:cfRule>
          <x14:cfRule type="expression" priority="4" id="{8F93DD40-3193-47D5-BFFF-F3DEDFF30A85}">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890ABA6-5F87-4971-839A-1311BED93453}">
          <x14:formula1>
            <xm:f>'Case Type'!$A$2:$A$4</xm:f>
          </x14:formula1>
          <xm:sqref>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96A72-3C5D-41D7-B493-0F82EB5F9D14}">
  <sheetPr>
    <pageSetUpPr fitToPage="1"/>
  </sheetPr>
  <dimension ref="A1:U17"/>
  <sheetViews>
    <sheetView topLeftCell="A12" workbookViewId="0">
      <selection activeCell="I9" sqref="I9"/>
    </sheetView>
  </sheetViews>
  <sheetFormatPr baseColWidth="10" defaultColWidth="10.83203125" defaultRowHeight="21" x14ac:dyDescent="0.2"/>
  <cols>
    <col min="1" max="1" width="17.6640625" style="4" customWidth="1"/>
    <col min="2" max="2" width="16" style="1" customWidth="1"/>
    <col min="3" max="16384" width="10.83203125" style="1"/>
  </cols>
  <sheetData>
    <row r="1" spans="1:21" x14ac:dyDescent="0.25">
      <c r="A1" s="12" t="s">
        <v>0</v>
      </c>
      <c r="B1" s="17"/>
      <c r="C1" s="18"/>
      <c r="D1" s="18"/>
      <c r="E1" s="18"/>
      <c r="F1" s="18"/>
      <c r="G1" s="18"/>
      <c r="H1" s="18"/>
      <c r="I1" s="11"/>
      <c r="J1" s="11"/>
      <c r="K1" s="11"/>
      <c r="L1" s="11"/>
      <c r="M1" s="11"/>
      <c r="N1"/>
      <c r="O1"/>
      <c r="P1"/>
      <c r="Q1"/>
      <c r="R1"/>
      <c r="S1"/>
      <c r="T1"/>
      <c r="U1"/>
    </row>
    <row r="2" spans="1:21" x14ac:dyDescent="0.25">
      <c r="A2" s="12" t="s">
        <v>1</v>
      </c>
      <c r="B2" s="13"/>
      <c r="C2" s="12" t="s">
        <v>2</v>
      </c>
      <c r="D2" s="13"/>
      <c r="E2" s="12" t="s">
        <v>3</v>
      </c>
      <c r="F2" s="18"/>
      <c r="G2" s="18"/>
      <c r="H2" s="18"/>
      <c r="I2"/>
      <c r="J2"/>
      <c r="K2"/>
      <c r="L2"/>
      <c r="M2"/>
      <c r="N2"/>
      <c r="O2"/>
      <c r="P2"/>
      <c r="Q2"/>
      <c r="R2"/>
      <c r="S2"/>
      <c r="T2"/>
      <c r="U2"/>
    </row>
    <row r="3" spans="1:21" x14ac:dyDescent="0.25">
      <c r="A3" s="12" t="s">
        <v>4</v>
      </c>
      <c r="B3" s="13"/>
      <c r="C3" s="12" t="s">
        <v>5</v>
      </c>
      <c r="D3" s="13"/>
      <c r="E3" s="12" t="s">
        <v>6</v>
      </c>
      <c r="F3" s="14"/>
      <c r="G3" s="15"/>
      <c r="H3" s="15"/>
      <c r="I3" s="11"/>
      <c r="J3" s="11"/>
      <c r="K3" s="11"/>
      <c r="L3" s="11"/>
      <c r="M3" s="11"/>
      <c r="N3" s="11"/>
      <c r="O3" s="11"/>
      <c r="P3" s="11"/>
      <c r="Q3" s="11"/>
      <c r="R3" s="11"/>
      <c r="S3" s="11"/>
      <c r="T3" s="11"/>
      <c r="U3" s="11"/>
    </row>
    <row r="6" spans="1:21" s="2" customFormat="1" ht="22" x14ac:dyDescent="0.2">
      <c r="A6" s="8" t="s">
        <v>7</v>
      </c>
      <c r="B6" s="10" t="s">
        <v>45</v>
      </c>
      <c r="C6" s="5" t="s">
        <v>9</v>
      </c>
      <c r="D6" s="19"/>
      <c r="E6" s="20"/>
      <c r="F6" s="20"/>
      <c r="G6" s="20"/>
      <c r="H6" s="21"/>
    </row>
    <row r="7" spans="1:21" s="3" customFormat="1" ht="22" x14ac:dyDescent="0.25">
      <c r="A7" s="9" t="s">
        <v>10</v>
      </c>
      <c r="B7" s="22" t="s">
        <v>83</v>
      </c>
      <c r="C7" s="23"/>
      <c r="D7" s="23"/>
      <c r="E7" s="23"/>
      <c r="F7" s="23"/>
      <c r="G7" s="23"/>
      <c r="H7" s="24"/>
    </row>
    <row r="8" spans="1:21" ht="40" customHeight="1" x14ac:dyDescent="0.2">
      <c r="A8" s="7" t="s">
        <v>12</v>
      </c>
      <c r="B8" s="25" t="s">
        <v>84</v>
      </c>
      <c r="C8" s="25"/>
      <c r="D8" s="25"/>
      <c r="E8" s="25"/>
      <c r="F8" s="25"/>
      <c r="G8" s="25"/>
      <c r="H8" s="25"/>
    </row>
    <row r="9" spans="1:21" ht="70" customHeight="1" x14ac:dyDescent="0.2">
      <c r="A9" s="6" t="s">
        <v>14</v>
      </c>
      <c r="B9" s="16" t="s">
        <v>85</v>
      </c>
      <c r="C9" s="16"/>
      <c r="D9" s="16"/>
      <c r="E9" s="16"/>
      <c r="F9" s="16"/>
      <c r="G9" s="16"/>
      <c r="H9" s="16"/>
    </row>
    <row r="10" spans="1:21" ht="40" customHeight="1" x14ac:dyDescent="0.2">
      <c r="A10" s="6" t="s">
        <v>16</v>
      </c>
      <c r="B10" s="16" t="s">
        <v>86</v>
      </c>
      <c r="C10" s="16"/>
      <c r="D10" s="16"/>
      <c r="E10" s="16"/>
      <c r="F10" s="16"/>
      <c r="G10" s="16"/>
      <c r="H10" s="16"/>
    </row>
    <row r="11" spans="1:21" ht="40" customHeight="1" x14ac:dyDescent="0.2">
      <c r="A11" s="6" t="s">
        <v>18</v>
      </c>
      <c r="B11" s="16" t="s">
        <v>87</v>
      </c>
      <c r="C11" s="16"/>
      <c r="D11" s="16"/>
      <c r="E11" s="16"/>
      <c r="F11" s="16"/>
      <c r="G11" s="16"/>
      <c r="H11" s="16"/>
    </row>
    <row r="12" spans="1:21" ht="100" customHeight="1" x14ac:dyDescent="0.2">
      <c r="A12" s="6" t="str">
        <f>IF(OR(B6='Case Type'!A3,B6='Case Type'!A4),"Attack Flow 1","Basic Flow")</f>
        <v>Attack Flow 1</v>
      </c>
      <c r="B12" s="16" t="s">
        <v>88</v>
      </c>
      <c r="C12" s="16"/>
      <c r="D12" s="16"/>
      <c r="E12" s="16"/>
      <c r="F12" s="16"/>
      <c r="G12" s="16"/>
      <c r="H12" s="16"/>
    </row>
    <row r="13" spans="1:21" ht="100" customHeight="1" x14ac:dyDescent="0.2">
      <c r="A13" s="6" t="str">
        <f>IF(OR(B6='Case Type'!A3,B6='Case Type'!A4),"Attack Flow 2","Alternative Flow")</f>
        <v>Attack Flow 2</v>
      </c>
      <c r="B13" s="31" t="s">
        <v>89</v>
      </c>
      <c r="C13" s="32"/>
      <c r="D13" s="32"/>
      <c r="E13" s="32"/>
      <c r="F13" s="32"/>
      <c r="G13" s="32"/>
      <c r="H13" s="33"/>
    </row>
    <row r="14" spans="1:21" ht="100" customHeight="1" x14ac:dyDescent="0.2">
      <c r="A14" s="6" t="str">
        <f>IF(OR(B6='Case Type'!A3,B6='Case Type'!A4),"Attack Flow 3","Exception Flow")</f>
        <v>Attack Flow 3</v>
      </c>
      <c r="B14" s="16"/>
      <c r="C14" s="16"/>
      <c r="D14" s="16"/>
      <c r="E14" s="16"/>
      <c r="F14" s="16"/>
      <c r="G14" s="16"/>
      <c r="H14" s="16"/>
    </row>
    <row r="15" spans="1:21" ht="40" customHeight="1" x14ac:dyDescent="0.2">
      <c r="A15" s="6" t="s">
        <v>22</v>
      </c>
      <c r="B15" s="16" t="s">
        <v>90</v>
      </c>
      <c r="C15" s="16"/>
      <c r="D15" s="16"/>
      <c r="E15" s="16"/>
      <c r="F15" s="16"/>
      <c r="G15" s="16"/>
      <c r="H15" s="16"/>
    </row>
    <row r="16" spans="1:21" ht="40" customHeight="1" x14ac:dyDescent="0.2">
      <c r="A16" s="6" t="s">
        <v>24</v>
      </c>
      <c r="B16" s="26"/>
      <c r="C16" s="26"/>
      <c r="D16" s="26"/>
      <c r="E16" s="26"/>
      <c r="F16" s="26"/>
      <c r="G16" s="26"/>
      <c r="H16" s="26"/>
    </row>
    <row r="17" spans="1:8" ht="70" customHeight="1" x14ac:dyDescent="0.2">
      <c r="A17" s="6" t="s">
        <v>26</v>
      </c>
      <c r="B17" s="30" t="s">
        <v>91</v>
      </c>
      <c r="C17" s="30"/>
      <c r="D17" s="30"/>
      <c r="E17" s="30"/>
      <c r="F17" s="30"/>
      <c r="G17" s="30"/>
      <c r="H17" s="30"/>
    </row>
  </sheetData>
  <mergeCells count="14">
    <mergeCell ref="B9:H9"/>
    <mergeCell ref="B1:H1"/>
    <mergeCell ref="F2:H2"/>
    <mergeCell ref="D6:H6"/>
    <mergeCell ref="B7:H7"/>
    <mergeCell ref="B8:H8"/>
    <mergeCell ref="B16:H16"/>
    <mergeCell ref="B17:H17"/>
    <mergeCell ref="B10:H10"/>
    <mergeCell ref="B11:H11"/>
    <mergeCell ref="B12:H12"/>
    <mergeCell ref="B13:H13"/>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1DCB0ADB-C1B7-4817-9EE7-AE22E722B9FC}">
            <xm:f>EXACT($B$6,'Case Type'!$A$3)</xm:f>
            <x14:dxf>
              <fill>
                <patternFill>
                  <bgColor theme="0" tint="-4.9989318521683403E-2"/>
                </patternFill>
              </fill>
            </x14:dxf>
          </x14:cfRule>
          <x14:cfRule type="expression" priority="6" id="{CC485962-CCDD-447C-A764-4B61F9302BA7}">
            <xm:f>EXACT($B$6,'Case Type'!$A$4)</xm:f>
            <x14:dxf>
              <fill>
                <patternFill>
                  <bgColor rgb="FFFFE4E4"/>
                </patternFill>
              </fill>
            </x14:dxf>
          </x14:cfRule>
          <xm:sqref>B8:H17</xm:sqref>
        </x14:conditionalFormatting>
        <x14:conditionalFormatting xmlns:xm="http://schemas.microsoft.com/office/excel/2006/main">
          <x14:cfRule type="expression" priority="3" id="{C9249044-A919-4022-923A-0E3FF1A64299}">
            <xm:f>EXACT($B$6,'Case Type'!$A$3)</xm:f>
            <x14:dxf>
              <fill>
                <patternFill>
                  <bgColor theme="1" tint="0.24994659260841701"/>
                </patternFill>
              </fill>
            </x14:dxf>
          </x14:cfRule>
          <x14:cfRule type="expression" priority="5" id="{22A3EB9B-DAE8-4387-A915-993EADD4EE7B}">
            <xm:f>EXACT($B$6,'Case Type'!$A$4)</xm:f>
            <x14:dxf>
              <fill>
                <patternFill>
                  <bgColor rgb="FFFF0000"/>
                </patternFill>
              </fill>
            </x14:dxf>
          </x14:cfRule>
          <xm:sqref>A6:A7 C6</xm:sqref>
        </x14:conditionalFormatting>
        <x14:conditionalFormatting xmlns:xm="http://schemas.microsoft.com/office/excel/2006/main">
          <x14:cfRule type="expression" priority="2" id="{78D7D8AA-C8AF-4AB0-ABC2-37104E6197BA}">
            <xm:f>EXACT($B$6,'Case Type'!$A$3)</xm:f>
            <x14:dxf>
              <fill>
                <patternFill>
                  <bgColor theme="0" tint="-0.34998626667073579"/>
                </patternFill>
              </fill>
            </x14:dxf>
          </x14:cfRule>
          <x14:cfRule type="expression" priority="4" id="{84508133-1F1C-42D6-BCC5-EA91B04A2E9B}">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12428A18-A54F-45F2-A87A-1851FD5BA2FB}">
          <x14:formula1>
            <xm:f>'Case Type'!$A$2:$A$4</xm:f>
          </x14:formula1>
          <xm:sqref>B6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UC Esecuzione transazione</vt:lpstr>
      <vt:lpstr>AC Authentication abuse</vt:lpstr>
      <vt:lpstr>AC Furto credenziali wallet</vt:lpstr>
      <vt:lpstr>MC Parametri transazione errati</vt:lpstr>
      <vt:lpstr>AC Interception</vt:lpstr>
      <vt:lpstr>AC Integrità dell'off-chain man</vt:lpstr>
      <vt:lpstr>AC Maggioranza del consenso</vt:lpstr>
      <vt:lpstr>AC Parameter Injection</vt:lpstr>
      <vt:lpstr>MC Smart contract non funziona</vt:lpstr>
      <vt:lpstr>UC Deploy Smart Contract</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CIVITARESE ANDREA</cp:lastModifiedBy>
  <cp:revision/>
  <dcterms:created xsi:type="dcterms:W3CDTF">2021-10-20T16:08:53Z</dcterms:created>
  <dcterms:modified xsi:type="dcterms:W3CDTF">2023-03-26T14:19:24Z</dcterms:modified>
  <cp:category/>
  <cp:contentStatus/>
</cp:coreProperties>
</file>